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<sst xmlns="http://schemas.openxmlformats.org/spreadsheetml/2006/main" count="24089" uniqueCount="7690">
  <si>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</si>
  <si>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</si>
  <si>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</si>
  <si>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</si>
  <si>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</si>
  <si>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</si>
  <si>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</si>
  <si>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</si>
  <si>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</si>
  <si>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</si>
  <si>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</si>
  <si>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</si>
  <si>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</si>
  <si>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</si>
  <si>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</si>
  <si>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</si>
  <si>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</si>
  <si>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</si>
  <si>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</si>
  <si>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</si>
  <si>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</si>
  <si>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</si>
  <si>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</si>
  <si>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</si>
  <si>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</si>
  <si>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999226758110550	</t>
  </si>
  <si>
    <t>Ctrip</t>
  </si>
  <si>
    <t>正常</t>
  </si>
  <si>
    <t>[托里]布罗肯马刺酒店及牛排餐厅(Broken Spur Inn &amp; Steakhouse)(90386330)</t>
  </si>
  <si>
    <t>单张特大床房&lt;2人入住&gt;&lt;早餐&gt;</t>
  </si>
  <si>
    <t>HKD</t>
  </si>
  <si>
    <t>Callahan/Amanda Brett</t>
  </si>
  <si>
    <t>CA13030231126HKD</t>
  </si>
  <si>
    <t>未提现</t>
  </si>
  <si>
    <t>携程开票</t>
  </si>
  <si>
    <t xml:space="preserve">3919217	</t>
  </si>
  <si>
    <t xml:space="preserve">	</t>
  </si>
  <si>
    <t xml:space="preserve">999226794519242	</t>
  </si>
  <si>
    <t>[纽约]阿尔罗诺玛德酒店(Arlo NoMad)(55519747)</t>
  </si>
  <si>
    <t>大号床房(city)&lt;2人入住&gt;</t>
  </si>
  <si>
    <t>CHO/MINSEO,KOH/YOUHYUN</t>
  </si>
  <si>
    <t xml:space="preserve">3938257	</t>
  </si>
  <si>
    <t xml:space="preserve">317772392	</t>
  </si>
  <si>
    <t xml:space="preserve">999226855527577	</t>
  </si>
  <si>
    <t>[里加]塞玛拉诗人大酒店(Grand Poet Hotel and Spa by Semarah)(55290002)</t>
  </si>
  <si>
    <t>标准房&lt;2人入住&gt;&lt;早餐&gt;</t>
  </si>
  <si>
    <t>QUARANTA/FABIO</t>
  </si>
  <si>
    <t xml:space="preserve">3963733	</t>
  </si>
  <si>
    <t xml:space="preserve">656247774	</t>
  </si>
  <si>
    <t xml:space="preserve">999226898247756	</t>
  </si>
  <si>
    <t>[曼谷]曼谷格蓝总统饭店(Grand President Bangkok)(55414447)</t>
  </si>
  <si>
    <t>尊贵高级双床房&lt;2人入住&gt;</t>
  </si>
  <si>
    <t>SHIM/JIEUN</t>
  </si>
  <si>
    <t xml:space="preserve">3964779	</t>
  </si>
  <si>
    <t xml:space="preserve">999227101974124	</t>
  </si>
  <si>
    <t>[仁川]仁川君悦大酒店(Grand Hyatt Incheon)(89918362)</t>
  </si>
  <si>
    <t>特大床房&lt;2人入住&gt;&lt;早餐&gt;</t>
  </si>
  <si>
    <t>TAI/YU JEN</t>
  </si>
  <si>
    <t xml:space="preserve">4003336	</t>
  </si>
  <si>
    <t xml:space="preserve">999227185194568	</t>
  </si>
  <si>
    <t>[普吉岛]普吉岛秘密悬崖度假村(Secret Cliff Resort &amp; Restaurant)(55626130)</t>
  </si>
  <si>
    <t>海景高级别墅&lt;2人入住&gt;&lt;早餐&gt;</t>
  </si>
  <si>
    <t>ZHANG/LIMIN</t>
  </si>
  <si>
    <t xml:space="preserve">4017278	</t>
  </si>
  <si>
    <t xml:space="preserve">70646	</t>
  </si>
  <si>
    <t xml:space="preserve">999227255572145	</t>
  </si>
  <si>
    <t>[曼谷]Quarter 拉普罗酒店 - UHG(The Quarter Ladprao by Uhg)(68031133)</t>
  </si>
  <si>
    <t>豪华双床房&lt;2人入住&gt;&lt;不退款&gt;</t>
  </si>
  <si>
    <t>LIM/YI FENG LUCIUS</t>
  </si>
  <si>
    <t xml:space="preserve">4028425	</t>
  </si>
  <si>
    <t xml:space="preserve">999227260885149	</t>
  </si>
  <si>
    <t>[蒲种]艾姆垂酒店(MTREE Hotel)(55665942)</t>
  </si>
  <si>
    <t>高级房, 2 张单人床&lt;2人入住&gt;&lt;早餐&gt;</t>
  </si>
  <si>
    <t>CHAI/CHANG HUI</t>
  </si>
  <si>
    <t xml:space="preserve">4030074	</t>
  </si>
  <si>
    <t xml:space="preserve">999227283701031	</t>
  </si>
  <si>
    <t>[长滩岛]长滩岛新海岸萨沃伊酒店(Savoy Hotel Boracay Newcoast)(55439660)</t>
  </si>
  <si>
    <t>豪华转角客房&lt;2人入住&gt;&lt;不退款&gt;</t>
  </si>
  <si>
    <t>Wong/Sze Man Samantha</t>
  </si>
  <si>
    <t xml:space="preserve">4032458	</t>
  </si>
  <si>
    <t xml:space="preserve">144935	</t>
  </si>
  <si>
    <t xml:space="preserve">999227293918361	</t>
  </si>
  <si>
    <t>[首尔]首尔东大门N酒店(Seoul N Hotel Dongdaemun)(55345850)</t>
  </si>
  <si>
    <t>豪华三人房&lt;3人入住&gt;&lt;不退款&gt;</t>
  </si>
  <si>
    <t>CHEN/MAPLE,Wang/Haixia,Lin/Fan</t>
  </si>
  <si>
    <t xml:space="preserve">4038016	</t>
  </si>
  <si>
    <t xml:space="preserve">999227342503732	</t>
  </si>
  <si>
    <t>[曼谷]UHG 隆路区酒店(The Quarter Silom by UHG)(91812292)</t>
  </si>
  <si>
    <t>高级阳台房&lt;1人入住&gt;&lt;早餐&gt;</t>
  </si>
  <si>
    <t>CHAN/YUK YIN GARY</t>
  </si>
  <si>
    <t xml:space="preserve">4056816	</t>
  </si>
  <si>
    <t>取消</t>
  </si>
  <si>
    <t xml:space="preserve">999227398126678	</t>
  </si>
  <si>
    <t>[拉普拉普]蓝水马里巴哥海滩度假村(Bluewater Maribago Beach Resort)(60480677)</t>
  </si>
  <si>
    <t>豪华房&lt;2人入住&gt;&lt;不退款&gt;&lt;早餐&gt;</t>
  </si>
  <si>
    <t>KIM/NAHYE</t>
  </si>
  <si>
    <t xml:space="preserve">4068637	</t>
  </si>
  <si>
    <t xml:space="preserve">147442	</t>
  </si>
  <si>
    <t xml:space="preserve">999227410788257	</t>
  </si>
  <si>
    <t>SONG/INAE</t>
  </si>
  <si>
    <t xml:space="preserve">4072953	</t>
  </si>
  <si>
    <t xml:space="preserve">999227410897454	</t>
  </si>
  <si>
    <t>Amuma水疗套房&lt;2人入住&gt;&lt;不退款&gt;&lt;早餐&gt;</t>
  </si>
  <si>
    <t>Kwon/Sungkyoung</t>
  </si>
  <si>
    <t xml:space="preserve">4072985	</t>
  </si>
  <si>
    <t xml:space="preserve">147446	</t>
  </si>
  <si>
    <t xml:space="preserve">999227431803454	</t>
  </si>
  <si>
    <t>[帕赛市]马尼拉贝尔蒙特酒店(Belmont Hotel Manila)(55321134)</t>
  </si>
  <si>
    <t>豪华大号床间&lt;2人入住&gt;&lt;早餐&gt;</t>
  </si>
  <si>
    <t>GAO/LIRONG,LI/MEILI,LIU/FENG,LIN/HUIJIE</t>
  </si>
  <si>
    <t xml:space="preserve">4073772	</t>
  </si>
  <si>
    <t xml:space="preserve">999227971214085	</t>
  </si>
  <si>
    <t>[迪拜]迪拜塔广场酒店(The Tower Plaza Hotel Dubai)(91807629)</t>
  </si>
  <si>
    <t>Twin/Double room - Superior&lt;2人入住&gt;&lt;早餐&gt;</t>
  </si>
  <si>
    <t>GUO/JING,XU/LINGFANG</t>
  </si>
  <si>
    <t xml:space="preserve">4091472	</t>
  </si>
  <si>
    <t xml:space="preserve">4647273	</t>
  </si>
  <si>
    <t xml:space="preserve">999227979101646	</t>
  </si>
  <si>
    <t>[伦敦]凤凰酒店(Phoenix Hotel)(55452162)</t>
  </si>
  <si>
    <t>单人房&lt;1人入住&gt;&lt;早餐&gt;</t>
  </si>
  <si>
    <t>Annersten/Anna Petronella Margaretha</t>
  </si>
  <si>
    <t xml:space="preserve">4093525	</t>
  </si>
  <si>
    <t xml:space="preserve">999227994417604	</t>
  </si>
  <si>
    <t>[首尔]三井酒店(Hotel Samjung)(55337145)</t>
  </si>
  <si>
    <t>双人床房&lt;2人入住&gt;&lt;不退款&gt;</t>
  </si>
  <si>
    <t>JEONG/BORAM</t>
  </si>
  <si>
    <t xml:space="preserve">4098954	</t>
  </si>
  <si>
    <t xml:space="preserve">23062298	</t>
  </si>
  <si>
    <t xml:space="preserve">999228001172973	</t>
  </si>
  <si>
    <t>[巴黎]巴萨诺舍酒店(Hotel Elysées Bassano)(55304233)</t>
  </si>
  <si>
    <t>经典双人床房&lt;2人入住&gt;</t>
  </si>
  <si>
    <t>Matuz/Thania Daniela</t>
  </si>
  <si>
    <t xml:space="preserve">4099947	</t>
  </si>
  <si>
    <t xml:space="preserve">IT3VC3	</t>
  </si>
  <si>
    <t xml:space="preserve">999228037365013	</t>
  </si>
  <si>
    <t>[巴厘岛]巴厘岛乌鲁瓦图丽笙蓝标酒店(Radisson Blu Bali Uluwatu)(60480402)</t>
  </si>
  <si>
    <t>ZHANG/ZHI</t>
  </si>
  <si>
    <t xml:space="preserve">4109693	</t>
  </si>
  <si>
    <t xml:space="preserve">207833	</t>
  </si>
  <si>
    <t xml:space="preserve">999228060293016	</t>
  </si>
  <si>
    <t>[芭堤雅]帝堡泽斯罗酒店(Z Through by The Zign)(68545122)</t>
  </si>
  <si>
    <t>豪华双床房（通泳池）&lt;2人入住&gt;&lt;早餐&gt;</t>
  </si>
  <si>
    <t>LEE/SOYEONG,CHOI/SEHYOUNG</t>
  </si>
  <si>
    <t xml:space="preserve">4113545	</t>
  </si>
  <si>
    <t xml:space="preserve">83552478	</t>
  </si>
  <si>
    <t xml:space="preserve">999228062953165	</t>
  </si>
  <si>
    <t>[济州市]济州岛贝尼克酒店(Benikea Hotel Jeju)(55745251)</t>
  </si>
  <si>
    <t>标准双床房&lt;2人入住&gt;&lt;早餐&gt;</t>
  </si>
  <si>
    <t>HONG/JEONG HEE</t>
  </si>
  <si>
    <t xml:space="preserve">4114198	</t>
  </si>
  <si>
    <t xml:space="preserve">946670087	</t>
  </si>
  <si>
    <t xml:space="preserve">999228066733920	</t>
  </si>
  <si>
    <t>[曼谷]双子塔酒店(Twin Towers Hotel)(55439614)</t>
  </si>
  <si>
    <t>YU/RU</t>
  </si>
  <si>
    <t xml:space="preserve">4116294	</t>
  </si>
  <si>
    <t xml:space="preserve">999228138810987	</t>
  </si>
  <si>
    <t>[迪拜]布尔迪拜城市四季酒店(City Seasons Towers Hotel Bur Dubai)(55289861)</t>
  </si>
  <si>
    <t>高级双人房/双床房&lt;2人入住&gt;&lt;早餐&gt;</t>
  </si>
  <si>
    <t>Keshan/Vineet</t>
  </si>
  <si>
    <t xml:space="preserve">4136955	</t>
  </si>
  <si>
    <t xml:space="preserve">58532	</t>
  </si>
  <si>
    <t xml:space="preserve">999228140481855	</t>
  </si>
  <si>
    <t>[胡志明市]日出中心酒店(Sunrise Central Hotel)(55439511)</t>
  </si>
  <si>
    <t>豪华双床房-无窗&lt;2人入住&gt;</t>
  </si>
  <si>
    <t>PARK/KYOUNGWON,SEOL/WOOJIN</t>
  </si>
  <si>
    <t xml:space="preserve">4137530	</t>
  </si>
  <si>
    <t xml:space="preserve">|111582183	</t>
  </si>
  <si>
    <t xml:space="preserve">999228140525674	</t>
  </si>
  <si>
    <t>[班达楠榜]阿玛利亚南榜酒店(Amalia Hotel Lampung)(69451907)</t>
  </si>
  <si>
    <t>高级大床间&lt;2人入住&gt;</t>
  </si>
  <si>
    <t>YIP/ZHAN HAO SHAWN</t>
  </si>
  <si>
    <t xml:space="preserve">4137545	</t>
  </si>
  <si>
    <t xml:space="preserve">0192123 Dini RSV	</t>
  </si>
  <si>
    <t xml:space="preserve">999228143633025	</t>
  </si>
  <si>
    <t>[清迈]清迈达利酒店(Darley Hotel Chiangmai)(90402198)</t>
  </si>
  <si>
    <t>豪华双人床和单人床房&lt;3人入住&gt;&lt;早餐&gt;</t>
  </si>
  <si>
    <t>GAENSEN/NITTAYA,KENSEN/SARINYA,KANSEN/KAMONTIDA</t>
  </si>
  <si>
    <t xml:space="preserve">4138793	</t>
  </si>
  <si>
    <t xml:space="preserve">999228148704794	</t>
  </si>
  <si>
    <t>[利兹]利兹市中心希尔顿逸林酒店(DoubleTree by Hilton Leeds City Centre)(55611698)</t>
  </si>
  <si>
    <t>SUN/YI,GUO/YUJUN</t>
  </si>
  <si>
    <t xml:space="preserve">4140828	</t>
  </si>
  <si>
    <t xml:space="preserve">78289	</t>
  </si>
  <si>
    <t xml:space="preserve">999228157548297	</t>
  </si>
  <si>
    <t>[南雅加达]印度尼西亚蒂拉德亚酒店(Hotel Diradja)(89930788)</t>
  </si>
  <si>
    <t>豪华双人间&lt;2人入住&gt;</t>
  </si>
  <si>
    <t>ULFAH/MARIA</t>
  </si>
  <si>
    <t xml:space="preserve">4141492	</t>
  </si>
  <si>
    <t xml:space="preserve">272023 by Mr. Benny from FO	</t>
  </si>
  <si>
    <t xml:space="preserve">999228208445125	</t>
  </si>
  <si>
    <t>阿玛玛水疗特大床套房&lt;2人入住&gt;&lt;不退款&gt;</t>
  </si>
  <si>
    <t>LEE/JUNGIN</t>
  </si>
  <si>
    <t xml:space="preserve">4149193	</t>
  </si>
  <si>
    <t xml:space="preserve">119794380/119794380	</t>
  </si>
  <si>
    <t xml:space="preserve">999228217616081	</t>
  </si>
  <si>
    <t>[哥打京那巴鲁]莫诺科洛精品酒店(Monocolo Boutique Hotel)(111414449)</t>
  </si>
  <si>
    <t>高级房-无窗&lt;2人入住&gt;&lt;不退款&gt;</t>
  </si>
  <si>
    <t>TAM/WILSON</t>
  </si>
  <si>
    <t xml:space="preserve">4154466	</t>
  </si>
  <si>
    <t xml:space="preserve">P2310300117F-008930-F01	</t>
  </si>
  <si>
    <t xml:space="preserve">999228226213723	</t>
  </si>
  <si>
    <t>[中雅加达]雅加达阿尔塔玛酒店(Arthama Tanah Abang jakarta)(109175374)</t>
  </si>
  <si>
    <t>高级双人床房&lt;2人入住&gt;&lt;不退款&gt;&lt;早餐&gt;</t>
  </si>
  <si>
    <t>FAHIRA/DELLA</t>
  </si>
  <si>
    <t xml:space="preserve">999228233284905	</t>
  </si>
  <si>
    <t>[马尼拉]温福德娱乐场酒店(Winford Resort and Casino Manila)(55439683)</t>
  </si>
  <si>
    <t>豪华特大床房&lt;2人入住&gt;&lt;不退款&gt;&lt;早餐&gt;</t>
  </si>
  <si>
    <t>WANG/PING,WU/CHUNSHENG,ZHUANG/LIUJING</t>
  </si>
  <si>
    <t xml:space="preserve">4158080	</t>
  </si>
  <si>
    <t xml:space="preserve">16485661	</t>
  </si>
  <si>
    <t xml:space="preserve">999228241786723	</t>
  </si>
  <si>
    <t>[纳柯亚]那格亚希尔巴达姆酒店(Nagoya Hill Hotel Batam)(55320663)</t>
  </si>
  <si>
    <t>高级房(双床)&lt;2人入住&gt;&lt;早餐&gt;</t>
  </si>
  <si>
    <t>Wahid/Norini</t>
  </si>
  <si>
    <t xml:space="preserve">4163162	</t>
  </si>
  <si>
    <t xml:space="preserve">252179	</t>
  </si>
  <si>
    <t xml:space="preserve">999228268943735	</t>
  </si>
  <si>
    <t>[新加坡]新加坡四季酒店(Four Seasons Hotel Singapore)(55451630)</t>
  </si>
  <si>
    <t>奢华客房, 1 张特大床&lt;2人入住&gt;&lt;早餐&gt;</t>
  </si>
  <si>
    <t>CHEN/LIN</t>
  </si>
  <si>
    <t xml:space="preserve">4170171	</t>
  </si>
  <si>
    <t xml:space="preserve">11062484	</t>
  </si>
  <si>
    <t xml:space="preserve">999228271507713	</t>
  </si>
  <si>
    <t>[巴塞罗那]大道套房酒店(Suites Avenue)(55779455)</t>
  </si>
  <si>
    <t>豪华公寓&lt;2人入住&gt;</t>
  </si>
  <si>
    <t>Lee/Minyoung</t>
  </si>
  <si>
    <t xml:space="preserve">4171764	</t>
  </si>
  <si>
    <t xml:space="preserve">999228273686936	</t>
  </si>
  <si>
    <t xml:space="preserve">4173214	</t>
  </si>
  <si>
    <t xml:space="preserve">999228279570672	</t>
  </si>
  <si>
    <t>[圣保罗]蓝树维波迪维努甄选酒店(Blue Tree Premium Morumbi)(55822302)</t>
  </si>
  <si>
    <t>高级双床房&lt;2人入住&gt;&lt;不退款&gt;&lt;早餐&gt;</t>
  </si>
  <si>
    <t>WANG/MEICHUN</t>
  </si>
  <si>
    <t xml:space="preserve">4174792	</t>
  </si>
  <si>
    <t xml:space="preserve">999228279588986	</t>
  </si>
  <si>
    <t>WEN/KAI</t>
  </si>
  <si>
    <t xml:space="preserve">4174797	</t>
  </si>
  <si>
    <t xml:space="preserve">999228282365883	</t>
  </si>
  <si>
    <t>[新山]新山阿玛瑞度假酒店(Amari Johor Bahru)(55694736)</t>
  </si>
  <si>
    <t>高级双人床房&lt;2人入住&gt;</t>
  </si>
  <si>
    <t>WONG/CHEE KHUAN</t>
  </si>
  <si>
    <t xml:space="preserve">4175809	</t>
  </si>
  <si>
    <t xml:space="preserve">999228285221532	</t>
  </si>
  <si>
    <t>[河内]河内广场大酒店(Grand Plaza Hanoi Hotel)(55851883)</t>
  </si>
  <si>
    <t>豪华房&lt;1人入住&gt;&lt;早餐&gt;</t>
  </si>
  <si>
    <t>OICHUN/CHOY</t>
  </si>
  <si>
    <t xml:space="preserve">4176969	</t>
  </si>
  <si>
    <t xml:space="preserve">1192368	</t>
  </si>
  <si>
    <t xml:space="preserve">999228292137151	</t>
  </si>
  <si>
    <t>[普吉岛]普吉格雷斯兰温泉度假酒店(Phuket Graceland Resort and Spa)(56185699)</t>
  </si>
  <si>
    <t>豪华房&lt;2人入住&gt;&lt;早餐&gt;</t>
  </si>
  <si>
    <t>Panwar/Ayush</t>
  </si>
  <si>
    <t xml:space="preserve">4180284	</t>
  </si>
  <si>
    <t xml:space="preserve">.	</t>
  </si>
  <si>
    <t xml:space="preserve">999228292566530	</t>
  </si>
  <si>
    <t>[曼谷]艾里四分之一UHG酒店(The Quarter Ari by Uhg)(55586060)</t>
  </si>
  <si>
    <t>高级房间&lt;2人入住&gt;&lt;不退款&gt;</t>
  </si>
  <si>
    <t>WANG/JOU PING</t>
  </si>
  <si>
    <t xml:space="preserve">4180534	</t>
  </si>
  <si>
    <t xml:space="preserve">999227104596935	</t>
  </si>
  <si>
    <t>[普吉岛]普吉岛科莫雅姆度假村(COMO Point Yamu, Phuket)(55799264)</t>
  </si>
  <si>
    <t>攀牙泳池套房&lt;2人入住&gt;&lt;早餐&gt;</t>
  </si>
  <si>
    <t>XIONG/QIAN,LI/XIAOLING</t>
  </si>
  <si>
    <t xml:space="preserve">4004869	</t>
  </si>
  <si>
    <t xml:space="preserve">1334987	</t>
  </si>
  <si>
    <t xml:space="preserve">999228313829330	</t>
  </si>
  <si>
    <t>[天安市]天安新罗酒店(Shilla Stay Cheonan)(60480295)</t>
  </si>
  <si>
    <t>标准双床房&lt;2人入住&gt;</t>
  </si>
  <si>
    <t>KWON/EUNJIN</t>
  </si>
  <si>
    <t xml:space="preserve">4187850	</t>
  </si>
  <si>
    <t xml:space="preserve">30476864	</t>
  </si>
  <si>
    <t xml:space="preserve">999228316790989	</t>
  </si>
  <si>
    <t>[清迈]夜市地酒店(Night Bazaar Place)(55547319)</t>
  </si>
  <si>
    <t>高级房&lt;1人入住&gt;&lt;不退款&gt;</t>
  </si>
  <si>
    <t>RATANASUWAN/PASCHADA</t>
  </si>
  <si>
    <t xml:space="preserve">4189894	</t>
  </si>
  <si>
    <t xml:space="preserve">999228318072264	</t>
  </si>
  <si>
    <t>[巴塞罗那]阿伯特酒店(Hotel Abbot)(55321089)</t>
  </si>
  <si>
    <t>双人房&lt;2人入住&gt;&lt;不退款&gt;</t>
  </si>
  <si>
    <t>TSAI/MING EN</t>
  </si>
  <si>
    <t xml:space="preserve">4191169	</t>
  </si>
  <si>
    <t xml:space="preserve">999228319128061	</t>
  </si>
  <si>
    <t>[孔敬]X酒店(Xotel)(111415193)</t>
  </si>
  <si>
    <t>标准双人床房&lt;2人入住&gt;&lt;早餐&gt;</t>
  </si>
  <si>
    <t>PHUKSAHEOK/DARAN</t>
  </si>
  <si>
    <t xml:space="preserve">4192363	</t>
  </si>
  <si>
    <t xml:space="preserve">1082114256	</t>
  </si>
  <si>
    <t xml:space="preserve">999228319421515	</t>
  </si>
  <si>
    <t>[吉隆坡]菲斯时尚酒店(The Face Style)(113652498)</t>
  </si>
  <si>
    <t>豪华大床房&lt;2人入住&gt;&lt;不退款&gt;&lt;早餐&gt;</t>
  </si>
  <si>
    <t>WEI/HAO,WU/ZHONGHUI</t>
  </si>
  <si>
    <t xml:space="preserve">4192477	</t>
  </si>
  <si>
    <t xml:space="preserve">999228320767038	</t>
  </si>
  <si>
    <t>[拉普拉普]宿务麦克坦珊瑚礁岛度假村(The Reef Island Resort Mactan, Cebu)(110133575)</t>
  </si>
  <si>
    <t>豪华客房&lt;2人入住&gt;&lt;不退款&gt;&lt;早餐&gt;</t>
  </si>
  <si>
    <t>kong/dongyoung,baek/minju</t>
  </si>
  <si>
    <t xml:space="preserve">4193904	</t>
  </si>
  <si>
    <t xml:space="preserve">2043650	</t>
  </si>
  <si>
    <t xml:space="preserve">999228334041728	</t>
  </si>
  <si>
    <t>[曼谷]曼谷京华大酒店(Hotel Royal Bangkok@Chinatown)(55932568)</t>
  </si>
  <si>
    <t>高级房(无窗)&lt;2人入住&gt;&lt;不退款&gt;</t>
  </si>
  <si>
    <t>MATHURA RATTANAVIMOL/THANABAT RATTANAVIMOL</t>
  </si>
  <si>
    <t xml:space="preserve">4199524	</t>
  </si>
  <si>
    <t xml:space="preserve">387374	</t>
  </si>
  <si>
    <t xml:space="preserve">999228334388017	</t>
  </si>
  <si>
    <t>[塞维利亚]美国塞维利亚酒店(Hotel América Sevilla)(55831926)</t>
  </si>
  <si>
    <t>尊贵双人房&lt;2人入住&gt;&lt;不退款&gt;&lt;早餐&gt;</t>
  </si>
  <si>
    <t>DESINAI/Noel</t>
  </si>
  <si>
    <t xml:space="preserve">4199634	</t>
  </si>
  <si>
    <t xml:space="preserve">-116912671|116912671	</t>
  </si>
  <si>
    <t xml:space="preserve">999228334628952	</t>
  </si>
  <si>
    <t>[兰卡威]兰卡威达什度假村(Dash Resort Langkawi)(55299229)</t>
  </si>
  <si>
    <t>Dash Premium Sea View Room with Jacuzzi&lt;2人入住&gt;&lt;早餐&gt;</t>
  </si>
  <si>
    <t>LOW/FAI JING</t>
  </si>
  <si>
    <t xml:space="preserve">4199736	</t>
  </si>
  <si>
    <t xml:space="preserve">105116	</t>
  </si>
  <si>
    <t xml:space="preserve">999228335477163	</t>
  </si>
  <si>
    <t>[曼谷]四分之一銮鲁迪UHG酒店(The Quart Ruamrudee by UHG - Extra Plus)(100679415)</t>
  </si>
  <si>
    <t>高级房特大床&lt;2人入住&gt;&lt;不退款&gt;&lt;早餐&gt;</t>
  </si>
  <si>
    <t>CHERNICHENKO/IGOR</t>
  </si>
  <si>
    <t xml:space="preserve">4200049	</t>
  </si>
  <si>
    <t xml:space="preserve">999228338330568	</t>
  </si>
  <si>
    <t>[中雅加达]雷德托普酒店(Redtop Hotel &amp; Convention Center)(55402752)</t>
  </si>
  <si>
    <t>高级房&lt;2人入住&gt;&lt;不退款&gt;</t>
  </si>
  <si>
    <t>ERWIN/AVIANTO</t>
  </si>
  <si>
    <t xml:space="preserve">4201884	</t>
  </si>
  <si>
    <t xml:space="preserve">0000074621	</t>
  </si>
  <si>
    <t xml:space="preserve">999228340012060	</t>
  </si>
  <si>
    <t>[West Cikarang]恩索酒店(Enso Hotel)(70391841)</t>
  </si>
  <si>
    <t>高级房&lt;1人入住&gt;&lt;早餐&gt;</t>
  </si>
  <si>
    <t>TANIGUCHI/YOSHINORI</t>
  </si>
  <si>
    <t xml:space="preserve">4203477	</t>
  </si>
  <si>
    <t xml:space="preserve">31215|117333712	</t>
  </si>
  <si>
    <t xml:space="preserve">999228341717368	</t>
  </si>
  <si>
    <t>[仁川]仁川松岛城市住宿酒店(Urbanstay Incheon Songdo)(114262761)</t>
  </si>
  <si>
    <t>Studio Double Room&lt;2人入住&gt;</t>
  </si>
  <si>
    <t>KIM/HEESEONG</t>
  </si>
  <si>
    <t xml:space="preserve">4205312	</t>
  </si>
  <si>
    <t xml:space="preserve">H2311065488|117435960	</t>
  </si>
  <si>
    <t xml:space="preserve">999228358224237	</t>
  </si>
  <si>
    <t>[维也纳]维也纳国会中央火车站诺富姆酒店(Novum Hotel Congress Wien am Hauptbahnhof)(55586014)</t>
  </si>
  <si>
    <t>标准大床房&lt;2人入住&gt;&lt;不退款&gt;&lt;早餐&gt;</t>
  </si>
  <si>
    <t>Knoerr/Juergen</t>
  </si>
  <si>
    <t xml:space="preserve">4212353	</t>
  </si>
  <si>
    <t xml:space="preserve">_118109306,_118109308,_118109311,_118109313,_118109318|118109306	</t>
  </si>
  <si>
    <t xml:space="preserve">999228360030368	</t>
  </si>
  <si>
    <t>[曼谷]曼谷23别墅酒店(Twothree, a Homely Hotel)(55547221)</t>
  </si>
  <si>
    <t>高级双人间&lt;2人入住&gt;&lt;不退款&gt;&lt;早餐&gt;</t>
  </si>
  <si>
    <t>THAMMAJAK/ANANYA</t>
  </si>
  <si>
    <t xml:space="preserve">4213088	</t>
  </si>
  <si>
    <t xml:space="preserve">67617629-1	</t>
  </si>
  <si>
    <t xml:space="preserve">999228360279672	</t>
  </si>
  <si>
    <t>[新加坡]新加坡 81 酒店 - 樟宜(Hotel 81 Changi)(55451850)</t>
  </si>
  <si>
    <t>高级大号床房&lt;2人入住&gt;</t>
  </si>
  <si>
    <t>CARETTA/THEO</t>
  </si>
  <si>
    <t xml:space="preserve">4213269	</t>
  </si>
  <si>
    <t xml:space="preserve">999228362105033	</t>
  </si>
  <si>
    <t>[曼谷]素坤逸24巷奥克伍德住宅酒店(Oakwood Residence Sukhumvit 24)(55519728)</t>
  </si>
  <si>
    <t>One Bedroom&lt;2人入住&gt;&lt;不退款&gt;</t>
  </si>
  <si>
    <t>ANG/KAY TIONG</t>
  </si>
  <si>
    <t xml:space="preserve">4214515	</t>
  </si>
  <si>
    <t xml:space="preserve">999228363014624	</t>
  </si>
  <si>
    <t>[曼谷]曼谷盛泰乐水门酒店(Centara Watergate Pavillion Hotel Bangkok)(55967850)</t>
  </si>
  <si>
    <t>城景高级双床房&lt;2人入住&gt;&lt;不退款&gt;</t>
  </si>
  <si>
    <t>CHONG/WEN XIANG,LOW/RONALD JU TONG,CHIEW/XIU SIN,KOH/FANG LING JOLINE</t>
  </si>
  <si>
    <t xml:space="preserve">4214994	</t>
  </si>
  <si>
    <t xml:space="preserve">acknowledge	</t>
  </si>
  <si>
    <t xml:space="preserve">999228365287750	</t>
  </si>
  <si>
    <t>[阿布扎比]哈姆拉城市季节酒店(City Seasons Al Hamra Hotel)(77366686)</t>
  </si>
  <si>
    <t>Suite - Executive&lt;2人入住&gt;&lt;不退款&gt;&lt;早餐&gt;</t>
  </si>
  <si>
    <t>WANG/WEI</t>
  </si>
  <si>
    <t xml:space="preserve">4216423	</t>
  </si>
  <si>
    <t xml:space="preserve">3449505664	</t>
  </si>
  <si>
    <t xml:space="preserve">999228365492518	</t>
  </si>
  <si>
    <t>标准双人房&lt;2人入住&gt;</t>
  </si>
  <si>
    <t>XU/KE XIANG</t>
  </si>
  <si>
    <t xml:space="preserve">4216492	</t>
  </si>
  <si>
    <t xml:space="preserve">999228366977394	</t>
  </si>
  <si>
    <t>[普吉岛]普吉岛芭东福朋喜来登海滩度假酒店(Four Points by Sheraton Phuket Patong Beach Resort)(75220984)</t>
  </si>
  <si>
    <t>高级特大床房&lt;1人入住&gt;&lt;不退款&gt;</t>
  </si>
  <si>
    <t>CHEW/TIENYIN</t>
  </si>
  <si>
    <t xml:space="preserve">4217736	</t>
  </si>
  <si>
    <t xml:space="preserve">76438871	</t>
  </si>
  <si>
    <t xml:space="preserve">999228367289506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</si>
  <si>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</si>
  <si>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</si>
  <si>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YAN/JIANAN</t>
  </si>
  <si>
    <t xml:space="preserve">4218212	</t>
  </si>
  <si>
    <t xml:space="preserve">65429339|118697688	</t>
  </si>
  <si>
    <t xml:space="preserve">999228368319504	</t>
  </si>
  <si>
    <t>林荫大道双床房&lt;2人入住&gt;</t>
  </si>
  <si>
    <t>JIRACHANANONT/THITAPORN</t>
  </si>
  <si>
    <t xml:space="preserve">4220027	</t>
  </si>
  <si>
    <t xml:space="preserve">11063852	</t>
  </si>
  <si>
    <t xml:space="preserve">999228368700447	</t>
  </si>
  <si>
    <t>[奥斯陆]安克酒店(Anker Hotel)(55505475)</t>
  </si>
  <si>
    <t>ZHANG/CHEN</t>
  </si>
  <si>
    <t xml:space="preserve">4220833	</t>
  </si>
  <si>
    <t xml:space="preserve">999228368921297	</t>
  </si>
  <si>
    <t>[巴黎]维多利亚酒店(Hotel Victoria)(55653029)</t>
  </si>
  <si>
    <t>双人房&lt;2人入住&gt;&lt;早餐&gt;</t>
  </si>
  <si>
    <t>LI/TINGYAN,YONG/JIEQUAN</t>
  </si>
  <si>
    <t xml:space="preserve">4221187	</t>
  </si>
  <si>
    <t xml:space="preserve">999228370101378	</t>
  </si>
  <si>
    <t>[巴塞罗那]角落酒店(The Corner Hotel)(55254135)</t>
  </si>
  <si>
    <t>Double room - Single use&lt;1人入住&gt;&lt;不退款&gt;&lt;早餐&gt;</t>
  </si>
  <si>
    <t>ZHENG/XINGZHUANG</t>
  </si>
  <si>
    <t xml:space="preserve">4223148	</t>
  </si>
  <si>
    <t xml:space="preserve">18189393	</t>
  </si>
  <si>
    <t xml:space="preserve">999228370295365	</t>
  </si>
  <si>
    <t>[曼谷]茉莉花豪华公寓(Jasmine Grande Residence)(55478396)</t>
  </si>
  <si>
    <t>豪华房&lt;2人入住&gt;&lt;不退款&gt;</t>
  </si>
  <si>
    <t>MCGRATH/WILLIAM</t>
  </si>
  <si>
    <t xml:space="preserve">4223487	</t>
  </si>
  <si>
    <t xml:space="preserve">999228370307587	</t>
  </si>
  <si>
    <t>JACKSON/CHARLES</t>
  </si>
  <si>
    <t xml:space="preserve">4223500	</t>
  </si>
  <si>
    <t xml:space="preserve">999228370859990	</t>
  </si>
  <si>
    <t>单人间&lt;1人入住&gt;&lt;早餐&gt;</t>
  </si>
  <si>
    <t>Barraud/Laurent</t>
  </si>
  <si>
    <t xml:space="preserve">4223875	</t>
  </si>
  <si>
    <t xml:space="preserve">999228372108349	</t>
  </si>
  <si>
    <t>[莱比锡]莱比锡阿迪纳公寓酒店(Adina Apartment Hotel Leipzig)(55505441)</t>
  </si>
  <si>
    <t>一室房&lt;2人入住&gt;&lt;不退款&gt;</t>
  </si>
  <si>
    <t>Poppeck/Alexander</t>
  </si>
  <si>
    <t xml:space="preserve">4224025	</t>
  </si>
  <si>
    <t xml:space="preserve">-119287093|119287093	</t>
  </si>
  <si>
    <t xml:space="preserve">999228372485171	</t>
  </si>
  <si>
    <t>[巴黎]圣热尔曼酒店(Hôtel Saint Germain)(80330420)</t>
  </si>
  <si>
    <t>Standard Double Room, Bathtub&lt;2人入住&gt;&lt;不退款&gt;&lt;早餐&gt;</t>
  </si>
  <si>
    <t>Griffin/Stephany</t>
  </si>
  <si>
    <t xml:space="preserve">4224310	</t>
  </si>
  <si>
    <t xml:space="preserve">119291283|119291283	</t>
  </si>
  <si>
    <t xml:space="preserve">999228391995052	</t>
  </si>
  <si>
    <t>[八打灵再也]八打灵再也阿玛达酒店(Hotel Armada Petaling Jaya)(56185568)</t>
  </si>
  <si>
    <t>新豪华双床房&lt;2人入住&gt;</t>
  </si>
  <si>
    <t>HOR LEONG/ANG</t>
  </si>
  <si>
    <t xml:space="preserve">4225875	</t>
  </si>
  <si>
    <t xml:space="preserve">502900000013718	</t>
  </si>
  <si>
    <t xml:space="preserve">999228393810104	</t>
  </si>
  <si>
    <t>[马德里]巴拉哈斯参议员住宿(Senator Barajas)(55598847)</t>
  </si>
  <si>
    <t>双人床房&lt;2人入住&gt;</t>
  </si>
  <si>
    <t>LIU/YAN,WANG/SHENGTONG</t>
  </si>
  <si>
    <t xml:space="preserve">4226606	</t>
  </si>
  <si>
    <t xml:space="preserve">999228395294562	</t>
  </si>
  <si>
    <t>[帕赛市]马尼拉塞拉阁楼酒店(Selah Lofts Hotel)(104397402)</t>
  </si>
  <si>
    <t>豪华国王房&lt;2人入住&gt;</t>
  </si>
  <si>
    <t>Glazzard/Charles</t>
  </si>
  <si>
    <t xml:space="preserve">4227435	</t>
  </si>
  <si>
    <t xml:space="preserve">999228396316106	</t>
  </si>
  <si>
    <t>[卡斯特鲁普]丹品质机场酒店(Best Western Plus Airport Hotel)(60467332)</t>
  </si>
  <si>
    <t>双人房&lt;2人入住&gt;</t>
  </si>
  <si>
    <t>TOH/ROBIN</t>
  </si>
  <si>
    <t xml:space="preserve">4227838	</t>
  </si>
  <si>
    <t xml:space="preserve">124814793	</t>
  </si>
  <si>
    <t xml:space="preserve">999228398797500	</t>
  </si>
  <si>
    <t>[巴黎]巴蒂纽勒17住宿加早餐酒店(B&amp;B HOTEL Paris 17 Batignolles)(55639820)</t>
  </si>
  <si>
    <t>大床房&lt;2人入住&gt;</t>
  </si>
  <si>
    <t>CUI/YIMAN</t>
  </si>
  <si>
    <t xml:space="preserve">4228824	</t>
  </si>
  <si>
    <t xml:space="preserve">480520955 - 1699598539003490	</t>
  </si>
  <si>
    <t xml:space="preserve">999228399222696	</t>
  </si>
  <si>
    <t>[孔敬]孔敬察荣萨尼酒店(Charoen Thani Hotel, Khon Kaen)(90371552)</t>
  </si>
  <si>
    <t>精致套房&lt;2人入住&gt;</t>
  </si>
  <si>
    <t>JIN/SANGWOO</t>
  </si>
  <si>
    <t xml:space="preserve">4228936	</t>
  </si>
  <si>
    <t xml:space="preserve">999228404673664	</t>
  </si>
  <si>
    <t>[甲米]甲米奥南格洛(Glow Ao Nang Krabi)(60480375)</t>
  </si>
  <si>
    <t>豪华特大床房&lt;2人入住&gt;&lt;不退款&gt;</t>
  </si>
  <si>
    <t>LAM/HOW CHUN,TAY/YEE CHEE</t>
  </si>
  <si>
    <t xml:space="preserve">4231503	</t>
  </si>
  <si>
    <t xml:space="preserve">999228404996025	</t>
  </si>
  <si>
    <t>[乔治市]槟城长荣桂冠酒店(Evergreen Laurel Hotel Penang)(55451685)</t>
  </si>
  <si>
    <t>LEOW/MIN MIN</t>
  </si>
  <si>
    <t xml:space="preserve">4231701	</t>
  </si>
  <si>
    <t xml:space="preserve">23111308548	</t>
  </si>
  <si>
    <t xml:space="preserve">999228405119883	</t>
  </si>
  <si>
    <t>[曼谷]曼谷千禧希尔顿酒店(Millennium Hilton Bangkok)(55269931)</t>
  </si>
  <si>
    <t>甄选双床房&lt;2人入住&gt;&lt;早餐&gt;</t>
  </si>
  <si>
    <t>WU/RUNZE,Lu/Weijun,Zhan/Yan,Yang/Erhong</t>
  </si>
  <si>
    <t xml:space="preserve">4231736	</t>
  </si>
  <si>
    <t xml:space="preserve">999228413419542	</t>
  </si>
  <si>
    <t>[吉隆坡]莱恩酒店(Sleeping Lion Suites)(111414278)</t>
  </si>
  <si>
    <t>PAI/MATTHEW YAO HWA</t>
  </si>
  <si>
    <t xml:space="preserve">4232336	</t>
  </si>
  <si>
    <t xml:space="preserve">999228414949814	</t>
  </si>
  <si>
    <t>[弗兰克斯顿]弗兰克斯顿探索旅馆(Quest Frankston)(55478417)</t>
  </si>
  <si>
    <t>开间&lt;2人入住&gt;</t>
  </si>
  <si>
    <t>LIU/HUALI</t>
  </si>
  <si>
    <t xml:space="preserve">4233026	</t>
  </si>
  <si>
    <t xml:space="preserve">-120253054|120253054	</t>
  </si>
  <si>
    <t xml:space="preserve">999228416319196	</t>
  </si>
  <si>
    <t>[八打灵再也]PJ222上城酒店(De UPTOWN Hotel @ P.J. 222)(94360804)</t>
  </si>
  <si>
    <t>豪华双床间&lt;2人入住&gt;</t>
  </si>
  <si>
    <t>HNG/KHANG CHIN</t>
  </si>
  <si>
    <t xml:space="preserve">4233723	</t>
  </si>
  <si>
    <t xml:space="preserve">REV13623|120334733	</t>
  </si>
  <si>
    <t xml:space="preserve">999228416537842	</t>
  </si>
  <si>
    <t>[新加坡]新加坡卡尔登酒店(Carlton Hotel Singapore)(55851906)</t>
  </si>
  <si>
    <t>CHOY/JES</t>
  </si>
  <si>
    <t xml:space="preserve">4233777	</t>
  </si>
  <si>
    <t xml:space="preserve">999228417027874	</t>
  </si>
  <si>
    <t>[达累斯萨拉姆]达累斯萨拉姆金色郁金香市中心酒店(Golden Tulip Dar City Center)(55639612)</t>
  </si>
  <si>
    <t>Anim/Jude</t>
  </si>
  <si>
    <t xml:space="preserve">4234057	</t>
  </si>
  <si>
    <t xml:space="preserve">999228417604095	</t>
  </si>
  <si>
    <t>[吉隆坡]伊达曼快捷酒店(Fast Hotel Idaman)(95139172)</t>
  </si>
  <si>
    <t>Othman/Nur Farhana</t>
  </si>
  <si>
    <t xml:space="preserve">4234402	</t>
  </si>
  <si>
    <t xml:space="preserve">21143000000002307	</t>
  </si>
  <si>
    <t xml:space="preserve">999228420453130	</t>
  </si>
  <si>
    <t>[Nazlet El-Semman]金字塔风景床和早餐客栈(Pyramids View Inn)(114264571)</t>
  </si>
  <si>
    <t>EGURO/HIDEO</t>
  </si>
  <si>
    <t xml:space="preserve">4235637	</t>
  </si>
  <si>
    <t xml:space="preserve">120418996|120418996	</t>
  </si>
  <si>
    <t xml:space="preserve">999228422284937	</t>
  </si>
  <si>
    <t>[曼谷]曼谷帕斯彻尔酒店(Pas Cher Hotel de Bangkok)(55547090)</t>
  </si>
  <si>
    <t>标准开放式双人房&lt;2人入住&gt;</t>
  </si>
  <si>
    <t>SAEHA/SURAINA</t>
  </si>
  <si>
    <t xml:space="preserve">4236472	</t>
  </si>
  <si>
    <t xml:space="preserve">HGUConf120443468,HGUConf120443469|120443468,120443469	</t>
  </si>
  <si>
    <t xml:space="preserve">999228422312530	</t>
  </si>
  <si>
    <t>[新加坡]史丹佛瑞士酒店(Swissotel the Stamford)(55345920)</t>
  </si>
  <si>
    <t>瑞士港景特大床房&lt;2人入住&gt;&lt;不退款&gt;&lt;早餐&gt;</t>
  </si>
  <si>
    <t>CHEN/HAO,SONG/XIAOJUN</t>
  </si>
  <si>
    <t xml:space="preserve">4236482	</t>
  </si>
  <si>
    <t xml:space="preserve">41930339	</t>
  </si>
  <si>
    <t xml:space="preserve">999228075936597	</t>
  </si>
  <si>
    <t>[普吉岛]海顿里拉瓦迪酒店(Leelavadee HuaTing Holiday Inn)(55831883)</t>
  </si>
  <si>
    <t>园景高级房&lt;2人入住&gt;</t>
  </si>
  <si>
    <t>SONG/HAO,YANG/MIN</t>
  </si>
  <si>
    <t xml:space="preserve">4121064	</t>
  </si>
  <si>
    <t xml:space="preserve">KS032964/1	</t>
  </si>
  <si>
    <t xml:space="preserve">999228431919618	</t>
  </si>
  <si>
    <t>[哥打京那巴鲁]京那巴鲁凯悦酒店(Hyatt Regency Kinabalu)(56174659)</t>
  </si>
  <si>
    <t>Double room, Twin beds&lt;2人入住&gt;&lt;早餐&gt;</t>
  </si>
  <si>
    <t>LI/JING</t>
  </si>
  <si>
    <t xml:space="preserve">4237835	</t>
  </si>
  <si>
    <t xml:space="preserve">999228433243536	</t>
  </si>
  <si>
    <t>[日惹]日惹卡尔亚酒店(Kalya Hotel Yogyakarta)(110132606)</t>
  </si>
  <si>
    <t>高级间&lt;2人入住&gt;</t>
  </si>
  <si>
    <t>WIDODO/JOKO</t>
  </si>
  <si>
    <t xml:space="preserve">4238053	</t>
  </si>
  <si>
    <t xml:space="preserve">111758/WA	</t>
  </si>
  <si>
    <t xml:space="preserve">999228437659779	</t>
  </si>
  <si>
    <t>[帕赛市]马尼拉萨沃伊酒店(Savoy Hotel Manila)(56140523)</t>
  </si>
  <si>
    <t>essential双床房&lt;2人入住&gt;</t>
  </si>
  <si>
    <t>Obias/Chedita,Obias/Chedita</t>
  </si>
  <si>
    <t xml:space="preserve">4239792	</t>
  </si>
  <si>
    <t xml:space="preserve">396379	</t>
  </si>
  <si>
    <t xml:space="preserve">999228438523369	</t>
  </si>
  <si>
    <t>[普吉岛]萨瓦蒂芭东渡假村酒店(Sawaddi Patong Resort &amp; Spa)(55380773)</t>
  </si>
  <si>
    <t>ZHANG/XIAOLU</t>
  </si>
  <si>
    <t xml:space="preserve">4240117	</t>
  </si>
  <si>
    <t xml:space="preserve">124053	</t>
  </si>
  <si>
    <t xml:space="preserve">999228440654489	</t>
  </si>
  <si>
    <t>[纽约]曼哈顿俱乐部酒店(The Manhattan Club)(55967839)</t>
  </si>
  <si>
    <t>Junior Suite - Queen bed - Executive&lt;2人入住&gt;&lt;早餐&gt;</t>
  </si>
  <si>
    <t>HUANG/QIUQING,HUANG/RANRAN</t>
  </si>
  <si>
    <t xml:space="preserve">4241256	</t>
  </si>
  <si>
    <t xml:space="preserve">18217811	</t>
  </si>
  <si>
    <t xml:space="preserve">28442946487	</t>
  </si>
  <si>
    <t>[威尼斯]威尼斯摩纳哥大运河酒店(Monaco &amp; Grand Canal Venice)(55626191)</t>
  </si>
  <si>
    <t>经典房&lt;1人入住&gt;&lt;早餐&gt;</t>
  </si>
  <si>
    <t>Li/Yi,Meng/Long,Wang/Xueming,Pang/Baolin</t>
  </si>
  <si>
    <t xml:space="preserve">4244032	</t>
  </si>
  <si>
    <t xml:space="preserve">OK	</t>
  </si>
  <si>
    <t xml:space="preserve">999228442962045	</t>
  </si>
  <si>
    <t>[宿务]瑟达宿务中央集团酒店(Seda Central Bloc Cebu)(95084417)</t>
  </si>
  <si>
    <t>SUNG/SI CHAN</t>
  </si>
  <si>
    <t xml:space="preserve">4244049	</t>
  </si>
  <si>
    <t xml:space="preserve">3032482	</t>
  </si>
  <si>
    <t xml:space="preserve">28443140158	</t>
  </si>
  <si>
    <t>[曼谷]曼谷沙吞路耐拉提瓦斯公寓酒店(The Narathiwas Hotel &amp; Residence Sathorn Bangkok)(55720075)</t>
  </si>
  <si>
    <t>HE/LINFENG</t>
  </si>
  <si>
    <t xml:space="preserve">4244307	</t>
  </si>
  <si>
    <t xml:space="preserve">999228443332262	</t>
  </si>
  <si>
    <t>[德黑兰]德黑兰2号大酒店(Grand-2 Hotel Tehran)(111415859)</t>
  </si>
  <si>
    <t>大床房&lt;2人入住&gt;&lt;不退款&gt;&lt;早餐&gt;</t>
  </si>
  <si>
    <t>saghafi/masoud franck</t>
  </si>
  <si>
    <t xml:space="preserve">4244770	</t>
  </si>
  <si>
    <t xml:space="preserve">481506815 - 7mgC49UZJ	</t>
  </si>
  <si>
    <t xml:space="preserve">999228443370666	</t>
  </si>
  <si>
    <t>[甲米]苹果一日度假村(Apple A Day Resort Krabi, Ao Nang Beach)(55414373)</t>
  </si>
  <si>
    <t>至尊豪华房&lt;2人入住&gt;&lt;不退款&gt;</t>
  </si>
  <si>
    <t>HOFFMANN/MICHAL,KAMINSKA/SANDRA</t>
  </si>
  <si>
    <t xml:space="preserve">4244871	</t>
  </si>
  <si>
    <t xml:space="preserve">999228443383476	</t>
  </si>
  <si>
    <t>[巴黎]巴黎共和皇冠假日酒店 - IHG 旗下酒店(Crowne Plaza Paris République, an IHG Hotel)(55439252)</t>
  </si>
  <si>
    <t>标准房&lt;2人入住&gt;&lt;不退款&gt;</t>
  </si>
  <si>
    <t>YIN/XIN</t>
  </si>
  <si>
    <t xml:space="preserve">4244925	</t>
  </si>
  <si>
    <t xml:space="preserve">#54713	</t>
  </si>
  <si>
    <t xml:space="preserve">999228443600195	</t>
  </si>
  <si>
    <t>[瓦伦西亚]中央公园理事酒店(Senator Parque Central Hotel)(55289999)</t>
  </si>
  <si>
    <t>标准双人房&lt;2人入住&gt;&lt;不退款&gt;</t>
  </si>
  <si>
    <t>LOPEZ GOMARIZ/ALFONSO</t>
  </si>
  <si>
    <t xml:space="preserve">4245367	</t>
  </si>
  <si>
    <t xml:space="preserve">999228446058904	</t>
  </si>
  <si>
    <t>[吉隆坡]吉隆坡MOV酒店(Mov Hotel Kuala Lumpur)(55745020)</t>
  </si>
  <si>
    <t>标准特大床房&lt;2人入住&gt;</t>
  </si>
  <si>
    <t>CHAN/CHI CHONG</t>
  </si>
  <si>
    <t xml:space="preserve">4249763	</t>
  </si>
  <si>
    <t xml:space="preserve">1082503542	</t>
  </si>
  <si>
    <t xml:space="preserve">999228446471201	</t>
  </si>
  <si>
    <t>双人房&lt;2人入住&gt;&lt;不退款&gt;&lt;早餐&gt;</t>
  </si>
  <si>
    <t>YEO/QI LIN KENNY,GUAN/TING</t>
  </si>
  <si>
    <t xml:space="preserve">4250684	</t>
  </si>
  <si>
    <t xml:space="preserve">999228446654317	</t>
  </si>
  <si>
    <t>[曼谷]曼谷康莱德酒店(Conrad Bangkok)(55312447)</t>
  </si>
  <si>
    <t>尊贵特大床房&lt;2人入住&gt;&lt;早餐&gt;</t>
  </si>
  <si>
    <t>Mitraman/Suchittra</t>
  </si>
  <si>
    <t xml:space="preserve">4250972	</t>
  </si>
  <si>
    <t xml:space="preserve">999228446664179	</t>
  </si>
  <si>
    <t>[布鲁塞尔]布尔斯酒店(La Bourse Hotel)(110043216)</t>
  </si>
  <si>
    <t>阳台套房&lt;2人入住&gt;</t>
  </si>
  <si>
    <t>NILLOS/ANGELIC FAITH</t>
  </si>
  <si>
    <t xml:space="preserve">4250995	</t>
  </si>
  <si>
    <t xml:space="preserve">481936325	</t>
  </si>
  <si>
    <t xml:space="preserve">999228446698910	</t>
  </si>
  <si>
    <t>[梅兰]纳希实用酒店(Nash Pratik Hotel)(90202094)</t>
  </si>
  <si>
    <t>无障碍双人床房&lt;2人入住&gt;&lt;不退款&gt;</t>
  </si>
  <si>
    <t>Mueller/Jacqueline</t>
  </si>
  <si>
    <t xml:space="preserve">4251095	</t>
  </si>
  <si>
    <t xml:space="preserve">999228446715970	</t>
  </si>
  <si>
    <t>[曼谷]曼谷亚洲酒店(Asia Hotel Bangkok)(55639690)</t>
  </si>
  <si>
    <t>高级房&lt;2人入住&gt;&lt;早餐&gt;</t>
  </si>
  <si>
    <t>THONGSRI/UTHAI,BUTDEE/WEERA</t>
  </si>
  <si>
    <t xml:space="preserve">4251178	</t>
  </si>
  <si>
    <t xml:space="preserve">9030996495809	</t>
  </si>
  <si>
    <t xml:space="preserve">999228446742802	</t>
  </si>
  <si>
    <t>[塔吉格]威尼斯卢克斯 - 威尼斯住宅酒店(Luxe in Venice)(114262157)</t>
  </si>
  <si>
    <t>开间&lt;2人入住&gt;&lt;不退款&gt;</t>
  </si>
  <si>
    <t>JO/YOUNGMIN</t>
  </si>
  <si>
    <t xml:space="preserve">4251275	</t>
  </si>
  <si>
    <t xml:space="preserve">2239342|121769047	</t>
  </si>
  <si>
    <t xml:space="preserve">999228446743916	</t>
  </si>
  <si>
    <t>SON/DAEHEE</t>
  </si>
  <si>
    <t xml:space="preserve">4251278	</t>
  </si>
  <si>
    <t xml:space="preserve">2239354|121769938	</t>
  </si>
  <si>
    <t xml:space="preserve">999228446752882	</t>
  </si>
  <si>
    <t>[戈尔韦]诺克斯高威酒店(Nox Hotel Galway)(110037512)</t>
  </si>
  <si>
    <t>双床房&lt;2人入住&gt;</t>
  </si>
  <si>
    <t>LI/YUEBING</t>
  </si>
  <si>
    <t xml:space="preserve">4251297	</t>
  </si>
  <si>
    <t xml:space="preserve">18234305	</t>
  </si>
  <si>
    <t xml:space="preserve">999228467649350	</t>
  </si>
  <si>
    <t>[暖武里]大里奇蒙时尚会议酒店(Grand Richmond Stylish Convention Hotel)(60467207)</t>
  </si>
  <si>
    <t>高级豪华房&lt;2人入住&gt;&lt;早餐&gt;</t>
  </si>
  <si>
    <t>GUO/ZHISHUANG</t>
  </si>
  <si>
    <t xml:space="preserve">4251899	</t>
  </si>
  <si>
    <t xml:space="preserve">31571079	</t>
  </si>
  <si>
    <t xml:space="preserve">999228467742348	</t>
  </si>
  <si>
    <t>[芭堤雅]芭提雅夜光酒店(Glow Pattaya)(92030238)</t>
  </si>
  <si>
    <t>豪华尊贵房&lt;2人入住&gt;&lt;不退款&gt;&lt;早餐&gt;</t>
  </si>
  <si>
    <t>POGOY/MELISA</t>
  </si>
  <si>
    <t xml:space="preserve">4251907	</t>
  </si>
  <si>
    <t xml:space="preserve">999228468098336	</t>
  </si>
  <si>
    <t>TIAN/YUNCHAO,Zhai/Ruoyan</t>
  </si>
  <si>
    <t xml:space="preserve">4252063	</t>
  </si>
  <si>
    <t xml:space="preserve">999228475097292	</t>
  </si>
  <si>
    <t>[普吉岛]普吉岛米达大度假村(Mida Grande Resort Phuket)(102880789)</t>
  </si>
  <si>
    <t>海景至尊两卧室套房&lt;2人入住&gt;&lt;不退款&gt;&lt;早餐&gt;</t>
  </si>
  <si>
    <t>YANG/BOLIN</t>
  </si>
  <si>
    <t xml:space="preserve">4255149	</t>
  </si>
  <si>
    <t xml:space="preserve">10536	</t>
  </si>
  <si>
    <t xml:space="preserve">999228474269622	</t>
  </si>
  <si>
    <t>[纳柯亚]阿斯顿·吉迪恩·巴淡酒店(Aston Inn Gideon Batam)(55337050)</t>
  </si>
  <si>
    <t>YUAN/JIAN PING</t>
  </si>
  <si>
    <t xml:space="preserve">4255229	</t>
  </si>
  <si>
    <t xml:space="preserve">31583693	</t>
  </si>
  <si>
    <t xml:space="preserve">999228482789346	</t>
  </si>
  <si>
    <t>[哥打京那巴鲁]艾美度假酒店(Le Meridien Kota Kinabalu)(55439469)</t>
  </si>
  <si>
    <t>Room, 1 King Bed, Non Smoking, Sea View&lt;2人入住&gt;&lt;不退款&gt;</t>
  </si>
  <si>
    <t>Wang/Shanni</t>
  </si>
  <si>
    <t xml:space="preserve">4255764	</t>
  </si>
  <si>
    <t xml:space="preserve">82935780|122087714	</t>
  </si>
  <si>
    <t xml:space="preserve">999228483086970	</t>
  </si>
  <si>
    <t>[河内]河内俱乐部酒店及公寓(The Hanoi Club Hotel &amp; Residences)(55862032)</t>
  </si>
  <si>
    <t>高级城景客房&lt;1人入住&gt;&lt;早餐&gt;</t>
  </si>
  <si>
    <t>BAO/MINGYUE</t>
  </si>
  <si>
    <t xml:space="preserve">4255819	</t>
  </si>
  <si>
    <t xml:space="preserve">9036002867974	</t>
  </si>
  <si>
    <t xml:space="preserve">999228483346108	</t>
  </si>
  <si>
    <t>ZENG/QlNGXU,XI/XIUJUAN,Ling/Ming</t>
  </si>
  <si>
    <t xml:space="preserve">4256104	</t>
  </si>
  <si>
    <t xml:space="preserve">999228483758675	</t>
  </si>
  <si>
    <t>[哥打京那巴鲁]哥打京那巴鲁皇宫酒店(The Palace Hotel Kota Kinabalu)(55328706)</t>
  </si>
  <si>
    <t>LAM/YIN KHAY</t>
  </si>
  <si>
    <t xml:space="preserve">4256219	</t>
  </si>
  <si>
    <t xml:space="preserve">337032380	</t>
  </si>
  <si>
    <t xml:space="preserve">999228444665264	</t>
  </si>
  <si>
    <t>[陈厝港]普雷斯蒂格酒店(Prestigo Hotel)(94360710)</t>
  </si>
  <si>
    <t>标准房&lt;2人入住&gt;</t>
  </si>
  <si>
    <t>XUE/ZHIXI</t>
  </si>
  <si>
    <t xml:space="preserve">4256268	</t>
  </si>
  <si>
    <t xml:space="preserve">8986301|122127202	</t>
  </si>
  <si>
    <t xml:space="preserve">999228484870303	</t>
  </si>
  <si>
    <t>[海维康]海威科姆中央酒店(Travelodge High Wycombe Central)(97594496)</t>
  </si>
  <si>
    <t>CHAN/TSZ CHING,PANG/NGA WAI KYLIE</t>
  </si>
  <si>
    <t xml:space="preserve">4256962	</t>
  </si>
  <si>
    <t xml:space="preserve">18243619	</t>
  </si>
  <si>
    <t xml:space="preserve">999228484954968	</t>
  </si>
  <si>
    <t>[比隆]比隆机场Zleep酒店(Billund Airport Hotel)(90202531)</t>
  </si>
  <si>
    <t>标准双床房&lt;2人入住&gt;&lt;不退款&gt;</t>
  </si>
  <si>
    <t>MOHAMMADI/SHAGHA</t>
  </si>
  <si>
    <t xml:space="preserve">4257011	</t>
  </si>
  <si>
    <t xml:space="preserve">-122226396|122226396	</t>
  </si>
  <si>
    <t xml:space="preserve">999228485474143	</t>
  </si>
  <si>
    <t>[马尼拉]朱丽亚努酒店(Hotel Juliano)(55328699)</t>
  </si>
  <si>
    <t>经济房&lt;2人入住&gt;&lt;不退款&gt;</t>
  </si>
  <si>
    <t>Ocliaso/Jenalyn Galgo</t>
  </si>
  <si>
    <t xml:space="preserve">4257398	</t>
  </si>
  <si>
    <t xml:space="preserve">8988474|122401785	</t>
  </si>
  <si>
    <t xml:space="preserve">999228485992391	</t>
  </si>
  <si>
    <t>[棉花堡]维纳斯套房酒店(Venus Suite Hotel)(55299787)</t>
  </si>
  <si>
    <t>豪华双人房&lt;2人入住&gt;&lt;早餐&gt;</t>
  </si>
  <si>
    <t>Xu/Kaiqi</t>
  </si>
  <si>
    <t xml:space="preserve">4257695	</t>
  </si>
  <si>
    <t xml:space="preserve">977576|122444820	</t>
  </si>
  <si>
    <t xml:space="preserve">999228486087120	</t>
  </si>
  <si>
    <t>[阿拉木图]阿拉木图温德姆华美达酒店(Ramada by Wyndham Almaty)(60514114)</t>
  </si>
  <si>
    <t>豪华特大床房&lt;1人入住&gt;&lt;早餐&gt;</t>
  </si>
  <si>
    <t>XIONG/YUTING,WANG/HUI,JIAO/FUYONG</t>
  </si>
  <si>
    <t xml:space="preserve">4257731	</t>
  </si>
  <si>
    <t xml:space="preserve">81289EE014744,81289EE014745,81289EE014743	</t>
  </si>
  <si>
    <t xml:space="preserve">999228487917897	</t>
  </si>
  <si>
    <t>[巴厘岛]阿丽拉水明漾(Alila Seminyak)(55920086)</t>
  </si>
  <si>
    <t>1 King Bed Deluxe&lt;2人入住&gt;&lt;早餐&gt;</t>
  </si>
  <si>
    <t>NI/BINGYU</t>
  </si>
  <si>
    <t xml:space="preserve">4259136	</t>
  </si>
  <si>
    <t xml:space="preserve">999228488111607	</t>
  </si>
  <si>
    <t>[南岸]墨尔本奥克伍德高级酒店(Oakwood Premier Melbourne)(110133390)</t>
  </si>
  <si>
    <t>行政房&lt;2人入住&gt;</t>
  </si>
  <si>
    <t>ZHANG/YAN</t>
  </si>
  <si>
    <t xml:space="preserve">4259464	</t>
  </si>
  <si>
    <t xml:space="preserve">41260SE027308|122569142	</t>
  </si>
  <si>
    <t xml:space="preserve">999228488419213	</t>
  </si>
  <si>
    <t>[北雅加达]塞达宇卡拉巴加丁酒店(All Sedayu Hotel Kelapa Gading)(55321243)</t>
  </si>
  <si>
    <t>高级大床房&lt;2人入住&gt;&lt;不退款&gt;</t>
  </si>
  <si>
    <t>KUMIATI/ENI</t>
  </si>
  <si>
    <t xml:space="preserve">4259944	</t>
  </si>
  <si>
    <t xml:space="preserve">185013	</t>
  </si>
  <si>
    <t xml:space="preserve">999228490481293	</t>
  </si>
  <si>
    <t>[八打灵再也]吉隆坡颐思殿酒店(Eastin Hotel Kuala Lumpur)(55270753)</t>
  </si>
  <si>
    <t>Deluxe King&lt;2人入住&gt;&lt;不退款&gt;</t>
  </si>
  <si>
    <t>ABDUL WAHID/MUHAMMAD ASHRAF KAMARUL</t>
  </si>
  <si>
    <t xml:space="preserve">4262114	</t>
  </si>
  <si>
    <t xml:space="preserve">999228491699682	</t>
  </si>
  <si>
    <t>Double room, Twin beds&lt;2人入住&gt;</t>
  </si>
  <si>
    <t>LATASA/SYAFIQAH</t>
  </si>
  <si>
    <t xml:space="preserve">4262384	</t>
  </si>
  <si>
    <t xml:space="preserve">999228494023938	</t>
  </si>
  <si>
    <t>[迪拜]阿尔贾达夫金斯盖特酒店(Kingsgate Al Jaddaf Hotel by Millennium)(110133378)</t>
  </si>
  <si>
    <t>ALI/AMMAR AHMAD</t>
  </si>
  <si>
    <t xml:space="preserve">4263206	</t>
  </si>
  <si>
    <t xml:space="preserve">10011370	</t>
  </si>
  <si>
    <t xml:space="preserve">999228495814411	</t>
  </si>
  <si>
    <t>海景豪华双床房&lt;2人入住&gt;&lt;不退款&gt;</t>
  </si>
  <si>
    <t>LAU/JIA YEN</t>
  </si>
  <si>
    <t xml:space="preserve">4264194	</t>
  </si>
  <si>
    <t xml:space="preserve">23111611342	</t>
  </si>
  <si>
    <t xml:space="preserve">999228496024527	</t>
  </si>
  <si>
    <t>[河内]莲花大 SPA 酒店 - 莲花集团管理(Sen Grand Hotel &amp; Spa Managed by Sen Group)(92031641)</t>
  </si>
  <si>
    <t>豪华间&lt;2人入住&gt;&lt;早餐&gt;</t>
  </si>
  <si>
    <t>JU/LE</t>
  </si>
  <si>
    <t xml:space="preserve">4264247	</t>
  </si>
  <si>
    <t xml:space="preserve">999228496906103	</t>
  </si>
  <si>
    <t>[曼谷]黄金机场套房酒店(Gold Airport Suites)(55304382)</t>
  </si>
  <si>
    <t>标准双人房&lt;2人入住&gt;&lt;不退款&gt;&lt;早餐&gt;</t>
  </si>
  <si>
    <t>zhang/weizhuo</t>
  </si>
  <si>
    <t xml:space="preserve">4264614	</t>
  </si>
  <si>
    <t xml:space="preserve">999228497312726	</t>
  </si>
  <si>
    <t>[民都鲁]民都鲁埃弗利公园城市酒店(Parkcity Everly Hotel Bintulu)(55801133)</t>
  </si>
  <si>
    <t>标准房(双人床)&lt;2人入住&gt;&lt;不退款&gt;&lt;早餐&gt;</t>
  </si>
  <si>
    <t>BINTI ZAINAL ARIFFIN/NUR ATHIRAH</t>
  </si>
  <si>
    <t xml:space="preserve">4264888	</t>
  </si>
  <si>
    <t xml:space="preserve">8997104|123127952	</t>
  </si>
  <si>
    <t xml:space="preserve">999228498121910	</t>
  </si>
  <si>
    <t>[棉兰]棉兰S山蒂卡首映酒店及会议(Santika Premiere Dyandra Hotel &amp; Convention - Medan)(56174619)</t>
  </si>
  <si>
    <t>豪华间&lt;2人入住&gt;&lt;不退款&gt;&lt;早餐&gt;</t>
  </si>
  <si>
    <t>SARI HARAHAP/AMISINTIA,SIREGAR/IRHAM</t>
  </si>
  <si>
    <t xml:space="preserve">4265264	</t>
  </si>
  <si>
    <t xml:space="preserve">9218 , 9219	</t>
  </si>
  <si>
    <t xml:space="preserve">999228498530108	</t>
  </si>
  <si>
    <t>[哥本哈根]尼波城市酒店(City Hotel Nebo)(55572884)</t>
  </si>
  <si>
    <t>标准双人房/双床房, 私人浴室&lt;2人入住&gt;&lt;早餐&gt;</t>
  </si>
  <si>
    <t>Bunge/Randi Hvidesten,Andres/Barbara</t>
  </si>
  <si>
    <t xml:space="preserve">4265574	</t>
  </si>
  <si>
    <t xml:space="preserve">217025|123169189	</t>
  </si>
  <si>
    <t xml:space="preserve">999228499363605	</t>
  </si>
  <si>
    <t>[棉兰]阿尔法酒店(Alpha Inn)(94358450)</t>
  </si>
  <si>
    <t>ISMAIL/JAKFAR</t>
  </si>
  <si>
    <t xml:space="preserve">4266057	</t>
  </si>
  <si>
    <t xml:space="preserve">31626495	</t>
  </si>
  <si>
    <t xml:space="preserve">999228499365648	</t>
  </si>
  <si>
    <t>[胡志明市]东都酒店(The Noble Swan Central Dong du Hotel)(55337389)</t>
  </si>
  <si>
    <t>豪华房&lt;2人入住&gt;</t>
  </si>
  <si>
    <t>Lai Heng/Wong</t>
  </si>
  <si>
    <t xml:space="preserve">4266060	</t>
  </si>
  <si>
    <t xml:space="preserve">123201636|123201636	</t>
  </si>
  <si>
    <t xml:space="preserve">999228499567243	</t>
  </si>
  <si>
    <t>[西雅加达]铂尔曼迦卡达中心公园酒店(Pullman Jakarta Central Park)(55598969)</t>
  </si>
  <si>
    <t>YANG/CHUNMEI</t>
  </si>
  <si>
    <t xml:space="preserve">4266148	</t>
  </si>
  <si>
    <t xml:space="preserve">999228500813815	</t>
  </si>
  <si>
    <t>[曼谷]中央政府大楼酒店暨会议中心(Centra Government Complex Hotel &amp; Convention Centre)(68545106)</t>
  </si>
  <si>
    <t>高级双床房&lt;2人入住&gt;&lt;不退款&gt;</t>
  </si>
  <si>
    <t>SUN/XIAONAN</t>
  </si>
  <si>
    <t xml:space="preserve">4266647	</t>
  </si>
  <si>
    <t xml:space="preserve">18263912	</t>
  </si>
  <si>
    <t xml:space="preserve">999228500882683	</t>
  </si>
  <si>
    <t>[慕尼黑]慕尼黑玛丽蒂姆酒店(Maritim Hotel München)(55452070)</t>
  </si>
  <si>
    <t>典雅家庭间&lt;2人入住&gt;&lt;不退款&gt;</t>
  </si>
  <si>
    <t>Harvey/Timothy,Hollingsworth/Thomas</t>
  </si>
  <si>
    <t xml:space="preserve">4266683	</t>
  </si>
  <si>
    <t xml:space="preserve">999228501303497	</t>
  </si>
  <si>
    <t>双人房, 1 张特大床&lt;2人入住&gt;&lt;不退款&gt;</t>
  </si>
  <si>
    <t>CAI/TAO</t>
  </si>
  <si>
    <t xml:space="preserve">4266811	</t>
  </si>
  <si>
    <t xml:space="preserve">999228501775264	</t>
  </si>
  <si>
    <t>[曼谷]UHG四分之一华蓝逢(The Quarter Hualamphong by UHG)(55328714)</t>
  </si>
  <si>
    <t>YEE/KAR YEN,KOH/TEE PIEU JEROME</t>
  </si>
  <si>
    <t xml:space="preserve">4266973	</t>
  </si>
  <si>
    <t xml:space="preserve">999228503981655	</t>
  </si>
  <si>
    <t>[巴厘岛]普利达巨玛海滩温泉度假酒店(Puri Dajuma Beach Eco-Resort &amp; Spa)(90198107)</t>
  </si>
  <si>
    <t>豪华小屋&lt;2人入住&gt;&lt;不退款&gt;&lt;早餐&gt;</t>
  </si>
  <si>
    <t>Schroeter/Thomas</t>
  </si>
  <si>
    <t xml:space="preserve">4267128	</t>
  </si>
  <si>
    <t xml:space="preserve">-123332810|123332810	</t>
  </si>
  <si>
    <t xml:space="preserve">999228504932837	</t>
  </si>
  <si>
    <t>[乌汶]T3旅馆(T3 House)(55320791)</t>
  </si>
  <si>
    <t>标准特大床房&lt;2人入住&gt;&lt;不退款&gt;</t>
  </si>
  <si>
    <t>WONGCHAN/PANYA,WONGCHAN/KHWANRUEAN</t>
  </si>
  <si>
    <t xml:space="preserve">4267323	</t>
  </si>
  <si>
    <t xml:space="preserve">1082631378	</t>
  </si>
  <si>
    <t xml:space="preserve">999228506164919	</t>
  </si>
  <si>
    <t>[迪拜]商业湾城市马克思酒店Business Bay(Citymax Hotel Business Bay)(110040370)</t>
  </si>
  <si>
    <t>大床或双床房&lt;2人入住&gt;&lt;不退款&gt;&lt;早餐&gt;</t>
  </si>
  <si>
    <t>KP/ANAS,ULLALATHIL/ABDUL FATHAH</t>
  </si>
  <si>
    <t xml:space="preserve">4267635	</t>
  </si>
  <si>
    <t xml:space="preserve">From Allocation	</t>
  </si>
  <si>
    <t xml:space="preserve">999228506647283	</t>
  </si>
  <si>
    <t>[马富施]马富士白壳岛水疗酒店(WhiteShell Island Hotel &amp; Spa)(90394258)</t>
  </si>
  <si>
    <t>豪华双人房, 阳台&lt;2人入住&gt;</t>
  </si>
  <si>
    <t>ALSHORMANY/MANSOOR</t>
  </si>
  <si>
    <t xml:space="preserve">4267821	</t>
  </si>
  <si>
    <t xml:space="preserve">1516|123498116	</t>
  </si>
  <si>
    <t xml:space="preserve">999228506719246	</t>
  </si>
  <si>
    <t>[都柏林]格雷沙姆RIU广场酒店(Riu Plaza the Gresham Dublin)(55733275)</t>
  </si>
  <si>
    <t>标准房, 2 张单人床&lt;2人入住&gt;&lt;早餐&gt;</t>
  </si>
  <si>
    <t>Mayes/Carol</t>
  </si>
  <si>
    <t xml:space="preserve">4267874	</t>
  </si>
  <si>
    <t xml:space="preserve">999228506811027	</t>
  </si>
  <si>
    <t>[雅典]伊利索斯酒店(Ilissos)(55281178)</t>
  </si>
  <si>
    <t>双人间或双床间&lt;2人入住&gt;&lt;不退款&gt;&lt;早餐&gt;</t>
  </si>
  <si>
    <t>Li/Aishen,Zhu/Qinglian</t>
  </si>
  <si>
    <t xml:space="preserve">4267947	</t>
  </si>
  <si>
    <t xml:space="preserve">13453|123573030	</t>
  </si>
  <si>
    <t xml:space="preserve">999228507358557	</t>
  </si>
  <si>
    <t>SIA/SIEW YIENG</t>
  </si>
  <si>
    <t xml:space="preserve">4268133	</t>
  </si>
  <si>
    <t xml:space="preserve">P2311170056S-009543-F01	</t>
  </si>
  <si>
    <t xml:space="preserve">999228320379289	</t>
  </si>
  <si>
    <t>[霍夫]冰川泻湖福斯酒店(Fosshotel Glacier Lagoon)(55745311)</t>
  </si>
  <si>
    <t>海景双人房&lt;2人入住&gt;&lt;早餐&gt;</t>
  </si>
  <si>
    <t>Fu/Yi,Li/Hui</t>
  </si>
  <si>
    <t xml:space="preserve">4193446	</t>
  </si>
  <si>
    <t xml:space="preserve">999228509682393	</t>
  </si>
  <si>
    <t>[迪拜]酋长会晤酒店(Emirates Concorde Hotel &amp; Residence)(55451805)</t>
  </si>
  <si>
    <t>标准房&lt;2人入住&gt;&lt;不退款&gt;&lt;早餐&gt;</t>
  </si>
  <si>
    <t>ZHANG/YUBO</t>
  </si>
  <si>
    <t xml:space="preserve">4268823	</t>
  </si>
  <si>
    <t xml:space="preserve">231117121000633	</t>
  </si>
  <si>
    <t xml:space="preserve">28511574471	</t>
  </si>
  <si>
    <t>ZHU/KAIXI,WANG/YONG</t>
  </si>
  <si>
    <t xml:space="preserve">4269335	</t>
  </si>
  <si>
    <t xml:space="preserve">389664	</t>
  </si>
  <si>
    <t xml:space="preserve">999228511913440	</t>
  </si>
  <si>
    <t>[河内]河内大宇酒店(Hanoi Daewoo Hotel)(55585944)</t>
  </si>
  <si>
    <t>GAO/FENG</t>
  </si>
  <si>
    <t xml:space="preserve">4269410	</t>
  </si>
  <si>
    <t xml:space="preserve">1113105585	</t>
  </si>
  <si>
    <t xml:space="preserve">999228512836146	</t>
  </si>
  <si>
    <t>[哥打京那巴鲁]明园酒店及公寓(Ming Garden Hotel &amp; Residences)(68031196)</t>
  </si>
  <si>
    <t>Bin Mansor/Mohamed Hafiz</t>
  </si>
  <si>
    <t xml:space="preserve">4269757	</t>
  </si>
  <si>
    <t xml:space="preserve">8684919	</t>
  </si>
  <si>
    <t xml:space="preserve">999228518630918	</t>
  </si>
  <si>
    <t>[吉隆坡]吉隆坡 Jalan Pahang 万枫酒店(Fairfield Kuala Lumpur Jalan Pahang)(109179952)</t>
  </si>
  <si>
    <t>城景标准客房（1张特大床）&lt;1人入住&gt;&lt;不退款&gt;&lt;早餐&gt;</t>
  </si>
  <si>
    <t>LIU/WENJUN</t>
  </si>
  <si>
    <t xml:space="preserve">4270683	</t>
  </si>
  <si>
    <t xml:space="preserve">94287437	</t>
  </si>
  <si>
    <t xml:space="preserve">999228519257544	</t>
  </si>
  <si>
    <t>XU/FEI</t>
  </si>
  <si>
    <t xml:space="preserve">4270738	</t>
  </si>
  <si>
    <t xml:space="preserve">124452	</t>
  </si>
  <si>
    <t xml:space="preserve">999228520752180	</t>
  </si>
  <si>
    <t>[曼谷]曼谷萨通JC凯文酒店(JC Kevin Sathorn Bangkok Hotel)(55585955)</t>
  </si>
  <si>
    <t>一卧室套房含阳台&lt;2人入住&gt;&lt;早餐&gt;</t>
  </si>
  <si>
    <t>ZHANG/YULI,LI/LIYI</t>
  </si>
  <si>
    <t xml:space="preserve">4270980	</t>
  </si>
  <si>
    <t xml:space="preserve">345522713	</t>
  </si>
  <si>
    <t xml:space="preserve">999228520766547	</t>
  </si>
  <si>
    <t>[曼谷]班纳立方酒店(Cubic Bangna)(96746685)</t>
  </si>
  <si>
    <t>Private Double Room&lt;2人入住&gt;&lt;不退款&gt;</t>
  </si>
  <si>
    <t>LIU/NING</t>
  </si>
  <si>
    <t xml:space="preserve">4270983	</t>
  </si>
  <si>
    <t xml:space="preserve">1082677561	</t>
  </si>
  <si>
    <t xml:space="preserve">999228521949216	</t>
  </si>
  <si>
    <t>[累西腓]博阿维亚任鲁莫海滩出租公寓(Roomo Praia de Boa Viagem)(92028601)</t>
  </si>
  <si>
    <t>豪华双床间&lt;2人入住&gt;&lt;早餐&gt;</t>
  </si>
  <si>
    <t>lin/chenjing</t>
  </si>
  <si>
    <t xml:space="preserve">4271276	</t>
  </si>
  <si>
    <t xml:space="preserve">999228521960186	</t>
  </si>
  <si>
    <t>APIPATTANAMONGKOL/KULNAPA</t>
  </si>
  <si>
    <t xml:space="preserve">4271280	</t>
  </si>
  <si>
    <t xml:space="preserve">389762	</t>
  </si>
  <si>
    <t xml:space="preserve">999228522401977	</t>
  </si>
  <si>
    <t>YU/ZHENXUAN</t>
  </si>
  <si>
    <t xml:space="preserve">4271551	</t>
  </si>
  <si>
    <t xml:space="preserve">79810	</t>
  </si>
  <si>
    <t xml:space="preserve">999228522723746	</t>
  </si>
  <si>
    <t>[吉隆坡]吉隆坡千禧大酒店(Grand Millennium Kuala Lumpur)(55402613)</t>
  </si>
  <si>
    <t>Classic Room with One King Bed&lt;1人入住&gt;&lt;不退款&gt;&lt;早餐&gt;</t>
  </si>
  <si>
    <t>ABDUL KARIM/QURAISHAH</t>
  </si>
  <si>
    <t xml:space="preserve">4271673	</t>
  </si>
  <si>
    <t xml:space="preserve">999228523094835	</t>
  </si>
  <si>
    <t>[北干巴鲁]潘格兰酒店(Hotel Pangeran Pekanbaru)(94992752)</t>
  </si>
  <si>
    <t>超值豪华房&lt;2人入住&gt;&lt;不退款&gt;&lt;早餐&gt;</t>
  </si>
  <si>
    <t>ADRISTHIRA/LIDYA,MRS/MINTARSIH</t>
  </si>
  <si>
    <t xml:space="preserve">4271771	</t>
  </si>
  <si>
    <t xml:space="preserve">192306	</t>
  </si>
  <si>
    <t xml:space="preserve">999228524263750	</t>
  </si>
  <si>
    <t>[棉兰]棉兰阿迪穆利亚酒店(Adimulia Hotel Medan)(55720316)</t>
  </si>
  <si>
    <t>豪华房&lt;1人入住&gt;&lt;不退款&gt;&lt;早餐&gt;</t>
  </si>
  <si>
    <t>CHEN/HUANSHENG</t>
  </si>
  <si>
    <t xml:space="preserve">4271998	</t>
  </si>
  <si>
    <t xml:space="preserve">245312	</t>
  </si>
  <si>
    <t xml:space="preserve">999228524961868	</t>
  </si>
  <si>
    <t>DENG/PEI</t>
  </si>
  <si>
    <t xml:space="preserve">4272124	</t>
  </si>
  <si>
    <t xml:space="preserve">9036126697798	</t>
  </si>
  <si>
    <t xml:space="preserve">999228528638912	</t>
  </si>
  <si>
    <t>[曼谷]曼谷柏悦酒店(Park Hyatt Bangkok)(55451711)</t>
  </si>
  <si>
    <t>特大床房&lt;2人入住&gt;&lt;不退款&gt;</t>
  </si>
  <si>
    <t>xiang/guanggui</t>
  </si>
  <si>
    <t xml:space="preserve">4272968	</t>
  </si>
  <si>
    <t xml:space="preserve">999228529229133	</t>
  </si>
  <si>
    <t>[南雅加达]竹绿色住宅酒店(D'Bamboo Suites)(77371939)</t>
  </si>
  <si>
    <t>豪华客房&lt;2人入住&gt;&lt;不退款&gt;</t>
  </si>
  <si>
    <t>MUHAMMAD/MUHAMMAD FHADILAH BIN TAIB</t>
  </si>
  <si>
    <t xml:space="preserve">4273115	</t>
  </si>
  <si>
    <t xml:space="preserve">9016195|124457159	</t>
  </si>
  <si>
    <t xml:space="preserve">999228530277461	</t>
  </si>
  <si>
    <t>[北雅加达]雅加达东荟城智选假日酒店(Holiday Inn Express Jakarta Pluit Citygate, an IHG Hotel)(55426409)</t>
  </si>
  <si>
    <t>双床房&lt;2人入住&gt;&lt;不退款&gt;&lt;早餐&gt;</t>
  </si>
  <si>
    <t>HU/JIFENG</t>
  </si>
  <si>
    <t xml:space="preserve">4273403	</t>
  </si>
  <si>
    <t xml:space="preserve">47592426	</t>
  </si>
  <si>
    <t xml:space="preserve">999228531248862	</t>
  </si>
  <si>
    <t>[格拉纳达]奥雷亚华盛顿艾文酒店-欧洲之星酒店公司(Áurea Washington Irving by Eurostars Hotel Company)(55280719)</t>
  </si>
  <si>
    <t>HE/PING</t>
  </si>
  <si>
    <t xml:space="preserve">4273799	</t>
  </si>
  <si>
    <t xml:space="preserve">117415|124516348	</t>
  </si>
  <si>
    <t xml:space="preserve">999228531690548	</t>
  </si>
  <si>
    <t>标准房, 2 张单人床&lt;2人入住&gt;&lt;不退款&gt;&lt;早餐&gt;</t>
  </si>
  <si>
    <t>Carlin/Henry</t>
  </si>
  <si>
    <t xml:space="preserve">4274009	</t>
  </si>
  <si>
    <t xml:space="preserve">999228531911949	</t>
  </si>
  <si>
    <t>chanal/christine</t>
  </si>
  <si>
    <t xml:space="preserve">4274110	</t>
  </si>
  <si>
    <t xml:space="preserve">999228531922943	</t>
  </si>
  <si>
    <t>ZHU/WEIDONG</t>
  </si>
  <si>
    <t xml:space="preserve">4274117	</t>
  </si>
  <si>
    <t xml:space="preserve">361644	</t>
  </si>
  <si>
    <t xml:space="preserve">999228531888862	</t>
  </si>
  <si>
    <t>[曼谷]曼谷阿卡迪亚套房酒店(Arcadia Suites Bangkok)(55439369)</t>
  </si>
  <si>
    <t>高级一卧室&lt;2人入住&gt;&lt;不退款&gt;&lt;早餐&gt;</t>
  </si>
  <si>
    <t>SIMSRISUK/MORRAKOD</t>
  </si>
  <si>
    <t xml:space="preserve">4274098	</t>
  </si>
  <si>
    <t xml:space="preserve">31685759	</t>
  </si>
  <si>
    <t xml:space="preserve">999228532265033	</t>
  </si>
  <si>
    <t>[胡志明市]龙旅馆(Long Hostel)(95688986)</t>
  </si>
  <si>
    <t>大床间&lt;2人入住&gt;&lt;不退款&gt;</t>
  </si>
  <si>
    <t>SOKOLOV/DMITRII</t>
  </si>
  <si>
    <t xml:space="preserve">4274316	</t>
  </si>
  <si>
    <t xml:space="preserve">1082721080	</t>
  </si>
  <si>
    <t xml:space="preserve">999228535369758	</t>
  </si>
  <si>
    <t>[特伦特河畔斯托克]乔治酒店(George Hotel)(109173607)</t>
  </si>
  <si>
    <t>豪华双人房&lt;2人入住&gt;&lt;不退款&gt;</t>
  </si>
  <si>
    <t>pitcher/Sam</t>
  </si>
  <si>
    <t xml:space="preserve">4274415	</t>
  </si>
  <si>
    <t xml:space="preserve">18288287	</t>
  </si>
  <si>
    <t xml:space="preserve">999228536954115	</t>
  </si>
  <si>
    <t>[巴厘岛]努沙佩尼达岛阿迪瓦纳瓦纳卡利度假村-CHSE认证(Adiwana Warnakali Resort)(95084012)</t>
  </si>
  <si>
    <t>海景套房&lt;2人入住&gt;&lt;不退款&gt;&lt;早餐&gt;</t>
  </si>
  <si>
    <t>He/Xuan,Wang/xiaowei,Deng/huiyin</t>
  </si>
  <si>
    <t xml:space="preserve">4274736	</t>
  </si>
  <si>
    <t xml:space="preserve">999228537321311	</t>
  </si>
  <si>
    <t>INTHACHAI/THANATAT</t>
  </si>
  <si>
    <t xml:space="preserve">4274802	</t>
  </si>
  <si>
    <t xml:space="preserve">390018,390019	</t>
  </si>
  <si>
    <t xml:space="preserve">999228537894772	</t>
  </si>
  <si>
    <t>[Kedung Badak]茂物山谷酒店(Bogor Valley Hotel)(92027430)</t>
  </si>
  <si>
    <t>UTAMI/EVI</t>
  </si>
  <si>
    <t xml:space="preserve">4274928	</t>
  </si>
  <si>
    <t xml:space="preserve">31690511	</t>
  </si>
  <si>
    <t xml:space="preserve">999228540481752	</t>
  </si>
  <si>
    <t>[新加坡]明古连酒店(Hotel Bencoolen @ Bencoolen Street)(55328993)</t>
  </si>
  <si>
    <t>WIJAYANTI/AGUNG SARI</t>
  </si>
  <si>
    <t xml:space="preserve">4275475	</t>
  </si>
  <si>
    <t xml:space="preserve">31694728	</t>
  </si>
  <si>
    <t xml:space="preserve">28540972847	</t>
  </si>
  <si>
    <t>[首尔]特瑞亚商务&amp;精品酒店(Tria Business &amp; Boutique Hotel)(55380725)</t>
  </si>
  <si>
    <t>标准房 1张双人床&lt;2人入住&gt;&lt;不退款&gt;</t>
  </si>
  <si>
    <t>WANG/YIPING</t>
  </si>
  <si>
    <t xml:space="preserve">4275602	</t>
  </si>
  <si>
    <t xml:space="preserve">|124877294	</t>
  </si>
  <si>
    <t xml:space="preserve">999228543436915	</t>
  </si>
  <si>
    <t>[塞里布群岛]雅加达科拉帕加丁POP酒店(Pop! Hotel Kelapa Gading)(55831944)</t>
  </si>
  <si>
    <t>流行房&lt;2人入住&gt;&lt;不退款&gt;&lt;早餐&gt;</t>
  </si>
  <si>
    <t>SAMOSIR/RIBKHA IDA IFANA</t>
  </si>
  <si>
    <t xml:space="preserve">4276319	</t>
  </si>
  <si>
    <t xml:space="preserve">268031	</t>
  </si>
  <si>
    <t xml:space="preserve">999228543484901	</t>
  </si>
  <si>
    <t>[雪邦]国际机场 KLIA-KLIA2途恩酒店(Tune Hotel KLIA-KLIA2)(60514018)</t>
  </si>
  <si>
    <t>双人床房&lt;2人入住&gt;&lt;不退款&gt;&lt;早餐&gt;</t>
  </si>
  <si>
    <t>ONG/SIAK HAN</t>
  </si>
  <si>
    <t xml:space="preserve">4276337	</t>
  </si>
  <si>
    <t xml:space="preserve">4935958245099576773	</t>
  </si>
  <si>
    <t xml:space="preserve">28543848263	</t>
  </si>
  <si>
    <t>[曼谷]曼谷素坤逸奥克伍德华庭工作室酒店(Oakwood Studios Sukhumvit Bangkok)(103956658)</t>
  </si>
  <si>
    <t>高级特大床房&lt;2人入住&gt;&lt;不退款&gt;</t>
  </si>
  <si>
    <t>LIN/YIRAN</t>
  </si>
  <si>
    <t xml:space="preserve">4276463	</t>
  </si>
  <si>
    <t xml:space="preserve">10914208	</t>
  </si>
  <si>
    <t xml:space="preserve">999228543884786	</t>
  </si>
  <si>
    <t>[卢加诺]温泉酒店萨萨别墅酒店(Villa Sassa Hotel, Residence &amp; Spa - Ticino Hotels Group)(55269708)</t>
  </si>
  <si>
    <t>舒适双人房&lt;2人入住&gt;&lt;不退款&gt;&lt;早餐&gt;</t>
  </si>
  <si>
    <t>Huber/Beat</t>
  </si>
  <si>
    <t xml:space="preserve">4276472	</t>
  </si>
  <si>
    <t xml:space="preserve">18292192	</t>
  </si>
  <si>
    <t xml:space="preserve">999228545173187	</t>
  </si>
  <si>
    <t>[芭堤雅]芭堤雅阿玛瑞度假酒店(Amari Pattaya)(55391182)</t>
  </si>
  <si>
    <t>Zhou/Yanfei</t>
  </si>
  <si>
    <t xml:space="preserve">4277155	</t>
  </si>
  <si>
    <t xml:space="preserve">999228545183396	</t>
  </si>
  <si>
    <t>He/Qizhi</t>
  </si>
  <si>
    <t xml:space="preserve">4277161	</t>
  </si>
  <si>
    <t xml:space="preserve">999228545407784	</t>
  </si>
  <si>
    <t>[迪拜]迪拜阿尔巴沙假日酒店(Holiday Inn Dubai Al Barsha, an IHG Hotel)(55328650)</t>
  </si>
  <si>
    <t>标准客房&lt;2人入住&gt;&lt;不退款&gt;</t>
  </si>
  <si>
    <t>GAO/MIN</t>
  </si>
  <si>
    <t xml:space="preserve">4277290	</t>
  </si>
  <si>
    <t xml:space="preserve">67689517	</t>
  </si>
  <si>
    <t xml:space="preserve">28545552455	</t>
  </si>
  <si>
    <t>[法兰克福]考奈尔酒店(The Corner Hotel)(55745007)</t>
  </si>
  <si>
    <t>CHU/LEI,Tu/Trudy</t>
  </si>
  <si>
    <t xml:space="preserve">4277310	</t>
  </si>
  <si>
    <t xml:space="preserve">125006727|125006727	</t>
  </si>
  <si>
    <t xml:space="preserve">999228546101731	</t>
  </si>
  <si>
    <t>[鹿特丹]H3鹿特丹市中心酒店(H3 Hotel Rotterdam City Center)(102881093)</t>
  </si>
  <si>
    <t>基础双人房&lt;2人入住&gt;&lt;不退款&gt;</t>
  </si>
  <si>
    <t>Domuz/Natalija</t>
  </si>
  <si>
    <t xml:space="preserve">4277358	</t>
  </si>
  <si>
    <t xml:space="preserve">46321514|125015614	</t>
  </si>
  <si>
    <t xml:space="preserve">999228546548829	</t>
  </si>
  <si>
    <t>WONGWANNA/TANUTCHAPON</t>
  </si>
  <si>
    <t xml:space="preserve">4277475	</t>
  </si>
  <si>
    <t xml:space="preserve">999228546557643	</t>
  </si>
  <si>
    <t>[古桑维尔]古桑维尔戴高乐机场民宿酒店(B&amp;B HOTEL Goussainville CDG)(110132565)</t>
  </si>
  <si>
    <t>双床房&lt;2人入住&gt;&lt;不退款&gt;</t>
  </si>
  <si>
    <t>Grandin/Brayann</t>
  </si>
  <si>
    <t xml:space="preserve">4277479	</t>
  </si>
  <si>
    <t xml:space="preserve">18294371	</t>
  </si>
  <si>
    <t xml:space="preserve">999228546853821	</t>
  </si>
  <si>
    <t>[塔吉格]马尼拉福特香格里拉酒店(Shangri-La at the Fort Manila)(55680278)</t>
  </si>
  <si>
    <t>ZELLEG/MAROUEN</t>
  </si>
  <si>
    <t xml:space="preserve">4277729	</t>
  </si>
  <si>
    <t xml:space="preserve">999228547861561	</t>
  </si>
  <si>
    <t>[新加坡]新加坡云顶裕廊酒店(Genting Hotel Jurong Singapore)(56196244)</t>
  </si>
  <si>
    <t>SHA/XINSHEN</t>
  </si>
  <si>
    <t xml:space="preserve">4278235	</t>
  </si>
  <si>
    <t xml:space="preserve">999228550497210	</t>
  </si>
  <si>
    <t>[帕西市]马尼拉菩提树套房酒店– 多功能酒店(The Linden Suites)(55680591)</t>
  </si>
  <si>
    <t>一卧室尊贵间&lt;2人入住&gt;&lt;不退款&gt;</t>
  </si>
  <si>
    <t>Wong/Sammy Wai Kin</t>
  </si>
  <si>
    <t xml:space="preserve">4278699	</t>
  </si>
  <si>
    <t xml:space="preserve">999228554841230	</t>
  </si>
  <si>
    <t>YANG/HUI</t>
  </si>
  <si>
    <t xml:space="preserve">4289831	</t>
  </si>
  <si>
    <t xml:space="preserve">999228555498759	</t>
  </si>
  <si>
    <t>[巨港]巨港红色星球(Monoloog Hotel Palembang)(98526943)</t>
  </si>
  <si>
    <t>双人间&lt;1人入住&gt;&lt;不退款&gt;</t>
  </si>
  <si>
    <t>BINOMAR/MUHAMMAD NOR SYAMIL</t>
  </si>
  <si>
    <t xml:space="preserve">4290149	</t>
  </si>
  <si>
    <t xml:space="preserve">1082775869	</t>
  </si>
  <si>
    <t xml:space="preserve">999228556208539	</t>
  </si>
  <si>
    <t>城景标准客房（2张单人床）&lt;2人入住&gt;&lt;不退款&gt;&lt;早餐&gt;</t>
  </si>
  <si>
    <t>LIM/THOW BOON</t>
  </si>
  <si>
    <t xml:space="preserve">4290290	</t>
  </si>
  <si>
    <t xml:space="preserve">94312820	</t>
  </si>
  <si>
    <t xml:space="preserve">999228556289760	</t>
  </si>
  <si>
    <t>[新加坡]新加坡大中酒店(Hotel Grand Central Singapore)(56196197)</t>
  </si>
  <si>
    <t>WANG/NINGNING</t>
  </si>
  <si>
    <t xml:space="preserve">4290554	</t>
  </si>
  <si>
    <t xml:space="preserve">191764	</t>
  </si>
  <si>
    <t xml:space="preserve">999228556713500	</t>
  </si>
  <si>
    <t>[鹿特丹]鹿特丹亚历山大堡垒酒店(Bastion Hotel Rotterdam Alexander)(55956478)</t>
  </si>
  <si>
    <t>GUSTINA/SHERMON</t>
  </si>
  <si>
    <t xml:space="preserve">4290644	</t>
  </si>
  <si>
    <t xml:space="preserve">B35-FX68117|125427873	</t>
  </si>
  <si>
    <t xml:space="preserve">999228556860223	</t>
  </si>
  <si>
    <t>[吉隆坡]吉隆坡希尔顿逸林酒店(DoubleTree by Hilton Kuala Lumpur)(68545465)</t>
  </si>
  <si>
    <t>露台套房&lt;2人入住&gt;&lt;不退款&gt;</t>
  </si>
  <si>
    <t>Fang/Shaoqiang</t>
  </si>
  <si>
    <t xml:space="preserve">4290669	</t>
  </si>
  <si>
    <t xml:space="preserve">999228557438201	</t>
  </si>
  <si>
    <t>[Mueang Nuea]皇家锡里精品酒店(Boonsiri Boutique Hotel)(92028176)</t>
  </si>
  <si>
    <t>标准房（2楼）&lt;2人入住&gt;&lt;不退款&gt;</t>
  </si>
  <si>
    <t>WONGSUNG/CHAKHRIYA</t>
  </si>
  <si>
    <t xml:space="preserve">4291090	</t>
  </si>
  <si>
    <t xml:space="preserve">9036184052729	</t>
  </si>
  <si>
    <t xml:space="preserve">999228557872591	</t>
  </si>
  <si>
    <t>[曼谷]曼谷班达拉西隆套房酒店(Bandara Suites Silom, Bangkok)(55320752)</t>
  </si>
  <si>
    <t>SRIUTHAI/THANITA</t>
  </si>
  <si>
    <t xml:space="preserve">4291222	</t>
  </si>
  <si>
    <t xml:space="preserve">999228558730188	</t>
  </si>
  <si>
    <t>[南雅加达]雅加达塞达尤达尔玛旺萨1O1酒店(THE 1O1 Jakarta Sedayu Darmawangsa)(55439270)</t>
  </si>
  <si>
    <t>商务房&lt;2人入住&gt;&lt;不退款&gt;</t>
  </si>
  <si>
    <t>YUNUS/FRENKY</t>
  </si>
  <si>
    <t xml:space="preserve">4291987	</t>
  </si>
  <si>
    <t xml:space="preserve">-125488371|125488371	</t>
  </si>
  <si>
    <t xml:space="preserve">999228558926519	</t>
  </si>
  <si>
    <t>[乔治市]槟城尼奥酒店(Neo+ Penang)(55665849)</t>
  </si>
  <si>
    <t>尼奥房&lt;1人入住&gt;&lt;不退款&gt;&lt;早餐&gt;</t>
  </si>
  <si>
    <t>Chen/Ning Jing</t>
  </si>
  <si>
    <t xml:space="preserve">4292043	</t>
  </si>
  <si>
    <t xml:space="preserve">31723854	</t>
  </si>
  <si>
    <t xml:space="preserve">999228559278579	</t>
  </si>
  <si>
    <t>[曼谷]莎玛阿索克湖景服务式公寓(Shama Lakeview Asoke Bangkok)(55270037)</t>
  </si>
  <si>
    <t>湖景特大床一室房&lt;2人入住&gt;&lt;不退款&gt;</t>
  </si>
  <si>
    <t>Luo/Yanfeng</t>
  </si>
  <si>
    <t xml:space="preserve">4292365	</t>
  </si>
  <si>
    <t xml:space="preserve">31724681	</t>
  </si>
  <si>
    <t xml:space="preserve">999228559876492	</t>
  </si>
  <si>
    <t>[新山]美音酒店 - 新山金海湾店(Tune Hotel - Danga Bay Johor)(55345871)</t>
  </si>
  <si>
    <t>AHMAD NIZAR/MUHD SHAHIR ZAKARIA</t>
  </si>
  <si>
    <t xml:space="preserve">4292759	</t>
  </si>
  <si>
    <t xml:space="preserve">999228560176256	</t>
  </si>
  <si>
    <t>XU/SIYUAN</t>
  </si>
  <si>
    <t xml:space="preserve">4292882	</t>
  </si>
  <si>
    <t xml:space="preserve">38430098	</t>
  </si>
  <si>
    <t xml:space="preserve">999228560484125	</t>
  </si>
  <si>
    <t>[Braga]布拉加菲芙酒店(Favehotel Braga)(60514388)</t>
  </si>
  <si>
    <t>致爱房&lt;2人入住&gt;&lt;不退款&gt;</t>
  </si>
  <si>
    <t>BINTI AMRAN/NUR MASNI HANIM</t>
  </si>
  <si>
    <t xml:space="preserve">4293955	</t>
  </si>
  <si>
    <t xml:space="preserve">31727771	</t>
  </si>
  <si>
    <t xml:space="preserve">999228560611759	</t>
  </si>
  <si>
    <t>[巴厘岛]森斯水疗酒店(Sens Hotel  Spa + Conference Ubud Town Centre)(89930556)</t>
  </si>
  <si>
    <t>高级特大床房&lt;2人入住&gt;&lt;不退款&gt;&lt;早餐&gt;</t>
  </si>
  <si>
    <t>SUNTHARALINGAM/SURANTHINI</t>
  </si>
  <si>
    <t xml:space="preserve">4294022	</t>
  </si>
  <si>
    <t xml:space="preserve">-125613161|125613161	</t>
  </si>
  <si>
    <t xml:space="preserve">999228560795175	</t>
  </si>
  <si>
    <t>[巴黎]蒙帕纳斯别墅酒店(Villa Montparnasse)(55439634)</t>
  </si>
  <si>
    <t>高级双人房&lt;2人入住&gt;&lt;不退款&gt;&lt;早餐&gt;</t>
  </si>
  <si>
    <t>ZENG/YUAN</t>
  </si>
  <si>
    <t xml:space="preserve">4294175	</t>
  </si>
  <si>
    <t xml:space="preserve">1869	</t>
  </si>
  <si>
    <t xml:space="preserve">999228560827791	</t>
  </si>
  <si>
    <t>[格拉纳达]格拉纳达中心酒店(Hotel Granada Center)(55290006)</t>
  </si>
  <si>
    <t>HE/YABIN</t>
  </si>
  <si>
    <t xml:space="preserve">4294218	</t>
  </si>
  <si>
    <t xml:space="preserve">999228560871359	</t>
  </si>
  <si>
    <t>[迪拜]巴尼亚斯置地广场酒店(Landmark Hotel, Baniyas)(55337221)</t>
  </si>
  <si>
    <t>Standard Double or Twin Room&lt;2人入住&gt;&lt;不退款&gt;</t>
  </si>
  <si>
    <t>GIRMAY/ROBEL HAILESELASSIE</t>
  </si>
  <si>
    <t xml:space="preserve">4294292	</t>
  </si>
  <si>
    <t xml:space="preserve">999228560940599	</t>
  </si>
  <si>
    <t>[阿布扎比]阿布扎比艾迪逊酒店(The Abu Dhabi Edition)(55801095)</t>
  </si>
  <si>
    <t>公寓, 2 间卧室房&lt;2人入住&gt;&lt;不退款&gt;</t>
  </si>
  <si>
    <t>Meng/yukai</t>
  </si>
  <si>
    <t xml:space="preserve">4294433	</t>
  </si>
  <si>
    <t xml:space="preserve">93839197|125781107	</t>
  </si>
  <si>
    <t xml:space="preserve">999228561208727	</t>
  </si>
  <si>
    <t>[怡保]1969商务套房酒店@班达尔赛博(1969 Business Suites)(77368303)</t>
  </si>
  <si>
    <t>商务尊贵大床房&lt;2人入住&gt;&lt;不退款&gt;</t>
  </si>
  <si>
    <t>CHOONG/VOON HON</t>
  </si>
  <si>
    <t xml:space="preserve">4294735	</t>
  </si>
  <si>
    <t xml:space="preserve">999228561414574	</t>
  </si>
  <si>
    <t>[柏林]雷迪森柏林亚历山大广场酒店(Park Inn by Radisson Berlin Alexanderplatz)(68545335)</t>
  </si>
  <si>
    <t>KIM/SEUNG HYUN</t>
  </si>
  <si>
    <t xml:space="preserve">4294944	</t>
  </si>
  <si>
    <t xml:space="preserve">3688446	</t>
  </si>
  <si>
    <t xml:space="preserve">999228564083383	</t>
  </si>
  <si>
    <t>[迈阿密海滩]南海滩1号酒店(1 Hotel South Beach)(56196690)</t>
  </si>
  <si>
    <t>特大床房&lt;2人入住&gt;&lt;不退款&gt;&lt;早餐&gt;</t>
  </si>
  <si>
    <t>XU/WENYAN,Wang/TianYu</t>
  </si>
  <si>
    <t xml:space="preserve">4295458	</t>
  </si>
  <si>
    <t xml:space="preserve">60507SE264575	</t>
  </si>
  <si>
    <t xml:space="preserve">999228564599659	</t>
  </si>
  <si>
    <t>高级阳台房&lt;2人入住&gt;&lt;不退款&gt;&lt;早餐&gt;</t>
  </si>
  <si>
    <t>TEJADAGURMENDI/QIANGSHENG</t>
  </si>
  <si>
    <t xml:space="preserve">4295526	</t>
  </si>
  <si>
    <t xml:space="preserve">-125922087|125922087	</t>
  </si>
  <si>
    <t xml:space="preserve">28564983698	</t>
  </si>
  <si>
    <t>[西雅加达]雅加达查雅加达酒店(Jayakarta Hotel Jakarta)(55320999)</t>
  </si>
  <si>
    <t>YANG/PING</t>
  </si>
  <si>
    <t xml:space="preserve">4295571	</t>
  </si>
  <si>
    <t xml:space="preserve">999228566780810	</t>
  </si>
  <si>
    <t>[阿斯卡波察尔科区]巴拿马酒店(Hotel &amp; Villas Panamá)(90371398)</t>
  </si>
  <si>
    <t>标准间&lt;2人入住&gt;&lt;不退款&gt;</t>
  </si>
  <si>
    <t>YIN/XIANHAO</t>
  </si>
  <si>
    <t xml:space="preserve">4296229	</t>
  </si>
  <si>
    <t xml:space="preserve">26777992|125967131	</t>
  </si>
  <si>
    <t xml:space="preserve">999228567072841	</t>
  </si>
  <si>
    <t>[普吉岛]皇家普吉城市酒店(Royal Phuket City Hotel)(55426586)</t>
  </si>
  <si>
    <t>LYU/PENG,YE/LIPING</t>
  </si>
  <si>
    <t xml:space="preserve">4296306	</t>
  </si>
  <si>
    <t xml:space="preserve">211102	</t>
  </si>
  <si>
    <t xml:space="preserve">999228567471089	</t>
  </si>
  <si>
    <t>标准双床房&lt;2人入住&gt;&lt;不退款&gt;&lt;早餐&gt;</t>
  </si>
  <si>
    <t>ANAK BUNGKONG/JEFFREY,ANAK BANGGA/PATRICK,SAPIS/MALRVIN,BIN YASSIN/SIWANTO,ANAK JANGAN/JEFFERY,ANAK SANDAKAN/DIXSON MENGGA</t>
  </si>
  <si>
    <t xml:space="preserve">4296552	</t>
  </si>
  <si>
    <t xml:space="preserve">4935958269265946053	</t>
  </si>
  <si>
    <t xml:space="preserve">999228567496711	</t>
  </si>
  <si>
    <t>STEAD ANAK ILONG/JONATHAN</t>
  </si>
  <si>
    <t xml:space="preserve">4296563	</t>
  </si>
  <si>
    <t xml:space="preserve">4935958270183876037	</t>
  </si>
  <si>
    <t xml:space="preserve">999228568814438	</t>
  </si>
  <si>
    <t>[曼谷]曼谷泰山酒店(Thaisun Bangkok Hotel)(90402574)</t>
  </si>
  <si>
    <t>高级双人床房&lt;2人入住&gt;&lt;不退款&gt;</t>
  </si>
  <si>
    <t>KUO/TZU SHENG</t>
  </si>
  <si>
    <t xml:space="preserve">4297187	</t>
  </si>
  <si>
    <t xml:space="preserve">|126010480	</t>
  </si>
  <si>
    <t xml:space="preserve">999228569248004	</t>
  </si>
  <si>
    <t>[迪拜]迪拜棕榈岛华尔道夫酒店(Waldorf Astoria Dubai Palm Jumeirah)(60467420)</t>
  </si>
  <si>
    <t>ZHAO/YUTAO,LIU/MANSHU</t>
  </si>
  <si>
    <t xml:space="preserve">4297322	</t>
  </si>
  <si>
    <t xml:space="preserve">999228569965485	</t>
  </si>
  <si>
    <t>[八打灵再也]阿什莉精品酒店(Ashley Boutique Hotel)(55328899)</t>
  </si>
  <si>
    <t>标准房, 1 张大床, 无窗&lt;2人入住&gt;&lt;不退款&gt;</t>
  </si>
  <si>
    <t>BIN AZIZAN/MUHAMMAD IZAIDI</t>
  </si>
  <si>
    <t xml:space="preserve">4297666	</t>
  </si>
  <si>
    <t xml:space="preserve">|126031603,126031606	</t>
  </si>
  <si>
    <t xml:space="preserve">999228570031265	</t>
  </si>
  <si>
    <t>[汉堡]霍夫汉堡欧洲酒店(Hotel Europäischer Hof Hamburg)(55956371)</t>
  </si>
  <si>
    <t>标准单人房&lt;1人入住&gt;&lt;不退款&gt;&lt;早餐&gt;</t>
  </si>
  <si>
    <t>ZHAI/XIAOLONG,WANG/JUPING</t>
  </si>
  <si>
    <t xml:space="preserve">4297675	</t>
  </si>
  <si>
    <t xml:space="preserve">_126032712,_126032713|126032712,126032713	</t>
  </si>
  <si>
    <t xml:space="preserve">999228570361931	</t>
  </si>
  <si>
    <t>[曼谷]帕纳帕特普莱斯酒店(Pannapat Place)(55367397)</t>
  </si>
  <si>
    <t>标准双人床房&lt;2人入住&gt;&lt;不退款&gt;</t>
  </si>
  <si>
    <t>BUNTHAO/NIPARAT</t>
  </si>
  <si>
    <t xml:space="preserve">4297750	</t>
  </si>
  <si>
    <t xml:space="preserve">1082816075	</t>
  </si>
  <si>
    <t xml:space="preserve">999228570385194	</t>
  </si>
  <si>
    <t>SIPASEUTH/CHANMANEE</t>
  </si>
  <si>
    <t xml:space="preserve">4297755	</t>
  </si>
  <si>
    <t xml:space="preserve">999228571395595	</t>
  </si>
  <si>
    <t>[贝伊奥卢]佩拉故事酒店(The Story Hotel Pera)(56140440)</t>
  </si>
  <si>
    <t>经典双人房（1 张双人床或 2 张单人床）客房&lt;2人入住&gt;&lt;不退款&gt;</t>
  </si>
  <si>
    <t>LI/CHUNMEI,YANG/HAN</t>
  </si>
  <si>
    <t xml:space="preserve">126073032|126073032	</t>
  </si>
  <si>
    <t xml:space="preserve">999228571642487	</t>
  </si>
  <si>
    <t>[沙美岛]尼马诺拉迪度假村(Nimmanoradee Resort)(55391176)</t>
  </si>
  <si>
    <t>花园景观小屋&lt;2人入住&gt;&lt;不退款&gt;</t>
  </si>
  <si>
    <t>Huang/Guoqing</t>
  </si>
  <si>
    <t xml:space="preserve">4298589	</t>
  </si>
  <si>
    <t xml:space="preserve">-126076819|126076819	</t>
  </si>
  <si>
    <t xml:space="preserve">999228571660174	</t>
  </si>
  <si>
    <t>[曼谷]曼谷素坤逸希尔顿酒店(Hilton Sukhumvit Bangkok)(55465122)</t>
  </si>
  <si>
    <t>TWIN DELUXE&lt;2人入住&gt;&lt;不退款&gt;</t>
  </si>
  <si>
    <t>QIU/YOUQIN</t>
  </si>
  <si>
    <t xml:space="preserve">4298592	</t>
  </si>
  <si>
    <t xml:space="preserve">3449539831	</t>
  </si>
  <si>
    <t xml:space="preserve">999228571662073	</t>
  </si>
  <si>
    <t xml:space="preserve">4298595	</t>
  </si>
  <si>
    <t xml:space="preserve">-126077407|126077407	</t>
  </si>
  <si>
    <t xml:space="preserve">999228572305870	</t>
  </si>
  <si>
    <t>标准双床四楼客房&lt;2人入住&gt;&lt;不退款&gt;</t>
  </si>
  <si>
    <t>KONABAN/JANTRA,PRAMUAL/CHANATIP</t>
  </si>
  <si>
    <t xml:space="preserve">4299017	</t>
  </si>
  <si>
    <t xml:space="preserve">|126097618	</t>
  </si>
  <si>
    <t xml:space="preserve">999228572350012	</t>
  </si>
  <si>
    <t>[曼谷]彩虹套房酒店(Baiyoke Suite Hotel)(55653319)</t>
  </si>
  <si>
    <t>高级套房&lt;2人入住&gt;&lt;不退款&gt;</t>
  </si>
  <si>
    <t>MARIE/JEAN PERCY LINLEY</t>
  </si>
  <si>
    <t xml:space="preserve">4299034	</t>
  </si>
  <si>
    <t xml:space="preserve">79845	</t>
  </si>
  <si>
    <t xml:space="preserve">999228572453471	</t>
  </si>
  <si>
    <t>[占碑]埃文酒店(Evan Hotel Jambi)(110040300)</t>
  </si>
  <si>
    <t>行政豪华间&lt;2人入住&gt;&lt;不退款&gt;&lt;早餐&gt;</t>
  </si>
  <si>
    <t>PAVEL/LUZIN</t>
  </si>
  <si>
    <t xml:space="preserve">4299071	</t>
  </si>
  <si>
    <t xml:space="preserve">1082823621	</t>
  </si>
  <si>
    <t xml:space="preserve">999228572729363	</t>
  </si>
  <si>
    <t>客房, 1 张特大床, 海景&lt;2人入住&gt;&lt;不退款&gt;</t>
  </si>
  <si>
    <t>LEE/YUAN MING,WU/MENGZHU</t>
  </si>
  <si>
    <t xml:space="preserve">4299435	</t>
  </si>
  <si>
    <t xml:space="preserve">999228572788282	</t>
  </si>
  <si>
    <t>[芭堤雅]阿伯酒店及公寓(Arbour Hotel and Residence)(100679580)</t>
  </si>
  <si>
    <t>豪华双人或双床房&lt;2人入住&gt;&lt;不退款&gt;</t>
  </si>
  <si>
    <t>CUI/JUNYI</t>
  </si>
  <si>
    <t xml:space="preserve">4299462	</t>
  </si>
  <si>
    <t xml:space="preserve">999228572994919	</t>
  </si>
  <si>
    <t>TSAI/TSUIWEN</t>
  </si>
  <si>
    <t xml:space="preserve">4299573	</t>
  </si>
  <si>
    <t xml:space="preserve">999228573014313	</t>
  </si>
  <si>
    <t>LI/GANG,SI/BIN</t>
  </si>
  <si>
    <t xml:space="preserve">4299803	</t>
  </si>
  <si>
    <t xml:space="preserve">4935958279226925552	</t>
  </si>
  <si>
    <t xml:space="preserve">999228573254069	</t>
  </si>
  <si>
    <t>[库里提巴]库里提巴维多利亚别墅(Victoria Villa Curitiba)(92032146)</t>
  </si>
  <si>
    <t>豪华客房1张双人床&lt;2人入住&gt;&lt;不退款&gt;&lt;早餐&gt;</t>
  </si>
  <si>
    <t>CUNHA/IZAQUE MACIEL,CUNHA/MARISTELA</t>
  </si>
  <si>
    <t xml:space="preserve">4299844	</t>
  </si>
  <si>
    <t xml:space="preserve">999228573333729	</t>
  </si>
  <si>
    <t>JOHANSSON/ULF ANDREAS</t>
  </si>
  <si>
    <t xml:space="preserve">4299872	</t>
  </si>
  <si>
    <t xml:space="preserve">999228573598767	</t>
  </si>
  <si>
    <t>[圣保罗]伊比拉普埃拉绿色广场酒店(Green Place Ibirapuera)(55895740)</t>
  </si>
  <si>
    <t>套房1双人床&lt;2人入住&gt;&lt;不退款&gt;&lt;早餐&gt;</t>
  </si>
  <si>
    <t>ZHANG/SHENG,CHENG/KANG</t>
  </si>
  <si>
    <t xml:space="preserve">4300144	</t>
  </si>
  <si>
    <t xml:space="preserve">77953714,77953715|126180589,126180591	</t>
  </si>
  <si>
    <t xml:space="preserve">999228573612189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</si>
  <si>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</si>
  <si>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</si>
  <si>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ABDULLAH/KHAIRUL FAIZAL</t>
  </si>
  <si>
    <t xml:space="preserve">4300146	</t>
  </si>
  <si>
    <t xml:space="preserve">22226	</t>
  </si>
  <si>
    <t xml:space="preserve">999228574093341	</t>
  </si>
  <si>
    <t>[麦德林]麦德林维亚焦格兰德酒店(Viaggio Medellin)(55799092)</t>
  </si>
  <si>
    <t>Studio, 1 Queen Bed&lt;2人入住&gt;&lt;不退款&gt;&lt;早餐&gt;</t>
  </si>
  <si>
    <t>CHEN/WU</t>
  </si>
  <si>
    <t xml:space="preserve">4300601	</t>
  </si>
  <si>
    <t xml:space="preserve">999228574113111	</t>
  </si>
  <si>
    <t>[清迈]T遗产酒店(T.Heritage Hotel)(97259798)</t>
  </si>
  <si>
    <t>奢华客房, 2 张单人床, 无烟房, 阳台&lt;2人入住&gt;&lt;不退款&gt;</t>
  </si>
  <si>
    <t>Khan/Yousuf</t>
  </si>
  <si>
    <t xml:space="preserve">4300622	</t>
  </si>
  <si>
    <t xml:space="preserve">34516655cf19b4c449,34516655cf19894fe4|126267252,126267253	</t>
  </si>
  <si>
    <t xml:space="preserve">999228574193518	</t>
  </si>
  <si>
    <t>[曼谷]曼谷半岛酒店(The Peninsula Bangkok)(55585874)</t>
  </si>
  <si>
    <t>豪华双床客房&lt;2人入住&gt;&lt;不退款&gt;</t>
  </si>
  <si>
    <t>LAU/KWAN ON</t>
  </si>
  <si>
    <t xml:space="preserve">4300697	</t>
  </si>
  <si>
    <t xml:space="preserve">68862908	</t>
  </si>
  <si>
    <t xml:space="preserve">999228574197054	</t>
  </si>
  <si>
    <t>[马德里]美丽都查马丁酒店(Hotel Mirador de Chamartín)(55831927)</t>
  </si>
  <si>
    <t>甄选豪华房&lt;2人入住&gt;&lt;不退款&gt;</t>
  </si>
  <si>
    <t>SHU/YUNHUA</t>
  </si>
  <si>
    <t xml:space="preserve">4300701	</t>
  </si>
  <si>
    <t xml:space="preserve">-126300137|126300137	</t>
  </si>
  <si>
    <t xml:space="preserve">999228574246569	</t>
  </si>
  <si>
    <t>[塔什干]格韩德米赫酒店(Grand Mir Hotel)(114257480)</t>
  </si>
  <si>
    <t>标准双床房&lt;1人入住&gt;&lt;不退款&gt;&lt;早餐&gt;</t>
  </si>
  <si>
    <t>xuan/chen</t>
  </si>
  <si>
    <t xml:space="preserve">4300752	</t>
  </si>
  <si>
    <t xml:space="preserve">999228574268701	</t>
  </si>
  <si>
    <t>[Cairns North]凯恩斯波希米亚度假村(Bohemia Resort Cairns)(55707784)</t>
  </si>
  <si>
    <t>度假特大床套房&lt;2人入住&gt;&lt;不退款&gt;</t>
  </si>
  <si>
    <t>ZHANG/YI,DENG/JIANWEI,LI/JIANMING</t>
  </si>
  <si>
    <t xml:space="preserve">4300783	</t>
  </si>
  <si>
    <t xml:space="preserve">-126349138,-126349140|126349138,126349140	</t>
  </si>
  <si>
    <t xml:space="preserve">999228574301960	</t>
  </si>
  <si>
    <t>[埃普拉特约布里加]巴塞罗那机场酒店(BAH Barcelona Airport Hotel)(56206425)</t>
  </si>
  <si>
    <t>ZHU/DIFEI</t>
  </si>
  <si>
    <t xml:space="preserve">4300847	</t>
  </si>
  <si>
    <t xml:space="preserve">28574313328	</t>
  </si>
  <si>
    <t>[岘港]梦幻宇宙酒店(Cosmos Hotel Danang)(96313834)</t>
  </si>
  <si>
    <t>豪华客房（城景）&lt;2人入住&gt;&lt;不退款&gt;&lt;早餐&gt;</t>
  </si>
  <si>
    <t>ZHANG/JIHENG</t>
  </si>
  <si>
    <t xml:space="preserve">4300871	</t>
  </si>
  <si>
    <t xml:space="preserve">|126385379	</t>
  </si>
  <si>
    <t xml:space="preserve">999228574387589	</t>
  </si>
  <si>
    <t>LIU/LI</t>
  </si>
  <si>
    <t xml:space="preserve">4300967	</t>
  </si>
  <si>
    <t xml:space="preserve">999228574468953	</t>
  </si>
  <si>
    <t>[迪拜]美崙大酒店(Royalton Hotel)(55328798)</t>
  </si>
  <si>
    <t>标准双床间&lt;2人入住&gt;&lt;不退款&gt;</t>
  </si>
  <si>
    <t>Chen/Wenjun</t>
  </si>
  <si>
    <t xml:space="preserve">4301015	</t>
  </si>
  <si>
    <t xml:space="preserve">999228574483931	</t>
  </si>
  <si>
    <t>[芭堤雅]戴尔城堡精品度假酒店(Chateau Dale Boutique Resort Spa Villas)(111597616)</t>
  </si>
  <si>
    <t>精致泳池边套房&lt;2人入住&gt;&lt;不退款&gt;</t>
  </si>
  <si>
    <t>SCAUX/XAVIER</t>
  </si>
  <si>
    <t xml:space="preserve">4301090	</t>
  </si>
  <si>
    <t xml:space="preserve">|126438151	</t>
  </si>
  <si>
    <t xml:space="preserve">28574534843	</t>
  </si>
  <si>
    <t>[帕赛市]马尼拉纽波特市智选假日酒店(Holiday Inn Express Manila Newport City, an IHG Hotel)(55920163)</t>
  </si>
  <si>
    <t>ZHONG/HU</t>
  </si>
  <si>
    <t xml:space="preserve">4301116	</t>
  </si>
  <si>
    <t xml:space="preserve">951482	</t>
  </si>
  <si>
    <t xml:space="preserve">999228574784126	</t>
  </si>
  <si>
    <t>[迪拜]扎因国际大酒店(Zain International Hotel)(90400678)</t>
  </si>
  <si>
    <t>标准房&lt;1人入住&gt;&lt;不退款&gt;&lt;早餐&gt;</t>
  </si>
  <si>
    <t>DEL SOLE/ENZO,RUSSO/VICENTE DE JESUS</t>
  </si>
  <si>
    <t xml:space="preserve">4301309	</t>
  </si>
  <si>
    <t xml:space="preserve">999228574796094	</t>
  </si>
  <si>
    <t>[北柳]天国大酒店(Heaven Hotel Chachoengsao)(110133218)</t>
  </si>
  <si>
    <t>LIANG/JIONGLIANG,LUO/YEXIANG,LIANG/ZANYONG,LU/ENNV</t>
  </si>
  <si>
    <t xml:space="preserve">4301314	</t>
  </si>
  <si>
    <t xml:space="preserve">18337655d58bc8244b,18337655d58bfa12cd|126473971,126473972	</t>
  </si>
  <si>
    <t xml:space="preserve">999228574942275	</t>
  </si>
  <si>
    <t>[吉隆坡]八打灵再也帝国丽晶套房酒店(Imperial Regency Suites &amp; Hotel Petaling Jaya)(91811835)</t>
  </si>
  <si>
    <t>精致套房&lt;3人入住&gt;&lt;不退款&gt;</t>
  </si>
  <si>
    <t>TAN/LEH WHA</t>
  </si>
  <si>
    <t xml:space="preserve">4301394	</t>
  </si>
  <si>
    <t xml:space="preserve">999228575095837	</t>
  </si>
  <si>
    <t>豪华房（大床，带窗）&lt;2人入住&gt;&lt;不退款&gt;</t>
  </si>
  <si>
    <t>WANG/LIBIN</t>
  </si>
  <si>
    <t xml:space="preserve">4301573	</t>
  </si>
  <si>
    <t xml:space="preserve">|126499974	</t>
  </si>
  <si>
    <t xml:space="preserve">999228575103303	</t>
  </si>
  <si>
    <t>[棉兰]棉兰巴蒂克酒店(The Batik Hotel)(92027844)</t>
  </si>
  <si>
    <t>商务舱&lt;2人入住&gt;&lt;不退款&gt;&lt;早餐&gt;</t>
  </si>
  <si>
    <t>CHE HASSAN/MOHD SOBRI</t>
  </si>
  <si>
    <t xml:space="preserve">4301577	</t>
  </si>
  <si>
    <t xml:space="preserve">|126500549,126500550	</t>
  </si>
  <si>
    <t xml:space="preserve">999228575205119	</t>
  </si>
  <si>
    <t>[曼谷]曼谷西丽拉差达酒店(SiRi Ratchada Bangkok)(55270084)</t>
  </si>
  <si>
    <t>LI/JIN</t>
  </si>
  <si>
    <t xml:space="preserve">4301646	</t>
  </si>
  <si>
    <t xml:space="preserve">|126508298	</t>
  </si>
  <si>
    <t xml:space="preserve">999228575346949	</t>
  </si>
  <si>
    <t>[Pedah]而连突达鲁尔马克穆尔酒店(Hotel DarulMakmur Jerantut)(103759247)</t>
  </si>
  <si>
    <t>Superior Promotion Room, No Window&lt;2人入住&gt;&lt;不退款&gt;</t>
  </si>
  <si>
    <t>BIN AWANG/FAUZI</t>
  </si>
  <si>
    <t xml:space="preserve">4301809	</t>
  </si>
  <si>
    <t xml:space="preserve">15122655d7205efa34|126522931	</t>
  </si>
  <si>
    <t xml:space="preserve">999228579105550	</t>
  </si>
  <si>
    <t>[河内]风玄酒店(Vong Xua Boutique Hotel)(94361479)</t>
  </si>
  <si>
    <t>高级双人间&lt;2人入住&gt;&lt;不退款&gt;</t>
  </si>
  <si>
    <t>feng/jinzhao</t>
  </si>
  <si>
    <t xml:space="preserve">4301948	</t>
  </si>
  <si>
    <t xml:space="preserve">126536198|126536198	</t>
  </si>
  <si>
    <t xml:space="preserve">28579679696	</t>
  </si>
  <si>
    <t>[河内]西方河内酒店(Western Hanoi Hotel)(55800971)</t>
  </si>
  <si>
    <t>WU/BO</t>
  </si>
  <si>
    <t xml:space="preserve">4301980	</t>
  </si>
  <si>
    <t xml:space="preserve">999228580047171	</t>
  </si>
  <si>
    <t>[卢萨卡]金孔雀酒店(Zambia Golden Peacock Hotel)(114265466)</t>
  </si>
  <si>
    <t>双人间&lt;2人入住&gt;&lt;不退款&gt;&lt;早餐&gt;</t>
  </si>
  <si>
    <t>ZHAO/WENZHONG</t>
  </si>
  <si>
    <t xml:space="preserve">4302175	</t>
  </si>
  <si>
    <t xml:space="preserve">|126546351	</t>
  </si>
  <si>
    <t xml:space="preserve">999228580053682	</t>
  </si>
  <si>
    <t>[贝伊奥卢]科琳娜艺术及精品酒店(Corinne Art &amp; Boutique Hotel)(89919717)</t>
  </si>
  <si>
    <t>客房, 按摩浴缸&lt;2人入住&gt;&lt;不退款&gt;</t>
  </si>
  <si>
    <t>JIANG/MINGMING,BAN/YAOHUI</t>
  </si>
  <si>
    <t xml:space="preserve">4302176	</t>
  </si>
  <si>
    <t xml:space="preserve">5109927|126546444	</t>
  </si>
  <si>
    <t xml:space="preserve">999228580175705	</t>
  </si>
  <si>
    <t>一卧室高级间&lt;2人入住&gt;&lt;不退款&gt;</t>
  </si>
  <si>
    <t>ALI/MUHD BAZLI</t>
  </si>
  <si>
    <t xml:space="preserve">4302192	</t>
  </si>
  <si>
    <t xml:space="preserve">999228580214340	</t>
  </si>
  <si>
    <t>CHEW/HOCKWAH</t>
  </si>
  <si>
    <t xml:space="preserve">4302197	</t>
  </si>
  <si>
    <t xml:space="preserve">9031255295831	</t>
  </si>
  <si>
    <t xml:space="preserve">999228580291367	</t>
  </si>
  <si>
    <t>一卧室套房含阳台&lt;2人入住&gt;&lt;不退款&gt;</t>
  </si>
  <si>
    <t>ZHANG/ZUOYU</t>
  </si>
  <si>
    <t xml:space="preserve">4302207	</t>
  </si>
  <si>
    <t xml:space="preserve">34058006	</t>
  </si>
  <si>
    <t xml:space="preserve">999228580973983	</t>
  </si>
  <si>
    <t>[曼谷]泰国温馨之家酒店【SHA 认证】(Thai Cozy House)(55299562)</t>
  </si>
  <si>
    <t>标准双人床房&lt;1人入住&gt;&lt;不退款&gt;</t>
  </si>
  <si>
    <t>SHI/ZEPENG</t>
  </si>
  <si>
    <t xml:space="preserve">4302313	</t>
  </si>
  <si>
    <t xml:space="preserve">|126560474	</t>
  </si>
  <si>
    <t xml:space="preserve">999228581080150	</t>
  </si>
  <si>
    <t>[清莱]清莱乐帕塔酒店(Le Patta Hotel Chiang Rai)(55543065)</t>
  </si>
  <si>
    <t>豪华大床房&lt;2人入住&gt;&lt;不退款&gt;</t>
  </si>
  <si>
    <t>NOOTONG/PAKJIRA</t>
  </si>
  <si>
    <t xml:space="preserve">4302326	</t>
  </si>
  <si>
    <t xml:space="preserve">HGUConf126562521,HGUConf126562522|126562521,126562522	</t>
  </si>
  <si>
    <t xml:space="preserve">999228582579439	</t>
  </si>
  <si>
    <t>WEI/WEN,QU/SIMENG</t>
  </si>
  <si>
    <t xml:space="preserve">4302947	</t>
  </si>
  <si>
    <t xml:space="preserve">|126592610	</t>
  </si>
  <si>
    <t xml:space="preserve">999228582646838	</t>
  </si>
  <si>
    <t>[三马林达]三马林达塞尔卡穆里亚酒店(Hotel Selyca Mulia Samarinda)(95687807)</t>
  </si>
  <si>
    <t>豪华双人房&lt;2人入住&gt;&lt;不退款&gt;&lt;早餐&gt;</t>
  </si>
  <si>
    <t>M. Rangga Brata Sena/Dewi Wulandhari</t>
  </si>
  <si>
    <t xml:space="preserve">4302961	</t>
  </si>
  <si>
    <t xml:space="preserve">31760495	</t>
  </si>
  <si>
    <t xml:space="preserve">999228582822476	</t>
  </si>
  <si>
    <t>[Phlai Chumphon]阿齐斯精品酒店(Aziss Boutique Hotel)(95388046)</t>
  </si>
  <si>
    <t>标准间双人（无烟）&lt;2人入住&gt;&lt;不退款&gt;</t>
  </si>
  <si>
    <t>SOISUK/KENGGAD</t>
  </si>
  <si>
    <t xml:space="preserve">4303000	</t>
  </si>
  <si>
    <t xml:space="preserve">???????????????|126595089	</t>
  </si>
  <si>
    <t xml:space="preserve">999228583119081	</t>
  </si>
  <si>
    <t>[民都鲁]86号酒店(Inn86)(89934847)</t>
  </si>
  <si>
    <t>LEE/HUAT HUI</t>
  </si>
  <si>
    <t xml:space="preserve">4303217	</t>
  </si>
  <si>
    <t xml:space="preserve">9036244865368	</t>
  </si>
  <si>
    <t xml:space="preserve">999228583139913	</t>
  </si>
  <si>
    <t>ZHANG/JI</t>
  </si>
  <si>
    <t xml:space="preserve">4303224	</t>
  </si>
  <si>
    <t xml:space="preserve">999228583182706	</t>
  </si>
  <si>
    <t>[清迈]机场2号住宅酒店(Airport Resident)(55757387)</t>
  </si>
  <si>
    <t>CHUTHAWARARAT/ATCHARA,SATHIT/MAX,CHUTHAWARARAT/JUNPEN,CHUTHAWARARAT/PRASIT</t>
  </si>
  <si>
    <t xml:space="preserve">4303232	</t>
  </si>
  <si>
    <t xml:space="preserve">1082850033	</t>
  </si>
  <si>
    <t xml:space="preserve">999228583630566	</t>
  </si>
  <si>
    <t>[Kuala Kuantan]梦的捕手家庭酒店(DreamCatchers Home)(94359923)</t>
  </si>
  <si>
    <t>基础双床房&lt;2人入住&gt;&lt;不退款&gt;</t>
  </si>
  <si>
    <t>JIAW/SHEUNG LIAN</t>
  </si>
  <si>
    <t xml:space="preserve">4303343	</t>
  </si>
  <si>
    <t xml:space="preserve">1700638823|126611754	</t>
  </si>
  <si>
    <t xml:space="preserve">999228583753027	</t>
  </si>
  <si>
    <t>[清迈]三季现代精品公寓(3Season)(96301812)</t>
  </si>
  <si>
    <t>PANTHONG/CHANIN</t>
  </si>
  <si>
    <t xml:space="preserve">4303376	</t>
  </si>
  <si>
    <t xml:space="preserve">|126614257	</t>
  </si>
  <si>
    <t xml:space="preserve">999228583867506	</t>
  </si>
  <si>
    <t>[芭堤雅]麦克花园度假酒店(Mike Garden Resort)(56206279)</t>
  </si>
  <si>
    <t>高级房&lt;2人入住&gt;&lt;不退款&gt;&lt;早餐&gt;</t>
  </si>
  <si>
    <t>NAPAPHAT/KAEW</t>
  </si>
  <si>
    <t xml:space="preserve">4303405	</t>
  </si>
  <si>
    <t xml:space="preserve">999228583912056	</t>
  </si>
  <si>
    <t>[曼谷]诺沃城大酒店(Nouvo City Hotel)(68545454)</t>
  </si>
  <si>
    <t>高级经典双床房&lt;2人入住&gt;&lt;不退款&gt;</t>
  </si>
  <si>
    <t>MA/HONGTU</t>
  </si>
  <si>
    <t xml:space="preserve">4303425	</t>
  </si>
  <si>
    <t xml:space="preserve">999228584044012	</t>
  </si>
  <si>
    <t>[河内]机场经典旅游酒店(Airport Classic Hotel &amp; Travel)(114257979)</t>
  </si>
  <si>
    <t>家庭四人房&lt;2人入住&gt;&lt;不退款&gt;&lt;早餐&gt;</t>
  </si>
  <si>
    <t>YEOH/YEE DAR</t>
  </si>
  <si>
    <t xml:space="preserve">4303598	</t>
  </si>
  <si>
    <t xml:space="preserve">|126619956	</t>
  </si>
  <si>
    <t xml:space="preserve">999228584102676	</t>
  </si>
  <si>
    <t>[鹿特丹]ss鹿特丹酒店(Ss Rotterdam Hotel en Restaurants)(56196225)</t>
  </si>
  <si>
    <t>Van Den IJssel/Joost</t>
  </si>
  <si>
    <t xml:space="preserve">4303610	</t>
  </si>
  <si>
    <t xml:space="preserve">46356847|126621046	</t>
  </si>
  <si>
    <t xml:space="preserve">999228584125614	</t>
  </si>
  <si>
    <t>[阿尔梅勒]阿尔莫勒巴斯迅酒店(Bastion Hotel Almere)(95690268)</t>
  </si>
  <si>
    <t>华丽双人房（2 张单人床）, 2 张单人床&lt;2人入住&gt;&lt;不退款&gt;</t>
  </si>
  <si>
    <t>ABBOU/REDOUAN</t>
  </si>
  <si>
    <t xml:space="preserve">4303617	</t>
  </si>
  <si>
    <t xml:space="preserve">B24-FX59224|126621504	</t>
  </si>
  <si>
    <t xml:space="preserve">999228584368198	</t>
  </si>
  <si>
    <t>[呵叻]呵叻府会议中心及帝国酒店(The Imperial Hotel &amp; Convention Centre Korat)(55451681)</t>
  </si>
  <si>
    <t>LEE/CHANYA</t>
  </si>
  <si>
    <t xml:space="preserve">4303676	</t>
  </si>
  <si>
    <t xml:space="preserve">141715682|126626150	</t>
  </si>
  <si>
    <t xml:space="preserve">999228584430324	</t>
  </si>
  <si>
    <t>[曼谷]阿萨温会议大酒店(Asawin Grand Convention Hotel)(110043019)</t>
  </si>
  <si>
    <t>至尊双床房&lt;2人入住&gt;&lt;不退款&gt;</t>
  </si>
  <si>
    <t>FU/LEWANG</t>
  </si>
  <si>
    <t xml:space="preserve">4303692	</t>
  </si>
  <si>
    <t xml:space="preserve">|126627385	</t>
  </si>
  <si>
    <t xml:space="preserve">999228584465994	</t>
  </si>
  <si>
    <t>海景至尊豪华房&lt;2人入住&gt;&lt;不退款&gt;&lt;早餐&gt;</t>
  </si>
  <si>
    <t>ZHOU/CHONGLIN,LIU/CHENGHUA</t>
  </si>
  <si>
    <t xml:space="preserve">4303706	</t>
  </si>
  <si>
    <t xml:space="preserve">999228584578537	</t>
  </si>
  <si>
    <t>[首尔]首尔东大门梅普雷斯酒店(Mayplace Seoul Dongdaemun)(55491898)</t>
  </si>
  <si>
    <t>AN/KWANGDO</t>
  </si>
  <si>
    <t xml:space="preserve">4303736	</t>
  </si>
  <si>
    <t xml:space="preserve">2311221769950317	</t>
  </si>
  <si>
    <t xml:space="preserve">999228584605977	</t>
  </si>
  <si>
    <t>[米兰]米兰斯派斯酒店(Spice Hotel Milano)(92027400)</t>
  </si>
  <si>
    <t>标准大床房&lt;2人入住&gt;&lt;不退款&gt;</t>
  </si>
  <si>
    <t>Zheng/Min</t>
  </si>
  <si>
    <t xml:space="preserve">4303744	</t>
  </si>
  <si>
    <t xml:space="preserve">29141878|126630883	</t>
  </si>
  <si>
    <t xml:space="preserve">999228584615324	</t>
  </si>
  <si>
    <t>HUANG/DEZHEN</t>
  </si>
  <si>
    <t xml:space="preserve">4303747	</t>
  </si>
  <si>
    <t xml:space="preserve">951755	</t>
  </si>
  <si>
    <t xml:space="preserve">999228584652945	</t>
  </si>
  <si>
    <t>[奎松市]阿斯特罗特尔库宝酒店(Astrotel Cubao)(55560301)</t>
  </si>
  <si>
    <t>甄选房&lt;2人入住&gt;&lt;不退款&gt;</t>
  </si>
  <si>
    <t>SINDAC/LEA</t>
  </si>
  <si>
    <t xml:space="preserve">4303753	</t>
  </si>
  <si>
    <t xml:space="preserve">999228584839118	</t>
  </si>
  <si>
    <t>[曼谷]素万那普套房酒店(Suvarnabhumi Suite Hotel)(55299558)</t>
  </si>
  <si>
    <t>KHUEANPHET/ARNUPAP</t>
  </si>
  <si>
    <t xml:space="preserve">4303791	</t>
  </si>
  <si>
    <t xml:space="preserve">9036246357213	</t>
  </si>
  <si>
    <t xml:space="preserve">999228584899612	</t>
  </si>
  <si>
    <t>[芭堤雅]芭堤雅百思通酒店(Beston Pattaya)(55254058)</t>
  </si>
  <si>
    <t>高级池景房&lt;2人入住&gt;&lt;不退款&gt;</t>
  </si>
  <si>
    <t>SIRIPHANYA/PHANAPORN</t>
  </si>
  <si>
    <t xml:space="preserve">4303999	</t>
  </si>
  <si>
    <t xml:space="preserve">123540	</t>
  </si>
  <si>
    <t xml:space="preserve">999228584969652	</t>
  </si>
  <si>
    <t>[沙迦]沙迦酋长国宫殿酒店(Sharjah Palace Hotel)(95084676)</t>
  </si>
  <si>
    <t>行政套房&lt;2人入住&gt;&lt;不退款&gt;</t>
  </si>
  <si>
    <t>SHEN/ZHENYI</t>
  </si>
  <si>
    <t xml:space="preserve">4304009	</t>
  </si>
  <si>
    <t xml:space="preserve">999228585148967	</t>
  </si>
  <si>
    <t>[曼谷]安尼克斯曼谷隆比尼经济酒店(Annex Lumpini Bangkok)(55281114)</t>
  </si>
  <si>
    <t>开放式双人房&lt;2人入住&gt;&lt;不退款&gt;</t>
  </si>
  <si>
    <t>TARIQ/ADNAN</t>
  </si>
  <si>
    <t xml:space="preserve">4304046	</t>
  </si>
  <si>
    <t xml:space="preserve">441868-321-6671421	</t>
  </si>
  <si>
    <t xml:space="preserve">999228585266065	</t>
  </si>
  <si>
    <t>[巨港]巨港半岛酒店(Sintesa Peninsula Hotel Palembang)(90365658)</t>
  </si>
  <si>
    <t>豪华双床间&lt;2人入住&gt;&lt;不退款&gt;&lt;早餐&gt;</t>
  </si>
  <si>
    <t>SUKARTA/ANDI</t>
  </si>
  <si>
    <t xml:space="preserve">4304063	</t>
  </si>
  <si>
    <t xml:space="preserve">|126643126,126643128,126643130	</t>
  </si>
  <si>
    <t xml:space="preserve">999228585334083	</t>
  </si>
  <si>
    <t>ZHANG/FENG</t>
  </si>
  <si>
    <t xml:space="preserve">4304078	</t>
  </si>
  <si>
    <t xml:space="preserve">999228585406400	</t>
  </si>
  <si>
    <t>Liu/Fang</t>
  </si>
  <si>
    <t xml:space="preserve">4304093	</t>
  </si>
  <si>
    <t xml:space="preserve">29142812|126645836	</t>
  </si>
  <si>
    <t xml:space="preserve">999228585464267	</t>
  </si>
  <si>
    <t>[吉德哈夫斯]塞夫阿斯达尔海湾精品酒店(Asdal Gulf Inn Boutique Hotel- Seef)(55733373)</t>
  </si>
  <si>
    <t>ALMOTAIRI/TURKI MORDI</t>
  </si>
  <si>
    <t xml:space="preserve">4304099	</t>
  </si>
  <si>
    <t xml:space="preserve">485431995	</t>
  </si>
  <si>
    <t xml:space="preserve">999228585596576	</t>
  </si>
  <si>
    <t>[南雅加达]尼欧腾迪安阿斯顿酒店(Neo Hotel Tendean Jakarta by Aston)(55611737)</t>
  </si>
  <si>
    <t>尼欧房&lt;2人入住&gt;&lt;不退款&gt;</t>
  </si>
  <si>
    <t>AURILLYA/SHIFA</t>
  </si>
  <si>
    <t xml:space="preserve">4304130	</t>
  </si>
  <si>
    <t xml:space="preserve">1082857024	</t>
  </si>
  <si>
    <t xml:space="preserve">999228585640883	</t>
  </si>
  <si>
    <t>[芽庄]哈瓦那芽庄(Havana Nha Trang Hotel)(55439302)</t>
  </si>
  <si>
    <t>海景豪华双床房&lt;1人入住&gt;&lt;不退款&gt;&lt;早餐&gt;</t>
  </si>
  <si>
    <t>WANG/JINGYAO</t>
  </si>
  <si>
    <t xml:space="preserve">4304141	</t>
  </si>
  <si>
    <t xml:space="preserve">1082857128	</t>
  </si>
  <si>
    <t xml:space="preserve">999228585669010	</t>
  </si>
  <si>
    <t>[是拉差]太平洋公园酒店(Pacific Park Hotel)(90400795)</t>
  </si>
  <si>
    <t>FUJIWARA/MAKOTO</t>
  </si>
  <si>
    <t xml:space="preserve">4304150	</t>
  </si>
  <si>
    <t xml:space="preserve">1082857210	</t>
  </si>
  <si>
    <t xml:space="preserve">28585682097	</t>
  </si>
  <si>
    <t>[新加坡]ST共居旅店 - 丹戎巴葛(ST Signature Tanjong Pagar)(77366669)</t>
  </si>
  <si>
    <t>小型客舱(公用浴室)&lt;1人入住&gt;&lt;不退款&gt;</t>
  </si>
  <si>
    <t>Guo/Zihan</t>
  </si>
  <si>
    <t xml:space="preserve">4304155	</t>
  </si>
  <si>
    <t xml:space="preserve">109034165|126651129	</t>
  </si>
  <si>
    <t xml:space="preserve">999228586020697	</t>
  </si>
  <si>
    <t>[曼谷]曼谷素坤逸图标酒店(Hotel Icon Bangkok Sukhumvit 2)(55281094)</t>
  </si>
  <si>
    <t>Xing/Tianyuan</t>
  </si>
  <si>
    <t xml:space="preserve">4304493	</t>
  </si>
  <si>
    <t xml:space="preserve">1082858252	</t>
  </si>
  <si>
    <t xml:space="preserve">999228586023437	</t>
  </si>
  <si>
    <t>[怡保]怡保彩鸿酒店(Travelodge Ipoh)(90400104)</t>
  </si>
  <si>
    <t>豪华双床房&lt;2人入住&gt;&lt;不退款&gt;&lt;早餐&gt;</t>
  </si>
  <si>
    <t>ZULKIFLI/NUR BAITI</t>
  </si>
  <si>
    <t xml:space="preserve">4304495	</t>
  </si>
  <si>
    <t xml:space="preserve">74037-320-2583467	</t>
  </si>
  <si>
    <t xml:space="preserve">999228586066867	</t>
  </si>
  <si>
    <t>[里约热内卢]科帕卡巴纳大西洋酒店(Hotel Atlântico Travel Copacabana)(109294379)</t>
  </si>
  <si>
    <t>DE OLIVEIRA RIOS/GILSIVAN SILVA</t>
  </si>
  <si>
    <t xml:space="preserve">4304508	</t>
  </si>
  <si>
    <t xml:space="preserve">221-199161|126659941	</t>
  </si>
  <si>
    <t xml:space="preserve">999228586071313	</t>
  </si>
  <si>
    <t>[曼谷]阿维曼谷河滨凯恩酒店(Away Bangkok Riverside Kene)(109175474)</t>
  </si>
  <si>
    <t>寒房&lt;2人入住&gt;&lt;不退款&gt;</t>
  </si>
  <si>
    <t>ZHOU/YUGUO</t>
  </si>
  <si>
    <t xml:space="preserve">4304509	</t>
  </si>
  <si>
    <t xml:space="preserve">141719952|126663391	</t>
  </si>
  <si>
    <t xml:space="preserve">999228586078329	</t>
  </si>
  <si>
    <t>[迪拜]TIME橡木酒店及套房(TIME Oak Hotel &amp; Suites)(60467419)</t>
  </si>
  <si>
    <t>ACHOUR/ABDALLAH</t>
  </si>
  <si>
    <t xml:space="preserve">4304512	</t>
  </si>
  <si>
    <t xml:space="preserve">-C9NLCCV7	</t>
  </si>
  <si>
    <t xml:space="preserve">999228586242188	</t>
  </si>
  <si>
    <t>[三宝垄]三宝拢波酒店(PO Hotel Semarang)(90401896)</t>
  </si>
  <si>
    <t>豪华双床房&lt;1人入住&gt;&lt;不退款&gt;&lt;早餐&gt;</t>
  </si>
  <si>
    <t>CHEN/XINGMING</t>
  </si>
  <si>
    <t xml:space="preserve">4304555	</t>
  </si>
  <si>
    <t xml:space="preserve">999228586311198	</t>
  </si>
  <si>
    <t>[巴都安帕]M-One港湾酒店(M One Hotel)(89933662)</t>
  </si>
  <si>
    <t>MOHD/FANDI,AZHAR/MUHAMAD AZHAR</t>
  </si>
  <si>
    <t xml:space="preserve">4304578	</t>
  </si>
  <si>
    <t xml:space="preserve">|126666641,126666642	</t>
  </si>
  <si>
    <t xml:space="preserve">999228586353806	</t>
  </si>
  <si>
    <t>[巴都丁宜]槟城希尔顿逸林度假酒店(DoubleTree Resort by Hilton Hotel Penang)(55465227)</t>
  </si>
  <si>
    <t>豪华特大床房(带阳台)&lt;1人入住&gt;&lt;不退款&gt;</t>
  </si>
  <si>
    <t>ZHANG/JIEXIONG</t>
  </si>
  <si>
    <t xml:space="preserve">4304592	</t>
  </si>
  <si>
    <t xml:space="preserve">3449609628	</t>
  </si>
  <si>
    <t xml:space="preserve">999228586431496	</t>
  </si>
  <si>
    <t>行政豪华城景&lt;2人入住&gt;&lt;不退款&gt;</t>
  </si>
  <si>
    <t>ZHENG/YUHANG</t>
  </si>
  <si>
    <t xml:space="preserve">4304609	</t>
  </si>
  <si>
    <t xml:space="preserve">999228586522460	</t>
  </si>
  <si>
    <t>[合艾]海瑟森酒店(Hi Season Hotel)(92032505)</t>
  </si>
  <si>
    <t>标准双人间&lt;2人入住&gt;&lt;不退款&gt;</t>
  </si>
  <si>
    <t>PANKONG/CHIWAPONG</t>
  </si>
  <si>
    <t xml:space="preserve">4304642	</t>
  </si>
  <si>
    <t xml:space="preserve">-126672583|126672583	</t>
  </si>
  <si>
    <t xml:space="preserve">999228586535004	</t>
  </si>
  <si>
    <t>[波德申]海中天(Avillion Admiral Cove)(55451639)</t>
  </si>
  <si>
    <t>行政一室双床房&lt;2人入住&gt;&lt;不退款&gt;&lt;早餐&gt;</t>
  </si>
  <si>
    <t>REENA/SARAHREENA</t>
  </si>
  <si>
    <t xml:space="preserve">4304648	</t>
  </si>
  <si>
    <t xml:space="preserve">126798-320-2583498	</t>
  </si>
  <si>
    <t xml:space="preserve">999228586560208	</t>
  </si>
  <si>
    <t>[芭堤雅]芭堤雅切斯酒店(Chezzotel Pattaya)(55779763)</t>
  </si>
  <si>
    <t>KANKANIT/PHIWDANG</t>
  </si>
  <si>
    <t xml:space="preserve">4304653	</t>
  </si>
  <si>
    <t xml:space="preserve">1082860055	</t>
  </si>
  <si>
    <t xml:space="preserve">999228586613231	</t>
  </si>
  <si>
    <t>行政豪华城景&lt;1人入住&gt;&lt;不退款&gt;</t>
  </si>
  <si>
    <t>luo/siquan</t>
  </si>
  <si>
    <t xml:space="preserve">4304946	</t>
  </si>
  <si>
    <t xml:space="preserve">999228586650809	</t>
  </si>
  <si>
    <t>Cui/Lingual</t>
  </si>
  <si>
    <t xml:space="preserve">4304960	</t>
  </si>
  <si>
    <t xml:space="preserve">|126679375	</t>
  </si>
  <si>
    <t xml:space="preserve">999228586632599	</t>
  </si>
  <si>
    <t>[马德里]因特尔太阳之门广场住宿(Inter Puerta del Sol Pension)(90387054)</t>
  </si>
  <si>
    <t>双床间&lt;2人入住&gt;&lt;不退款&gt;</t>
  </si>
  <si>
    <t>ROMERO NINA/ARIANNA ESTEPHANIE</t>
  </si>
  <si>
    <t xml:space="preserve">4304952	</t>
  </si>
  <si>
    <t xml:space="preserve">-126675697|126675697	</t>
  </si>
  <si>
    <t xml:space="preserve">999228586704075	</t>
  </si>
  <si>
    <t>[曼谷]曼谷萨恩酒店(Zayn Hotel Bangkok)(55799503)</t>
  </si>
  <si>
    <t>SANGOBPHAI/ARNUN</t>
  </si>
  <si>
    <t xml:space="preserve">4304970	</t>
  </si>
  <si>
    <t xml:space="preserve">HGUConf126680880|126680880	</t>
  </si>
  <si>
    <t xml:space="preserve">999228586741103	</t>
  </si>
  <si>
    <t>[曼谷]曼谷NRC公寓素旺纳普酒店(Nrc Residence Suvarnabhumi Bangkok)(95083839)</t>
  </si>
  <si>
    <t>POTHARD/SUPARAT</t>
  </si>
  <si>
    <t xml:space="preserve">4304979	</t>
  </si>
  <si>
    <t xml:space="preserve">|126678689	</t>
  </si>
  <si>
    <t xml:space="preserve">999228586826980	</t>
  </si>
  <si>
    <t>[Tha Phi Liang]苏攀武里酒店(Songphanburi Hotel)(90390332)</t>
  </si>
  <si>
    <t>KHONGNAM/SATTRA</t>
  </si>
  <si>
    <t xml:space="preserve">4305002	</t>
  </si>
  <si>
    <t xml:space="preserve">999228586855762	</t>
  </si>
  <si>
    <t>[乌隆他尼]乌隆他尼克雷酒店(Clay Hotel Udonthani)(97965597)</t>
  </si>
  <si>
    <t>SUPHANNACHAT/YADAPHAT</t>
  </si>
  <si>
    <t xml:space="preserve">4305012	</t>
  </si>
  <si>
    <t xml:space="preserve">15388655de4e9666db|126681970	</t>
  </si>
  <si>
    <t xml:space="preserve">999228586989304	</t>
  </si>
  <si>
    <t>[甲米]红姜别致度假村(Red Ginger Chic Resort by Tolani)(55852036)</t>
  </si>
  <si>
    <t>WANG/DAN</t>
  </si>
  <si>
    <t xml:space="preserve">4305047	</t>
  </si>
  <si>
    <t xml:space="preserve">-126689261|126689261	</t>
  </si>
  <si>
    <t xml:space="preserve">999228587083550	</t>
  </si>
  <si>
    <t>[汉堡]主火车站公寓酒店(Hotel Residence am Hauptbahnhof)(100678456)</t>
  </si>
  <si>
    <t>双人间&lt;2人入住&gt;&lt;不退款&gt;</t>
  </si>
  <si>
    <t>ALALI/YAMEN</t>
  </si>
  <si>
    <t xml:space="preserve">4305069	</t>
  </si>
  <si>
    <t xml:space="preserve">999228587837728	</t>
  </si>
  <si>
    <t>[阿拉木图]埃尔比勒大酒店(Almaty Grand Erbil Hotel)(55801166)</t>
  </si>
  <si>
    <t>QIU/XUKUI</t>
  </si>
  <si>
    <t xml:space="preserve">4305546	</t>
  </si>
  <si>
    <t xml:space="preserve">999228506863343	</t>
  </si>
  <si>
    <t>退单</t>
  </si>
  <si>
    <t>[柏林]早安东柏林城市酒店(Good Morning + Berlin City East)(60480620)</t>
  </si>
  <si>
    <t>Yagli/Yakup</t>
  </si>
  <si>
    <t xml:space="preserve">4267984	</t>
  </si>
  <si>
    <t xml:space="preserve">18270228	</t>
  </si>
  <si>
    <t xml:space="preserve">999227333923182	</t>
  </si>
  <si>
    <t>[普吉岛]芭东贝尔艾尔酒店-普吉岛阿什莉集团(Bel Aire Patong Phuket)(55653119)</t>
  </si>
  <si>
    <t>高级双人床房&lt;2人入住&gt;&lt;早餐&gt;</t>
  </si>
  <si>
    <t>rajora /Abhishek,rajora /Abhishek,rajora /Abhishek,rajora /Abhishek</t>
  </si>
  <si>
    <t xml:space="preserve">4051841	</t>
  </si>
  <si>
    <t xml:space="preserve">999223893701504	</t>
  </si>
  <si>
    <t>[纽约]运河阁楼酒店(Canal Loft Hotel)(55812120)</t>
  </si>
  <si>
    <t>城景大号床房&lt;2人入住&gt;</t>
  </si>
  <si>
    <t>KATAOKA/HANANO</t>
  </si>
  <si>
    <t>CA13030231127HKD</t>
  </si>
  <si>
    <t xml:space="preserve">3300299	</t>
  </si>
  <si>
    <t xml:space="preserve">CANLOFT1989752E	</t>
  </si>
  <si>
    <t xml:space="preserve">999224477359337	</t>
  </si>
  <si>
    <t>[巴厘岛]巴厘岛努沙杜阿海滩Spa酒店(Nusa Dua Beach Hotel &amp; Spa, Bali)(55680433)</t>
  </si>
  <si>
    <t>家庭房&lt;2人入住&gt;&lt;早餐&gt;</t>
  </si>
  <si>
    <t>Own/Seak Chin</t>
  </si>
  <si>
    <t xml:space="preserve">3436937	</t>
  </si>
  <si>
    <t xml:space="preserve">999224478165717	</t>
  </si>
  <si>
    <t>OWN/SHU MEI</t>
  </si>
  <si>
    <t xml:space="preserve">3437362	</t>
  </si>
  <si>
    <t xml:space="preserve">999225368751148	</t>
  </si>
  <si>
    <t>[曼谷]拉吉塔维住所酒店(The Residence Rajtaevee Hotel)(55465114)</t>
  </si>
  <si>
    <t>豪华特大床房&lt;2人入住&gt;</t>
  </si>
  <si>
    <t>LIM/KAREN,HO/HIAN LOON</t>
  </si>
  <si>
    <t xml:space="preserve">3643674	</t>
  </si>
  <si>
    <t xml:space="preserve">101968701	</t>
  </si>
  <si>
    <t xml:space="preserve">999225937015630	</t>
  </si>
  <si>
    <t>[芭堤雅]帕亚酒店(Payaa Hotel)(102880715)</t>
  </si>
  <si>
    <t>Deluxe Twin Room&lt;2人入住&gt;&lt;早餐&gt;</t>
  </si>
  <si>
    <t>XU/GUANGMING</t>
  </si>
  <si>
    <t xml:space="preserve">3757286	</t>
  </si>
  <si>
    <t xml:space="preserve">999225937025162	</t>
  </si>
  <si>
    <t>XIONG/DASONG</t>
  </si>
  <si>
    <t xml:space="preserve">3757289	</t>
  </si>
  <si>
    <t xml:space="preserve">999225937034518	</t>
  </si>
  <si>
    <t>SHAO/YANG</t>
  </si>
  <si>
    <t xml:space="preserve">3757293	</t>
  </si>
  <si>
    <t xml:space="preserve">999225937046568	</t>
  </si>
  <si>
    <t>ZHU/LIWEI,LI/MING</t>
  </si>
  <si>
    <t xml:space="preserve">3757296	</t>
  </si>
  <si>
    <t xml:space="preserve">999226359667473	</t>
  </si>
  <si>
    <t>[凯斯特海伊]努斯巴姆潘西欧酒店(Nussbaum Panzió)(111615137)</t>
  </si>
  <si>
    <t>高级大床间 - 带阳台&lt;2人入住&gt;</t>
  </si>
  <si>
    <t>PRONKIN/EVGENII</t>
  </si>
  <si>
    <t xml:space="preserve">3841926	</t>
  </si>
  <si>
    <t xml:space="preserve">25499233	</t>
  </si>
  <si>
    <t xml:space="preserve">999226360183941	</t>
  </si>
  <si>
    <t>Lhaochareonwong/Alisa</t>
  </si>
  <si>
    <t xml:space="preserve">3842199	</t>
  </si>
  <si>
    <t xml:space="preserve">374338	</t>
  </si>
  <si>
    <t xml:space="preserve">999226611403696	</t>
  </si>
  <si>
    <t>[新加坡]新加坡悦乐武吉士酒店 - 远东集团(Village Hotel Bugis by Far East Hospitality)(55451678)</t>
  </si>
  <si>
    <t>K/Devnanda,K/Devnanda</t>
  </si>
  <si>
    <t xml:space="preserve">3879308	</t>
  </si>
  <si>
    <t xml:space="preserve">999226611460546	</t>
  </si>
  <si>
    <t>K/Devika,K/Devika</t>
  </si>
  <si>
    <t xml:space="preserve">3879313	</t>
  </si>
  <si>
    <t xml:space="preserve">999226735271346	</t>
  </si>
  <si>
    <t>[阿兰达]阿兰达连接酒店(Connect Hotel Arlanda)(55299399)</t>
  </si>
  <si>
    <t>标准间，带一张双人床&lt;2人入住&gt;&lt;不退款&gt;&lt;早餐&gt;</t>
  </si>
  <si>
    <t>Jernberg /Thomas</t>
  </si>
  <si>
    <t xml:space="preserve">3911434	</t>
  </si>
  <si>
    <t xml:space="preserve">TC40RH	</t>
  </si>
  <si>
    <t xml:space="preserve">999226762998242	</t>
  </si>
  <si>
    <t>[乔治市]槟城希迪特酒店（又称槟城龙城酒店）(Cititel Penang)(55851880)</t>
  </si>
  <si>
    <t>KOH/POH CHOON</t>
  </si>
  <si>
    <t xml:space="preserve">3921603	</t>
  </si>
  <si>
    <t xml:space="preserve">999226850036246	</t>
  </si>
  <si>
    <t>港湾房&lt;1&gt;&lt;2人入住&gt;&lt;早餐&gt;</t>
  </si>
  <si>
    <t>LAU/STEPHANY TSZ LAM</t>
  </si>
  <si>
    <t xml:space="preserve">3957683	</t>
  </si>
  <si>
    <t xml:space="preserve">1333173	</t>
  </si>
  <si>
    <t xml:space="preserve">999227006275497	</t>
  </si>
  <si>
    <t>[奥兰多]奥兰多邦内溪温德姆格兰德度假酒店(Wyndham Grand Orlando Resort Bonnet Creek)(55680438)</t>
  </si>
  <si>
    <t>湖景客房&lt;2人入住&gt;</t>
  </si>
  <si>
    <t>TU/YIDAN,Zhu/Yining</t>
  </si>
  <si>
    <t xml:space="preserve">3981674	</t>
  </si>
  <si>
    <t xml:space="preserve">24537112	</t>
  </si>
  <si>
    <t xml:space="preserve">999227006813068	</t>
  </si>
  <si>
    <t>[清迈]马哈布希罗姆别墅(Villa Mahabhirom)(55543134)</t>
  </si>
  <si>
    <t>Thai Duplex Villa&lt;2人入住&gt;</t>
  </si>
  <si>
    <t>Gann/Sheri Renee</t>
  </si>
  <si>
    <t xml:space="preserve">3981886	</t>
  </si>
  <si>
    <t xml:space="preserve">603853729	</t>
  </si>
  <si>
    <t xml:space="preserve">999227101051248	</t>
  </si>
  <si>
    <t>[米德尔敦]米德尔敦-纽波特凯艺套房酒店(Quality Inn and Suites Newport - Middletown)(95139193)</t>
  </si>
  <si>
    <t>2张大号床房(无烟)&lt;2人入住&gt;&lt;早餐&gt;</t>
  </si>
  <si>
    <t>Ranaut/Ashi</t>
  </si>
  <si>
    <t xml:space="preserve">4002371	</t>
  </si>
  <si>
    <t xml:space="preserve">999227114292904	</t>
  </si>
  <si>
    <t>[纽约]纽约市中心希尔顿逸林酒店(DoubleTree by Hilton New York Downtown)(55328987)</t>
  </si>
  <si>
    <t>两张双人床房&lt;2人入住&gt;</t>
  </si>
  <si>
    <t>ZHONG/JIAYUE</t>
  </si>
  <si>
    <t xml:space="preserve">4011510	</t>
  </si>
  <si>
    <t xml:space="preserve">85426878	</t>
  </si>
  <si>
    <t xml:space="preserve">999227183040458	</t>
  </si>
  <si>
    <t>PAPADOPOULOS/DIMITRI,KARAGIANNIS/MARISSA</t>
  </si>
  <si>
    <t xml:space="preserve">4015774	</t>
  </si>
  <si>
    <t xml:space="preserve">999227183058122	</t>
  </si>
  <si>
    <t>PATEL/PRINESH</t>
  </si>
  <si>
    <t xml:space="preserve">4015817	</t>
  </si>
  <si>
    <t xml:space="preserve">999227189884730	</t>
  </si>
  <si>
    <t>[拉斯维加斯]拉斯维加斯大都会傲途格精选酒店(The Cosmopolitan of Las Vegas)(55346196)</t>
  </si>
  <si>
    <t>喷泉景露台一卧房&lt;2人入住&gt;</t>
  </si>
  <si>
    <t>YANG/JIBING,WANG/XIYING</t>
  </si>
  <si>
    <t xml:space="preserve">4021485	</t>
  </si>
  <si>
    <t xml:space="preserve">999227255999095	</t>
  </si>
  <si>
    <t>[檀香山]奥瑞格威基基瑞福海滩度假酒店(OUTRIGGER Reef Waikiki Beach Resort)(55862177)</t>
  </si>
  <si>
    <t>标准两张双人床房&lt;2人入住&gt;</t>
  </si>
  <si>
    <t>Noh/Sohi</t>
  </si>
  <si>
    <t xml:space="preserve">4028622	</t>
  </si>
  <si>
    <t xml:space="preserve">457018	</t>
  </si>
  <si>
    <t xml:space="preserve">999227287061603	</t>
  </si>
  <si>
    <t>[伦敦]伦敦华尔道夫希尔顿酒店(The Waldorf Hilton, London)(68545404)</t>
  </si>
  <si>
    <t>双大床房&lt;2人入住&gt;</t>
  </si>
  <si>
    <t>XIAOMING/ZHAO,WANG/JU</t>
  </si>
  <si>
    <t xml:space="preserve">4034121	</t>
  </si>
  <si>
    <t xml:space="preserve">999227387025311	</t>
  </si>
  <si>
    <t>[曼谷]曼谷素坤逸卡尔顿酒店(Carlton Hotel Bangkok Sukhumvit)(68545237)</t>
  </si>
  <si>
    <t>豪华间&lt;2人入住&gt;</t>
  </si>
  <si>
    <t>RYU/JAEHOON</t>
  </si>
  <si>
    <t xml:space="preserve">4067951	</t>
  </si>
  <si>
    <t xml:space="preserve">9030050155466	</t>
  </si>
  <si>
    <t xml:space="preserve">999227438476057	</t>
  </si>
  <si>
    <t>[塞维利亚]特里亚那之家民宿(Triana House)(110040657)</t>
  </si>
  <si>
    <t>标准客房&lt;2人入住&gt;&lt;早餐&gt;</t>
  </si>
  <si>
    <t>Mehta/Mohit</t>
  </si>
  <si>
    <t xml:space="preserve">4075755	</t>
  </si>
  <si>
    <t xml:space="preserve">83ae5bb26b4611ee94b5bb3e5-1	</t>
  </si>
  <si>
    <t xml:space="preserve">999227442489333	</t>
  </si>
  <si>
    <t>[曼谷]摩德沙吞酒店(Mode Sathorn Hotel)(54503337)</t>
  </si>
  <si>
    <t>摩德豪华房&lt;2人入住&gt;&lt;早餐&gt;</t>
  </si>
  <si>
    <t>HIRANO/MINAMI,HIDA/MAHO</t>
  </si>
  <si>
    <t xml:space="preserve">4077593	</t>
  </si>
  <si>
    <t xml:space="preserve">999227973177631	</t>
  </si>
  <si>
    <t>[首尔]美利来酒店首尔明洞.(Migliore Hotel Seoul Myeongdong)(55312270)</t>
  </si>
  <si>
    <t>高级双床房&lt;2人入住&gt;</t>
  </si>
  <si>
    <t>LYU/YIFEI,LI/PING</t>
  </si>
  <si>
    <t xml:space="preserve">4092276	</t>
  </si>
  <si>
    <t xml:space="preserve">631156135	</t>
  </si>
  <si>
    <t xml:space="preserve">999227980187915	</t>
  </si>
  <si>
    <t>NOVIKOVA/ALENA,SIMAKOVA/LIDIIA</t>
  </si>
  <si>
    <t xml:space="preserve">4093739	</t>
  </si>
  <si>
    <t xml:space="preserve">999228000266254	</t>
  </si>
  <si>
    <t>[奥兰多]奥兰多华尔道夫度假村及酒店(Waldorf Astoria Orlando)(70391662)</t>
  </si>
  <si>
    <t>豪华2张大床房&lt;2人入住&gt;</t>
  </si>
  <si>
    <t>FANG/YANDUO,Li/Jingze</t>
  </si>
  <si>
    <t xml:space="preserve">4099734	</t>
  </si>
  <si>
    <t xml:space="preserve">3441813319	</t>
  </si>
  <si>
    <t xml:space="preserve">999228036166856	</t>
  </si>
  <si>
    <t>[胡志明市]维东酒店(Vien Dong Hotel)(55367485)</t>
  </si>
  <si>
    <t>豪华双床房&lt;2人入住&gt;&lt;早餐&gt;</t>
  </si>
  <si>
    <t>cheung/ho wang edwin</t>
  </si>
  <si>
    <t xml:space="preserve">4109311	</t>
  </si>
  <si>
    <t xml:space="preserve">999228063451292	</t>
  </si>
  <si>
    <t>[奥兰多]奥兰多加勒比皇家酒店(Caribe Royale Orlando)(56174593)</t>
  </si>
  <si>
    <t>加勒比特大床套房&lt;2人入住&gt;</t>
  </si>
  <si>
    <t>Albarran/Mark</t>
  </si>
  <si>
    <t xml:space="preserve">4114516	</t>
  </si>
  <si>
    <t xml:space="preserve">125368364	</t>
  </si>
  <si>
    <t xml:space="preserve">999228066806063	</t>
  </si>
  <si>
    <t>[芭堤雅]特罗皮卡纳酒店(Hotel Tropicana Pattaya)(55745204)</t>
  </si>
  <si>
    <t>Superior Cabana&lt;2人入住&gt;&lt;早餐&gt;</t>
  </si>
  <si>
    <t>YU QING,Zhang yaping,WANG Xianchun</t>
  </si>
  <si>
    <t xml:space="preserve">4116312	</t>
  </si>
  <si>
    <t xml:space="preserve">999228087631259	</t>
  </si>
  <si>
    <t>[克拉科夫]玛克斯姆酒店(Hotel Maximum)(104397335)</t>
  </si>
  <si>
    <t>标准三人房&lt;3人入住&gt;&lt;早餐&gt;</t>
  </si>
  <si>
    <t>DEL ROSARIO/EDWIN</t>
  </si>
  <si>
    <t xml:space="preserve">4122039	</t>
  </si>
  <si>
    <t xml:space="preserve">999228120226730	</t>
  </si>
  <si>
    <t>[釜山]阿瓦尼中央酒店(Avani Central Busan)(69451979)</t>
  </si>
  <si>
    <t>山景豪华特大床房&lt;2人入住&gt;&lt;不退款&gt;</t>
  </si>
  <si>
    <t>SOEHANTO/JUAN ANTHONY</t>
  </si>
  <si>
    <t xml:space="preserve">4131711	</t>
  </si>
  <si>
    <t xml:space="preserve">474023395	</t>
  </si>
  <si>
    <t xml:space="preserve">999228120265979	</t>
  </si>
  <si>
    <t>[巴厘岛]巴厘岛机场希尔顿花园酒店(Hilton Garden Inn Bali Ngurah Rai Airport)(55290459)</t>
  </si>
  <si>
    <t>DOUBLE KING GUEST&lt;2人入住&gt;</t>
  </si>
  <si>
    <t>CHEN/ZIZHEN</t>
  </si>
  <si>
    <t xml:space="preserve">4131728	</t>
  </si>
  <si>
    <t xml:space="preserve">999228141662214	</t>
  </si>
  <si>
    <t>[Kuala Kuantan]关丹凯悦酒店(Hyatt Regency Kuantan Resort)(55491832)</t>
  </si>
  <si>
    <t>豪华特大床房&lt;2人入住&gt;&lt;早餐&gt;</t>
  </si>
  <si>
    <t>Kim/Eunbee</t>
  </si>
  <si>
    <t xml:space="preserve">4137912	</t>
  </si>
  <si>
    <t xml:space="preserve">999228141766968	</t>
  </si>
  <si>
    <t xml:space="preserve">4137941	</t>
  </si>
  <si>
    <t xml:space="preserve">999228142816237	</t>
  </si>
  <si>
    <t>[新加坡]新加坡加东英迪格酒店 - IHG 旗下酒店(Hotel Indigo Singapore Katong, an IHG Hotel)(55426649)</t>
  </si>
  <si>
    <t>标准特大床房&lt;2人入住&gt;&lt;不退款&gt;&lt;早餐&gt;</t>
  </si>
  <si>
    <t>WONG/NGAI WANG,WAI/WAI FONG</t>
  </si>
  <si>
    <t xml:space="preserve">4138434	</t>
  </si>
  <si>
    <t xml:space="preserve">42689617|111681860	</t>
  </si>
  <si>
    <t xml:space="preserve">999228164403147	</t>
  </si>
  <si>
    <t>[Titi Gajah]亚罗士打拉亚酒店及会议中心(Raia Hotel &amp; Convention Centre Alor Setar)(55665891)</t>
  </si>
  <si>
    <t>ISHAK/FATIMAH NOR HUDA</t>
  </si>
  <si>
    <t xml:space="preserve">4143683	</t>
  </si>
  <si>
    <t xml:space="preserve">ITWA8I	</t>
  </si>
  <si>
    <t xml:space="preserve">999228167741520	</t>
  </si>
  <si>
    <t>[巴黎]巴黎蒙马特圣心大教堂美居酒店(Mercure Paris Montmartre Sacré Coeur)(55452133)</t>
  </si>
  <si>
    <t>NGORN/SAING</t>
  </si>
  <si>
    <t xml:space="preserve">4144867	</t>
  </si>
  <si>
    <t xml:space="preserve">MTCLBGPV,MTCLBGPT	</t>
  </si>
  <si>
    <t xml:space="preserve">999228167800407	</t>
  </si>
  <si>
    <t>LY/SOVANARITH</t>
  </si>
  <si>
    <t xml:space="preserve">4144885	</t>
  </si>
  <si>
    <t xml:space="preserve">0373XKK584|112473823	</t>
  </si>
  <si>
    <t xml:space="preserve">999228168566913	</t>
  </si>
  <si>
    <t>KONG/SOPHAN</t>
  </si>
  <si>
    <t xml:space="preserve">4145168	</t>
  </si>
  <si>
    <t xml:space="preserve">0373XKK586|112499732	</t>
  </si>
  <si>
    <t xml:space="preserve">999228169288229	</t>
  </si>
  <si>
    <t>[吉隆坡]吉隆坡希尔顿花园酒店北店(Hilton Garden Inn Kuala Lumpur - North)(55299338)</t>
  </si>
  <si>
    <t>大号床房&lt;2人入住&gt;</t>
  </si>
  <si>
    <t>CHEN/JIAXI</t>
  </si>
  <si>
    <t xml:space="preserve">4145453	</t>
  </si>
  <si>
    <t xml:space="preserve">999228208921910	</t>
  </si>
  <si>
    <t>[曼谷]素万那普机场曼谷凤凰酒店(The Phoenix Hotel Bangkok - Suvarnabhumi Airport)(57284064)</t>
  </si>
  <si>
    <t>TUBTIEN/YUPAPORN</t>
  </si>
  <si>
    <t xml:space="preserve">4149336	</t>
  </si>
  <si>
    <t xml:space="preserve">999228212912096	</t>
  </si>
  <si>
    <t>[设拉子]霍玛设拉子酒店(Homa Shiraz Hotel)(55414134)</t>
  </si>
  <si>
    <t>WANG/JINGZHOU,LIU/PING</t>
  </si>
  <si>
    <t xml:space="preserve">4151421	</t>
  </si>
  <si>
    <t xml:space="preserve">475517945 - 7mK48II3z	</t>
  </si>
  <si>
    <t xml:space="preserve">999228230269745	</t>
  </si>
  <si>
    <t>[河内]河内奇妙Spa酒店(Hanoi Marvellous Hotel &amp; Spa)(55491891)</t>
  </si>
  <si>
    <t>CHUA/CHIN HUP</t>
  </si>
  <si>
    <t xml:space="preserve">4156548	</t>
  </si>
  <si>
    <t xml:space="preserve">1081876125	</t>
  </si>
  <si>
    <t xml:space="preserve">999228235294223	</t>
  </si>
  <si>
    <t>SHIN/DONGHWAN,KIM/SEJIN</t>
  </si>
  <si>
    <t xml:space="preserve">4159207	</t>
  </si>
  <si>
    <t xml:space="preserve">85703022|113502335	</t>
  </si>
  <si>
    <t xml:space="preserve">999228235760985	</t>
  </si>
  <si>
    <t>[吉隆坡]吉隆坡阿玛瑞酒店(Amari Kuala Lumpur)(110133635)</t>
  </si>
  <si>
    <t>TAN/PHYLLIS</t>
  </si>
  <si>
    <t xml:space="preserve">4159526	</t>
  </si>
  <si>
    <t xml:space="preserve">999228235831834	</t>
  </si>
  <si>
    <t xml:space="preserve">4159549	</t>
  </si>
  <si>
    <t xml:space="preserve">999228236945104	</t>
  </si>
  <si>
    <t>[布里斯班]布里斯班伊丽莎白街宜必思尚品酒店(ibis Styles Brisbane Elizabeth Street)(55841721)</t>
  </si>
  <si>
    <t>城景高级大床房&lt;2人入住&gt;&lt;不退款&gt;</t>
  </si>
  <si>
    <t>ZENG/YUROU,LAU/CHEUK WA</t>
  </si>
  <si>
    <t xml:space="preserve">4160375	</t>
  </si>
  <si>
    <t xml:space="preserve">8835XKL606|113573313	</t>
  </si>
  <si>
    <t xml:space="preserve">999228237794085	</t>
  </si>
  <si>
    <t>[Ben Ohau]马图卡豪华别墅(Matuka Luxury Lodge)(112317687)</t>
  </si>
  <si>
    <t>奥斯特特大床房&lt;2人入住&gt;&lt;不退款&gt;&lt;早餐&gt;</t>
  </si>
  <si>
    <t>Tay/Jing Yi</t>
  </si>
  <si>
    <t xml:space="preserve">4160850	</t>
  </si>
  <si>
    <t xml:space="preserve">8885528|113633689	</t>
  </si>
  <si>
    <t xml:space="preserve">999228237855282	</t>
  </si>
  <si>
    <t>[巴黎]道努歌剧院酒店(Daunou Opéra)(70391209)</t>
  </si>
  <si>
    <t>PARK/HYUNJIN,PARK/SOMIN</t>
  </si>
  <si>
    <t xml:space="preserve">4160882	</t>
  </si>
  <si>
    <t xml:space="preserve">113639450|113639450	</t>
  </si>
  <si>
    <t xml:space="preserve">999228238092267	</t>
  </si>
  <si>
    <t>[伊洛伊洛市]印札普塔酒店(Injap Tower Hotel)(55665916)</t>
  </si>
  <si>
    <t>三人房（happy）&lt;3人入住&gt;&lt;不退款&gt;</t>
  </si>
  <si>
    <t>FLORO/SHEMAIAH JOANA RIVERA,BILLONES/JOHN KIRBY BUALA,FLORO/SHEMUEL JIREH JOSHUA RIVERA</t>
  </si>
  <si>
    <t xml:space="preserve">4160979	</t>
  </si>
  <si>
    <t xml:space="preserve">999228238412754	</t>
  </si>
  <si>
    <t>[坎帕斯蒂利亚]阿鲁阿丽拉欧酒店(Alua Leo)(55299126)</t>
  </si>
  <si>
    <t>标准房带阳台&lt;2人入住&gt;&lt;不退款&gt;</t>
  </si>
  <si>
    <t>Hong/Yunmi</t>
  </si>
  <si>
    <t xml:space="preserve">4161143	</t>
  </si>
  <si>
    <t xml:space="preserve">DNG-1-5543525	</t>
  </si>
  <si>
    <t xml:space="preserve">999228239088306	</t>
  </si>
  <si>
    <t>尊贵特大床房&lt;2人入住&gt;</t>
  </si>
  <si>
    <t>KANG/ARA</t>
  </si>
  <si>
    <t xml:space="preserve">4161696	</t>
  </si>
  <si>
    <t xml:space="preserve">999228241764863	</t>
  </si>
  <si>
    <t>DOUBLE SUPERIOR&lt;2人入住&gt;&lt;早餐&gt;</t>
  </si>
  <si>
    <t>Wahid/Mani</t>
  </si>
  <si>
    <t xml:space="preserve">4163157	</t>
  </si>
  <si>
    <t xml:space="preserve">252177	</t>
  </si>
  <si>
    <t xml:space="preserve">999227969244133	</t>
  </si>
  <si>
    <t>[巴黎]馨乐庭巴黎埃菲尔铁塔酒店(Citadines Tour Eiffel Paris)(55439240)</t>
  </si>
  <si>
    <t>一室房&lt;2人入住&gt;</t>
  </si>
  <si>
    <t>DING/CHENG</t>
  </si>
  <si>
    <t xml:space="preserve">4090536	</t>
  </si>
  <si>
    <t xml:space="preserve">51129SE052500	</t>
  </si>
  <si>
    <t xml:space="preserve">999228266184541	</t>
  </si>
  <si>
    <t>[依斯干达公主城]马来西亚乐高乐园酒店(Legoland Malaysia Hotel)(68545241)</t>
  </si>
  <si>
    <t>Themed Room&lt;3人入住&gt;&lt;不退款&gt;&lt;早餐&gt;</t>
  </si>
  <si>
    <t>ABD AMIN/SITI AMAL SAWINA</t>
  </si>
  <si>
    <t xml:space="preserve">4168467	</t>
  </si>
  <si>
    <t xml:space="preserve">28267505313	</t>
  </si>
  <si>
    <t>[首尔]首尔明洞相铁喜普乐吉酒店(Sotetsu Hotels The Splaisir Seoul Myeongdong)(55299808)</t>
  </si>
  <si>
    <t>YEUNG/CHONG LEO,SONG/HONG</t>
  </si>
  <si>
    <t xml:space="preserve">4169218	</t>
  </si>
  <si>
    <t xml:space="preserve">027131601	</t>
  </si>
  <si>
    <t xml:space="preserve">999228267900859	</t>
  </si>
  <si>
    <t>[胡志明市]西贡中心铂尔曼酒店(Pullman Saigon Centre)(55270481)</t>
  </si>
  <si>
    <t>GREWAL/DAVINDER SINGH,GREWAL/DAVINDER SINGH</t>
  </si>
  <si>
    <t xml:space="preserve">4169493	</t>
  </si>
  <si>
    <t xml:space="preserve">125713983	</t>
  </si>
  <si>
    <t xml:space="preserve">999228267933981	</t>
  </si>
  <si>
    <t>KAUR/BALWINDER,KAUR/BALWINDER</t>
  </si>
  <si>
    <t xml:space="preserve">4169508	</t>
  </si>
  <si>
    <t xml:space="preserve">125716155	</t>
  </si>
  <si>
    <t xml:space="preserve">999228267956066	</t>
  </si>
  <si>
    <t>DHINGRA/KANWALKRISHAN,DHINGRA/KANWALKRISHAN</t>
  </si>
  <si>
    <t xml:space="preserve">4169516	</t>
  </si>
  <si>
    <t xml:space="preserve">125715116	</t>
  </si>
  <si>
    <t xml:space="preserve">999228268031781	</t>
  </si>
  <si>
    <t>LIKHAR/JASBIRSINGH,LIKHAR/JASBIRSINGH</t>
  </si>
  <si>
    <t xml:space="preserve">4169550	</t>
  </si>
  <si>
    <t xml:space="preserve">125726396	</t>
  </si>
  <si>
    <t xml:space="preserve">999228268051897	</t>
  </si>
  <si>
    <t>SINGH/JATINDER,SINGH/JATINDER</t>
  </si>
  <si>
    <t xml:space="preserve">4169556	</t>
  </si>
  <si>
    <t xml:space="preserve">125729066	</t>
  </si>
  <si>
    <t xml:space="preserve">999228271243398	</t>
  </si>
  <si>
    <t>[杜塞尔多夫]杜塞道夫市中心克莱顿酒店(Clayton Hotel Düsseldorf City Centre)(55967846)</t>
  </si>
  <si>
    <t>行政房(双人床或双床)&lt;2人入住&gt;</t>
  </si>
  <si>
    <t>Wang/Lei</t>
  </si>
  <si>
    <t xml:space="preserve">4171678	</t>
  </si>
  <si>
    <t xml:space="preserve">18107980	</t>
  </si>
  <si>
    <t xml:space="preserve">999228272700853	</t>
  </si>
  <si>
    <t>CHEN/YU,LI/SHANSHAN</t>
  </si>
  <si>
    <t xml:space="preserve">4172596	</t>
  </si>
  <si>
    <t xml:space="preserve">999228273312763	</t>
  </si>
  <si>
    <t>[巴黎]艾伯特酒店(Albert's Hotel)(70392237)</t>
  </si>
  <si>
    <t>Chambre Standard&lt;2人入住&gt;&lt;不退款&gt;</t>
  </si>
  <si>
    <t>Saw/Hui</t>
  </si>
  <si>
    <t xml:space="preserve">4172970	</t>
  </si>
  <si>
    <t xml:space="preserve">IHRM5J	</t>
  </si>
  <si>
    <t xml:space="preserve">999228281046331	</t>
  </si>
  <si>
    <t>Yuan/Li</t>
  </si>
  <si>
    <t xml:space="preserve">4175342	</t>
  </si>
  <si>
    <t xml:space="preserve">11062611	</t>
  </si>
  <si>
    <t xml:space="preserve">999228283096869	</t>
  </si>
  <si>
    <t>Standard Double Single Use&lt;1人入住&gt;&lt;不退款&gt;</t>
  </si>
  <si>
    <t>YAN/TING</t>
  </si>
  <si>
    <t xml:space="preserve">4176026	</t>
  </si>
  <si>
    <t xml:space="preserve">999228284881741	</t>
  </si>
  <si>
    <t>[万宜新镇]Park Inn by Radisson Putrajaya(92030309)</t>
  </si>
  <si>
    <t>SADIMON/SURIATI</t>
  </si>
  <si>
    <t xml:space="preserve">4176694	</t>
  </si>
  <si>
    <t xml:space="preserve">1082011966	</t>
  </si>
  <si>
    <t xml:space="preserve">999228286993740	</t>
  </si>
  <si>
    <t>[柏林]斯比特尔马克贝斯特韦斯特酒店(Best Western Hotel am Spittelmarkt Berlin)(55280773)</t>
  </si>
  <si>
    <t>Double Or Twin Standard&lt;2人入住&gt;</t>
  </si>
  <si>
    <t>Kersting/Philipp</t>
  </si>
  <si>
    <t xml:space="preserve">4177869	</t>
  </si>
  <si>
    <t xml:space="preserve">999228289161600	</t>
  </si>
  <si>
    <t>Deluxe Double Room&lt;2人入住&gt;&lt;不退款&gt;</t>
  </si>
  <si>
    <t>KANG/GYEONGMIN</t>
  </si>
  <si>
    <t xml:space="preserve">4179002	</t>
  </si>
  <si>
    <t xml:space="preserve">350400000012673	</t>
  </si>
  <si>
    <t xml:space="preserve">999228292248882	</t>
  </si>
  <si>
    <t>[胡志明市]宏森酒店(Huong Sen Hotel)(94360796)</t>
  </si>
  <si>
    <t>高级房, 1 张双人床或 2 张单人床&lt;2人入住&gt;&lt;早餐&gt;</t>
  </si>
  <si>
    <t>LAU/KAM HUNG</t>
  </si>
  <si>
    <t xml:space="preserve">4180324	</t>
  </si>
  <si>
    <t xml:space="preserve">999228293522764	</t>
  </si>
  <si>
    <t>[博伟湖]布埃纳维斯塔湖迪士尼清泉温德姆度假酒店(Wyndham Lake Buena Vista Resort Disney Springs® Resort Area)(70391126)</t>
  </si>
  <si>
    <t>2 Double Beds, Non-Smoking&lt;2人入住&gt;&lt;不退款&gt;</t>
  </si>
  <si>
    <t>LEE/JULIE,CHOI/CHISUN</t>
  </si>
  <si>
    <t xml:space="preserve">4181227	</t>
  </si>
  <si>
    <t xml:space="preserve">80425ee059198	</t>
  </si>
  <si>
    <t xml:space="preserve">999228293644710	</t>
  </si>
  <si>
    <t>[曼谷]曼谷奔集路希尔顿逸林酒店(DoubleTree by Hilton Bangkok Ploenchit)(97607555)</t>
  </si>
  <si>
    <t>特大床房&lt;2人入住&gt;</t>
  </si>
  <si>
    <t>Moczynski/Karol Mieczyslaw</t>
  </si>
  <si>
    <t xml:space="preserve">4181362	</t>
  </si>
  <si>
    <t xml:space="preserve">3446974184	</t>
  </si>
  <si>
    <t xml:space="preserve">999228294491426	</t>
  </si>
  <si>
    <t>Xu/Tingxuan</t>
  </si>
  <si>
    <t xml:space="preserve">4181978	</t>
  </si>
  <si>
    <t xml:space="preserve">999228307864703	</t>
  </si>
  <si>
    <t>[曼谷]娜迦公寓(Naga Residence)(55304340)</t>
  </si>
  <si>
    <t>YAN/LONGFEI</t>
  </si>
  <si>
    <t xml:space="preserve">4185042	</t>
  </si>
  <si>
    <t xml:space="preserve">999228313833940	</t>
  </si>
  <si>
    <t>[佩吉]佩奇鲍威尔湖希尔顿惠庭套房酒店(Home2 Suites by Hilton Page Lake Powell)(113655437)</t>
  </si>
  <si>
    <t>一室套房（1张特大床）&lt;2人入住&gt;&lt;早餐&gt;</t>
  </si>
  <si>
    <t>Bu/Kun</t>
  </si>
  <si>
    <t xml:space="preserve">4187854	</t>
  </si>
  <si>
    <t xml:space="preserve">999228313868276	</t>
  </si>
  <si>
    <t>[普吉岛]普吉岛塔夫海滩水疗度假村(Thavorn Beach Village Resort &amp; Spa Phuket)(55611798)</t>
  </si>
  <si>
    <t>泻湖泳池直通房(带浴缸)&lt;2人入住&gt;&lt;不退款&gt;</t>
  </si>
  <si>
    <t>TIMOFEEV/VITALII</t>
  </si>
  <si>
    <t xml:space="preserve">4187898	</t>
  </si>
  <si>
    <t xml:space="preserve">586300	</t>
  </si>
  <si>
    <t xml:space="preserve">999228314621317	</t>
  </si>
  <si>
    <t>[马拉加]宜住马拉加中心酒店(EasyHotel Malaga City Centre)(102880746)</t>
  </si>
  <si>
    <t>STRNAD/ZAN</t>
  </si>
  <si>
    <t xml:space="preserve">4188564	</t>
  </si>
  <si>
    <t xml:space="preserve">-116246985|116246985	</t>
  </si>
  <si>
    <t xml:space="preserve">999228317749748	</t>
  </si>
  <si>
    <t>[曼谷]沙通本酒店(The Present Sathorn)(55547434)</t>
  </si>
  <si>
    <t>双人床一室房&lt;2人入住&gt;</t>
  </si>
  <si>
    <t>SOONTONPAE/WARINYA</t>
  </si>
  <si>
    <t xml:space="preserve">4190950	</t>
  </si>
  <si>
    <t xml:space="preserve">|116366495	</t>
  </si>
  <si>
    <t xml:space="preserve">999228320482121	</t>
  </si>
  <si>
    <t>Superior Room&lt;2人入住&gt;&lt;不退款&gt;&lt;早餐&gt;</t>
  </si>
  <si>
    <t>CHANG/YUEH HSUN</t>
  </si>
  <si>
    <t xml:space="preserve">4193556	</t>
  </si>
  <si>
    <t xml:space="preserve">1082124064	</t>
  </si>
  <si>
    <t xml:space="preserve">999228320760014	</t>
  </si>
  <si>
    <t>[曼谷]萨拉丁伊斯 - 埃塔斯酒店(AT EASE saladaeng by AETAS)(60514132)</t>
  </si>
  <si>
    <t>一卧室套房&lt;2人入住&gt;&lt;不退款&gt;&lt;早餐&gt;</t>
  </si>
  <si>
    <t>Pimienta Sanchez/Yara Ivonne</t>
  </si>
  <si>
    <t xml:space="preserve">4193896	</t>
  </si>
  <si>
    <t xml:space="preserve">684821	</t>
  </si>
  <si>
    <t xml:space="preserve">999228320971761	</t>
  </si>
  <si>
    <t>[普吉岛]普吉岛芭东海滩温德姆戴斯酒店(Days Inn by Wyndham Patong Beach Phuket)(68545479)</t>
  </si>
  <si>
    <t>豪华双人床房&lt;2人入住&gt;&lt;早餐&gt;</t>
  </si>
  <si>
    <t>Attri/Sahil,Attri/Sahil</t>
  </si>
  <si>
    <t xml:space="preserve">4194182	</t>
  </si>
  <si>
    <t xml:space="preserve">1449	</t>
  </si>
  <si>
    <t xml:space="preserve">999228325010300	</t>
  </si>
  <si>
    <t>Xu/Tingxuan,Chen/Jiewei</t>
  </si>
  <si>
    <t xml:space="preserve">4195477	</t>
  </si>
  <si>
    <t xml:space="preserve">999228329041009	</t>
  </si>
  <si>
    <t>[曼谷]曼谷骑士套房(Kingston Suites Bangkok)(55312080)</t>
  </si>
  <si>
    <t>LONG/SHAOFANG,SHAO/JIANHUA</t>
  </si>
  <si>
    <t xml:space="preserve">4196871	</t>
  </si>
  <si>
    <t xml:space="preserve">999228330842863	</t>
  </si>
  <si>
    <t>[曼谷]隆披尼公园品尼高酒店(Pinnacle Lumpinee Park Hotel)(55478324)</t>
  </si>
  <si>
    <t>Twin/Double room - Superior&lt;2人入住&gt;</t>
  </si>
  <si>
    <t>YE/XIANGZHANG</t>
  </si>
  <si>
    <t xml:space="preserve">4197790	</t>
  </si>
  <si>
    <t xml:space="preserve">999228332760292	</t>
  </si>
  <si>
    <t>两卧室套房&lt;2人入住&gt;&lt;不退款&gt;</t>
  </si>
  <si>
    <t>YIP/HEI MAN,FOO/KUK FONG</t>
  </si>
  <si>
    <t xml:space="preserve">4198761	</t>
  </si>
  <si>
    <t xml:space="preserve">999228333239089	</t>
  </si>
  <si>
    <t>[南雅加达]曼哈顿雅加达酒店(Manhattan Hotel Jakarta)(60467277)</t>
  </si>
  <si>
    <t>套房 (Mars and Venus)&lt;2人入住&gt;&lt;早餐&gt;</t>
  </si>
  <si>
    <t>SEO/JEONG,SEO/JEONG</t>
  </si>
  <si>
    <t xml:space="preserve">4199092	</t>
  </si>
  <si>
    <t xml:space="preserve">57170	</t>
  </si>
  <si>
    <t xml:space="preserve">999228334645016	</t>
  </si>
  <si>
    <t>[新山]新山市中心五酒店(Fives Hotel Johor Bahru City Centre)(100679722)</t>
  </si>
  <si>
    <t>LIU/TE CHUNG</t>
  </si>
  <si>
    <t xml:space="preserve">4199748	</t>
  </si>
  <si>
    <t xml:space="preserve">999228334886990	</t>
  </si>
  <si>
    <t>LIN/JU SHU</t>
  </si>
  <si>
    <t xml:space="preserve">4199836	</t>
  </si>
  <si>
    <t xml:space="preserve">999228335331398	</t>
  </si>
  <si>
    <t>尊贵高级双床房&lt;2人入住&gt;&lt;早餐&gt;</t>
  </si>
  <si>
    <t>Singhal/harshit,Singhal/harshit</t>
  </si>
  <si>
    <t xml:space="preserve">4199993	</t>
  </si>
  <si>
    <t xml:space="preserve">999228339900957	</t>
  </si>
  <si>
    <t>[墨西哥城]墨西哥城JW万豪酒店Polanco(JW Marriott Hotel Mexico City Polanco)(55611792)</t>
  </si>
  <si>
    <t>豪华1特大床客房&lt;2人入住&gt;</t>
  </si>
  <si>
    <t>chi/xiawei</t>
  </si>
  <si>
    <t xml:space="preserve">4203325	</t>
  </si>
  <si>
    <t xml:space="preserve">98585583	</t>
  </si>
  <si>
    <t xml:space="preserve">999228339901055	</t>
  </si>
  <si>
    <t>su/han</t>
  </si>
  <si>
    <t xml:space="preserve">4203326	</t>
  </si>
  <si>
    <t xml:space="preserve">98585598	</t>
  </si>
  <si>
    <t xml:space="preserve">999228339975986	</t>
  </si>
  <si>
    <t>qin/tian</t>
  </si>
  <si>
    <t xml:space="preserve">4203364	</t>
  </si>
  <si>
    <t xml:space="preserve">98593147|117332114	</t>
  </si>
  <si>
    <t xml:space="preserve">999228341515023	</t>
  </si>
  <si>
    <t>奢华客房, 2 张单人床&lt;2人入住&gt;</t>
  </si>
  <si>
    <t xml:space="preserve">4204903	</t>
  </si>
  <si>
    <t xml:space="preserve">999228341556442	</t>
  </si>
  <si>
    <t>[南雅加达]大阿斯顿格罗夫套房酒店(The Grove Suites by GRAND ASTON)(56140426)</t>
  </si>
  <si>
    <t>一卧室套房&lt;2人入住&gt;&lt;早餐&gt;</t>
  </si>
  <si>
    <t>LEE/YONG SIN</t>
  </si>
  <si>
    <t xml:space="preserve">4204964	</t>
  </si>
  <si>
    <t xml:space="preserve">31379242	</t>
  </si>
  <si>
    <t xml:space="preserve">999228341560347	</t>
  </si>
  <si>
    <t>POON/JIA EN</t>
  </si>
  <si>
    <t xml:space="preserve">4204968	</t>
  </si>
  <si>
    <t xml:space="preserve">31379275	</t>
  </si>
  <si>
    <t xml:space="preserve">999228341568032	</t>
  </si>
  <si>
    <t>TAN/WEI XIANG</t>
  </si>
  <si>
    <t xml:space="preserve">4204973	</t>
  </si>
  <si>
    <t xml:space="preserve">31379338	</t>
  </si>
  <si>
    <t xml:space="preserve">999228341564829	</t>
  </si>
  <si>
    <t>YAP/JULIANNA</t>
  </si>
  <si>
    <t xml:space="preserve">4204971	</t>
  </si>
  <si>
    <t xml:space="preserve">31379314	</t>
  </si>
  <si>
    <t xml:space="preserve">999228342550191	</t>
  </si>
  <si>
    <t>[巴塞罗那]辉煌酒店(Hotel Glòries)(95083964)</t>
  </si>
  <si>
    <t>Tarabukina /Daria</t>
  </si>
  <si>
    <t xml:space="preserve">4205796	</t>
  </si>
  <si>
    <t xml:space="preserve">18158029	</t>
  </si>
  <si>
    <t xml:space="preserve">999228342677458	</t>
  </si>
  <si>
    <t>[巴厘岛]卡纳库塔酒店(The Kana Kuta Hotel)(55328802)</t>
  </si>
  <si>
    <t>Deluxe Double or Twin Room, Non Smoking, City View&lt;2人入住&gt;&lt;早餐&gt;</t>
  </si>
  <si>
    <t>PAN/LIFANG</t>
  </si>
  <si>
    <t xml:space="preserve">4205817	</t>
  </si>
  <si>
    <t xml:space="preserve">999228346904806	</t>
  </si>
  <si>
    <t>Deluxe Twin&lt;2人入住&gt;&lt;早餐&gt;</t>
  </si>
  <si>
    <t>LIU/YONG,liu/jingsong</t>
  </si>
  <si>
    <t xml:space="preserve">4207137	</t>
  </si>
  <si>
    <t xml:space="preserve">999228347206396	</t>
  </si>
  <si>
    <t>STARKOV/EVGENII</t>
  </si>
  <si>
    <t xml:space="preserve">4207226	</t>
  </si>
  <si>
    <t xml:space="preserve">2074403	</t>
  </si>
  <si>
    <t xml:space="preserve">999228347228899	</t>
  </si>
  <si>
    <t>[Racha Thewa]德维拉素万那普酒店(Dwella Suvarnabhumi)(55465025)</t>
  </si>
  <si>
    <t>Superior Twin Bed No Airport Transfer&lt;2人入住&gt;</t>
  </si>
  <si>
    <t>PRAW/PRAEW</t>
  </si>
  <si>
    <t xml:space="preserve">4207233	</t>
  </si>
  <si>
    <t xml:space="preserve">999228349290416	</t>
  </si>
  <si>
    <t>[莎阿南]莎阿南马尔地亚套房酒店(Mardhiyyah Hotel and Suites)(55329332)</t>
  </si>
  <si>
    <t>SYAMIMI/FATIN</t>
  </si>
  <si>
    <t xml:space="preserve">4208075	</t>
  </si>
  <si>
    <t xml:space="preserve">999228349293881	</t>
  </si>
  <si>
    <t>[柑林县]金兰阿尔玛度假酒店(Alma Resort Cam Ranh)(97965551)</t>
  </si>
  <si>
    <t>高级一卧室套房&lt;2人入住&gt;&lt;不退款&gt;&lt;早餐&gt;</t>
  </si>
  <si>
    <t>Jeong/Eunsang</t>
  </si>
  <si>
    <t xml:space="preserve">4208077	</t>
  </si>
  <si>
    <t xml:space="preserve">M-117903921|117903921	</t>
  </si>
  <si>
    <t xml:space="preserve">999228349517528	</t>
  </si>
  <si>
    <t>Syamimi/Fatin</t>
  </si>
  <si>
    <t xml:space="preserve">4208121	</t>
  </si>
  <si>
    <t xml:space="preserve">999228351269212	</t>
  </si>
  <si>
    <t>[圣保罗]圣保罗宿之桥套房公寓酒店 - IHG 旗下酒店(Staybridge Suites São Paulo, an IHG Hotel)(55956368)</t>
  </si>
  <si>
    <t>一室套房&lt;1人入住&gt;&lt;不退款&gt;&lt;早餐&gt;</t>
  </si>
  <si>
    <t>JIANG/LU</t>
  </si>
  <si>
    <t xml:space="preserve">4208927	</t>
  </si>
  <si>
    <t xml:space="preserve">999228351516339	</t>
  </si>
  <si>
    <t>[清迈]市区北部旅馆(North Inn Town Chiangmai)(110132489)</t>
  </si>
  <si>
    <t>SAEUNG/SUWIMOL</t>
  </si>
  <si>
    <t xml:space="preserve">4208998	</t>
  </si>
  <si>
    <t xml:space="preserve">1082221328	</t>
  </si>
  <si>
    <t xml:space="preserve">999228352993618	</t>
  </si>
  <si>
    <t>FRANCIS/MARSHALL FRANCIS</t>
  </si>
  <si>
    <t xml:space="preserve">4209701	</t>
  </si>
  <si>
    <t xml:space="preserve">128132163	</t>
  </si>
  <si>
    <t xml:space="preserve">999228356066817	</t>
  </si>
  <si>
    <t>[乌隆他尼]盛泰乐乌隆酒店(Centara Udon)(55895762)</t>
  </si>
  <si>
    <t>Rodenstein/Oswald</t>
  </si>
  <si>
    <t xml:space="preserve">4211135	</t>
  </si>
  <si>
    <t xml:space="preserve">479183095	</t>
  </si>
  <si>
    <t xml:space="preserve">999228356861371	</t>
  </si>
  <si>
    <t>[曼谷]卡奈里斯素万那普机场店(Canalis Suvarnabhumi Airport Hotel)(90402563)</t>
  </si>
  <si>
    <t>PHIPATTANASUKMONGKOL/KANJANAPORN</t>
  </si>
  <si>
    <t xml:space="preserve">4211573	</t>
  </si>
  <si>
    <t xml:space="preserve">RR23011238	</t>
  </si>
  <si>
    <t xml:space="preserve">999228357210380	</t>
  </si>
  <si>
    <t>ORR/MICHAEL CHRISTOPHER</t>
  </si>
  <si>
    <t xml:space="preserve">4211674	</t>
  </si>
  <si>
    <t xml:space="preserve">3683130	</t>
  </si>
  <si>
    <t xml:space="preserve">999228359978441	</t>
  </si>
  <si>
    <t>[甲米]森塔拉奥南海滩度假酒店(Centara Ao Nang Beach Resort &amp; Spa Krabi)(90199465)</t>
  </si>
  <si>
    <t>甄选豪华泳池露台特大床房&lt;2人入住&gt;&lt;不退款&gt;&lt;早餐&gt;</t>
  </si>
  <si>
    <t>Borderwala/Karan</t>
  </si>
  <si>
    <t xml:space="preserve">4213053	</t>
  </si>
  <si>
    <t xml:space="preserve">34984SE105031	</t>
  </si>
  <si>
    <t xml:space="preserve">999228359978006	</t>
  </si>
  <si>
    <t>[马德里]伯纳乌遥远之家旅馆(Far Home Bernabeu)(89918169)</t>
  </si>
  <si>
    <t>经济房双人床&lt;2人入住&gt;&lt;不退款&gt;</t>
  </si>
  <si>
    <t>Liser/Pavel</t>
  </si>
  <si>
    <t xml:space="preserve">4213049	</t>
  </si>
  <si>
    <t xml:space="preserve">113488	</t>
  </si>
  <si>
    <t xml:space="preserve">999228360313297	</t>
  </si>
  <si>
    <t>[曼谷]曼谷暹罗智选假日酒店(Holiday Inn Express Bangkok Siam, an IHG Hotel)(55312484)</t>
  </si>
  <si>
    <t>ZHANG/YINGJIE,MA/JINSONG</t>
  </si>
  <si>
    <t xml:space="preserve">4213298	</t>
  </si>
  <si>
    <t xml:space="preserve">999228360440328	</t>
  </si>
  <si>
    <t>[迪沙鲁]迪沙鲁海滩桑德及桑德尔斯Spa度假酒店(Sand &amp; Sandals Desaru Beach Resort &amp; Spa)(55733234)</t>
  </si>
  <si>
    <t>Ruslin/Fatin Nazihah</t>
  </si>
  <si>
    <t xml:space="preserve">4213472	</t>
  </si>
  <si>
    <t xml:space="preserve">999228361434287	</t>
  </si>
  <si>
    <t>BAI/YAN,WU/WEI,WANG/HUI</t>
  </si>
  <si>
    <t xml:space="preserve">4214138	</t>
  </si>
  <si>
    <t xml:space="preserve">999228361558830	</t>
  </si>
  <si>
    <t>[新加坡]新加坡柏伟诗酒店(Park Regis Singapore)(68031189)</t>
  </si>
  <si>
    <t>SZETO/WAI HUNG</t>
  </si>
  <si>
    <t xml:space="preserve">4214198	</t>
  </si>
  <si>
    <t xml:space="preserve">999228361672407	</t>
  </si>
  <si>
    <t>[济州市]Index 济州岛梦幻酒店(Index Hotel J Dream)(111414308)</t>
  </si>
  <si>
    <t>XU/ZIYUN,LIU/SAINAN</t>
  </si>
  <si>
    <t xml:space="preserve">4214252	</t>
  </si>
  <si>
    <t xml:space="preserve">17074057	</t>
  </si>
  <si>
    <t xml:space="preserve">999228362837123	</t>
  </si>
  <si>
    <t>[曼谷]曼谷财富酒店(Grand Fortune Hotel Bangkok)(55639689)</t>
  </si>
  <si>
    <t>至尊豪华双床房&lt;2人入住&gt;&lt;早餐&gt;</t>
  </si>
  <si>
    <t>SUN/JUNHAI</t>
  </si>
  <si>
    <t xml:space="preserve">4214935	</t>
  </si>
  <si>
    <t xml:space="preserve">IHG5Q6	</t>
  </si>
  <si>
    <t xml:space="preserve">999228363889203	</t>
  </si>
  <si>
    <t>[巴亚尔塔港]普拉亚洛杉阿科斯酒店(Playa Los Arcos)(109175687)</t>
  </si>
  <si>
    <t>高级尊贵房&lt;2人入住&gt;</t>
  </si>
  <si>
    <t>Ashline/Kathryn</t>
  </si>
  <si>
    <t xml:space="preserve">4215588	</t>
  </si>
  <si>
    <t xml:space="preserve">140934324|118581610	</t>
  </si>
  <si>
    <t xml:space="preserve">999228365504099	</t>
  </si>
  <si>
    <t>[巴拿马城]巴拿马城广场悦宜湾酒店(Riu Plaza Panamá)(55733524)</t>
  </si>
  <si>
    <t>Lopez Espitia /Gerardo</t>
  </si>
  <si>
    <t xml:space="preserve">4216496	</t>
  </si>
  <si>
    <t xml:space="preserve">999228365872743	</t>
  </si>
  <si>
    <t>[达沃]克雷斯特之家酒店(Home Crest Hotel)(55572848)</t>
  </si>
  <si>
    <t>PATALOCCHI/MATTEO</t>
  </si>
  <si>
    <t xml:space="preserve">4216798	</t>
  </si>
  <si>
    <t xml:space="preserve">999228366569538	</t>
  </si>
  <si>
    <t>[开罗]开罗巴伦酒店(Baron Hotel Cairo)(110040003)</t>
  </si>
  <si>
    <t>高级双人间&lt;2人入住&gt;&lt;早餐&gt;</t>
  </si>
  <si>
    <t>Alfayoumi/Maha Hussein</t>
  </si>
  <si>
    <t xml:space="preserve">4217271	</t>
  </si>
  <si>
    <t xml:space="preserve">999228367221787	</t>
  </si>
  <si>
    <t>[曼谷]京华大旅社(The Krungkasem Srikrung Hotel)(60480403)</t>
  </si>
  <si>
    <t>豪华双床房 (带淋浴)&lt;2人入住&gt;&lt;不退款&gt;&lt;早餐&gt;</t>
  </si>
  <si>
    <t>CHAIRUNGSRI/PHAKAPAN</t>
  </si>
  <si>
    <t xml:space="preserve">4217904	</t>
  </si>
  <si>
    <t xml:space="preserve">-118687944,-118687945|118687944,118687945	</t>
  </si>
  <si>
    <t xml:space="preserve">999228368340210	</t>
  </si>
  <si>
    <t>[阿利坎特]鲁卡酒店(Hotel Leuka)(55822092)</t>
  </si>
  <si>
    <t>SCAGLIARINO/VALERIA ANDREA,BAKER/CHRISTOPHER</t>
  </si>
  <si>
    <t xml:space="preserve">4220090	</t>
  </si>
  <si>
    <t xml:space="preserve">999228369648950	</t>
  </si>
  <si>
    <t>[新加坡]新加坡柏薇罗切斯特酒店(Park Avenue Rochester)(55851955)</t>
  </si>
  <si>
    <t>特级双人房/双床房&lt;2人入住&gt;</t>
  </si>
  <si>
    <t>TAN/WINARTO</t>
  </si>
  <si>
    <t xml:space="preserve">4222383	</t>
  </si>
  <si>
    <t xml:space="preserve">999228370207578	</t>
  </si>
  <si>
    <t>[芭堤雅]右边度假村(The Right Resort)(96748159)</t>
  </si>
  <si>
    <t>K/JANTANA</t>
  </si>
  <si>
    <t xml:space="preserve">4223410	</t>
  </si>
  <si>
    <t xml:space="preserve">|119254668	</t>
  </si>
  <si>
    <t xml:space="preserve">999228371980308	</t>
  </si>
  <si>
    <t>[布拉格]布拉格国际酒店(Grand Hotel International - Czech Leading Hotels)(55253959)</t>
  </si>
  <si>
    <t>行政房&lt;2人入住&gt;&lt;不退款&gt;</t>
  </si>
  <si>
    <t>FREEMAN/DARCY ANAIS,WHITMORE/LUKE PAUL</t>
  </si>
  <si>
    <t xml:space="preserve">4224011	</t>
  </si>
  <si>
    <t xml:space="preserve">C9FWP9RTAX	</t>
  </si>
  <si>
    <t xml:space="preserve">999228374281728	</t>
  </si>
  <si>
    <t>[芭堤雅]雅顿法义公寓式酒店(Arden Hotel and Residence)(55465075)</t>
  </si>
  <si>
    <t>ZOU/YONG,YI/LAJIAO</t>
  </si>
  <si>
    <t xml:space="preserve">4224750	</t>
  </si>
  <si>
    <t xml:space="preserve">999228392653127	</t>
  </si>
  <si>
    <t>Deluxe Twin Room&lt;2人入住&gt;&lt;不退款&gt;</t>
  </si>
  <si>
    <t>ZHANG/XIN,Wang/ZiYang</t>
  </si>
  <si>
    <t xml:space="preserve">4225981	</t>
  </si>
  <si>
    <t xml:space="preserve">350400000013106	</t>
  </si>
  <si>
    <t xml:space="preserve">999228403178499	</t>
  </si>
  <si>
    <t>双人特大床房&lt;2人入住&gt;</t>
  </si>
  <si>
    <t>HOONG/CHEONG HON</t>
  </si>
  <si>
    <t xml:space="preserve">4230858	</t>
  </si>
  <si>
    <t xml:space="preserve">999228410746907	</t>
  </si>
  <si>
    <t>[首尔]首尔贝顿东大门酒店(Baiton Seoul Dongdaemun)(100679453)</t>
  </si>
  <si>
    <t>Wang/XiaoXue,Wang/XiaoYan</t>
  </si>
  <si>
    <t xml:space="preserve">4231879	</t>
  </si>
  <si>
    <t xml:space="preserve">999228413648345	</t>
  </si>
  <si>
    <t>[曼谷]曼谷泰雅酒店(Thaya Hotel Bangkok)(110133517)</t>
  </si>
  <si>
    <t>BUNSATTHA/SARAWUT</t>
  </si>
  <si>
    <t xml:space="preserve">4232420	</t>
  </si>
  <si>
    <t xml:space="preserve">5000	</t>
  </si>
  <si>
    <t xml:space="preserve">999228414502840	</t>
  </si>
  <si>
    <t>Deluxe Double Room&lt;2人入住&gt;&lt;不退款&gt;&lt;早餐&gt;</t>
  </si>
  <si>
    <t>HUANG/MENG</t>
  </si>
  <si>
    <t xml:space="preserve">4232759	</t>
  </si>
  <si>
    <t xml:space="preserve">350400000013160	</t>
  </si>
  <si>
    <t xml:space="preserve">999228414681278	</t>
  </si>
  <si>
    <t>[济州市]济州航空城酒店(Hotel Air City Jeju)(55768371)</t>
  </si>
  <si>
    <t>豪华大床房&lt;2人入住&gt;</t>
  </si>
  <si>
    <t>JUNG/MIAE</t>
  </si>
  <si>
    <t xml:space="preserve">4232844	</t>
  </si>
  <si>
    <t xml:space="preserve">23395467	</t>
  </si>
  <si>
    <t xml:space="preserve">999228414701704	</t>
  </si>
  <si>
    <t>MAHALINGAM SAMY/KANAHAMBIHAI</t>
  </si>
  <si>
    <t xml:space="preserve">4232856	</t>
  </si>
  <si>
    <t xml:space="preserve">999228416901081	</t>
  </si>
  <si>
    <t>[中雅加达]希弗酒店(Heef Hotel)(89918716)</t>
  </si>
  <si>
    <t>标准房间&lt;1人入住&gt;&lt;早餐&gt;</t>
  </si>
  <si>
    <t>HASHIZUME/TSUYOSHI</t>
  </si>
  <si>
    <t xml:space="preserve">4234024	</t>
  </si>
  <si>
    <t xml:space="preserve">31501356	</t>
  </si>
  <si>
    <t xml:space="preserve">999228421161854	</t>
  </si>
  <si>
    <t>[吉隆坡]美佳宿全套房酒店(Micasa All Suites Hotel)(55337547)</t>
  </si>
  <si>
    <t>一卧室高级套房(一室房)&lt;2人入住&gt;&lt;不退款&gt;</t>
  </si>
  <si>
    <t>Tsai/Wenyan</t>
  </si>
  <si>
    <t xml:space="preserve">4235978	</t>
  </si>
  <si>
    <t xml:space="preserve">141106030	</t>
  </si>
  <si>
    <t xml:space="preserve">999228421178035	</t>
  </si>
  <si>
    <t>[巴厘岛]巴厘岛兰碧尼豪华别墅水疗酒店(Lumbini Luxury Villas and Spa Bali)(55426390)</t>
  </si>
  <si>
    <t>两卧套房别墅带私人泳池&lt;2人入住&gt;&lt;不退款&gt;&lt;早餐&gt;</t>
  </si>
  <si>
    <t>NAGANO/HIROKI</t>
  </si>
  <si>
    <t xml:space="preserve">4235982	</t>
  </si>
  <si>
    <t xml:space="preserve">11985116|120429263	</t>
  </si>
  <si>
    <t xml:space="preserve">999228342587761	</t>
  </si>
  <si>
    <t>YU/QING,ZHANG/YAPING,WANG/XIAOCHUN</t>
  </si>
  <si>
    <t xml:space="preserve">4205805	</t>
  </si>
  <si>
    <t xml:space="preserve">7310	</t>
  </si>
  <si>
    <t xml:space="preserve">999228423148361	</t>
  </si>
  <si>
    <t>[巴黎]铂尔曼巴黎蒙帕纳斯酒店(Pullman Paris Montparnasse)(91595411)</t>
  </si>
  <si>
    <t>华丽客房, 2 张单人床&lt;2人入住&gt;</t>
  </si>
  <si>
    <t>LUO/JINGLIN</t>
  </si>
  <si>
    <t xml:space="preserve">4236953	</t>
  </si>
  <si>
    <t>补单</t>
  </si>
  <si>
    <t>[巴黎]馨乐庭巴黎埃菲尔铁塔酒店(Citadines Tour Eiffel Paris)(46053022)</t>
  </si>
  <si>
    <t xml:space="preserve">999228436560530	</t>
  </si>
  <si>
    <t>[卡波圣卢卡斯]卡萨朵拉达洛斯卡沃斯度假Spa酒店(Casa Dorada Los Cabos Resort &amp; Spa)(109326057)</t>
  </si>
  <si>
    <t>园景一卧室套房&lt;2人入住&gt;&lt;不退款&gt;</t>
  </si>
  <si>
    <t>Garcia/Brian,Sulu/Jessica</t>
  </si>
  <si>
    <t xml:space="preserve">4239139	</t>
  </si>
  <si>
    <t xml:space="preserve">240449	</t>
  </si>
  <si>
    <t xml:space="preserve">999228436672486	</t>
  </si>
  <si>
    <t>[吉隆坡]铂尔曼吉隆坡城市中心大酒店(Pullman Kuala Lumpur City Centre Hotel &amp; Residences)(56185634)</t>
  </si>
  <si>
    <t>甄选至尊豪华房&lt;2人入住&gt;&lt;不退款&gt;&lt;早餐&gt;</t>
  </si>
  <si>
    <t>ALMUZAINI/ABDULMONEM</t>
  </si>
  <si>
    <t xml:space="preserve">4239240	</t>
  </si>
  <si>
    <t xml:space="preserve">1002693	</t>
  </si>
  <si>
    <t xml:space="preserve">999228438733237	</t>
  </si>
  <si>
    <t>Deluxe Twin Room&lt;2人入住&gt;&lt;不退款&gt;&lt;早餐&gt;</t>
  </si>
  <si>
    <t>LIU/CHEN,ZHANG/CHI</t>
  </si>
  <si>
    <t xml:space="preserve">4240153	</t>
  </si>
  <si>
    <t xml:space="preserve">350400000013222	</t>
  </si>
  <si>
    <t xml:space="preserve">999228086887949	</t>
  </si>
  <si>
    <t>[新加坡]新加坡中国城凯贝丽酒店式服务公寓(Capri by Fraser, China Square / Singapore)(97601983)</t>
  </si>
  <si>
    <t>高级特大床房&lt;2人入住&gt;</t>
  </si>
  <si>
    <t>ZHAO/JINGYU</t>
  </si>
  <si>
    <t xml:space="preserve">4121953	</t>
  </si>
  <si>
    <t xml:space="preserve">9030366670553	</t>
  </si>
  <si>
    <t xml:space="preserve">999228440605874	</t>
  </si>
  <si>
    <t>[都柏林]拉塞尔苑酒店(Russell Court Hotel)(55414171)</t>
  </si>
  <si>
    <t>Mannion/Declan,Mannion/Declan</t>
  </si>
  <si>
    <t xml:space="preserve">4241233	</t>
  </si>
  <si>
    <t xml:space="preserve">73920482|120858529	</t>
  </si>
  <si>
    <t xml:space="preserve">999228440633616	</t>
  </si>
  <si>
    <t xml:space="preserve">4241248	</t>
  </si>
  <si>
    <t xml:space="preserve">999228440861939	</t>
  </si>
  <si>
    <t>[中雅加达]哈尔莫尼耶鲁酒店(Yello Hotel Harmoni)(55841626)</t>
  </si>
  <si>
    <t>耶罗房&lt;1人入住&gt;&lt;不退款&gt;</t>
  </si>
  <si>
    <t>WIJAYA/KENT NATHANAEL</t>
  </si>
  <si>
    <t xml:space="preserve">4241499	</t>
  </si>
  <si>
    <t xml:space="preserve">999228444030009	</t>
  </si>
  <si>
    <t>[丹戎本雅]天堂沙滩度假村(Rainbow Paradise Beach Resort)(55312110)</t>
  </si>
  <si>
    <t>豪华一室房&lt;2人入住&gt;&lt;早餐&gt;</t>
  </si>
  <si>
    <t>ABU BAKAR/AMY AFARIZAN</t>
  </si>
  <si>
    <t xml:space="preserve">4245991	</t>
  </si>
  <si>
    <t xml:space="preserve">31549531	</t>
  </si>
  <si>
    <t xml:space="preserve">999228444257508	</t>
  </si>
  <si>
    <t>豪华尊贵房&lt;2人入住&gt;&lt;不退款&gt;</t>
  </si>
  <si>
    <t>QI/HAIPENG</t>
  </si>
  <si>
    <t xml:space="preserve">4246349	</t>
  </si>
  <si>
    <t xml:space="preserve">999228444446596	</t>
  </si>
  <si>
    <t>[苏黎世]中心广场酒店(Central Plaza)(55402665)</t>
  </si>
  <si>
    <t>标准双人房&lt;1人入住&gt;&lt;早餐&gt;</t>
  </si>
  <si>
    <t>HE/JUNXIAN</t>
  </si>
  <si>
    <t xml:space="preserve">4246675	</t>
  </si>
  <si>
    <t xml:space="preserve">999228445674972	</t>
  </si>
  <si>
    <t>[马富施]马富士阿里纳滩酒店(Arena Beach Hotel)(55812453)</t>
  </si>
  <si>
    <t>岛景豪华双人房（带阳台）&lt;2人入住&gt;&lt;不退款&gt;&lt;早餐&gt;</t>
  </si>
  <si>
    <t>Singh/Prabhakar</t>
  </si>
  <si>
    <t xml:space="preserve">4248876	</t>
  </si>
  <si>
    <t xml:space="preserve">999228446225224	</t>
  </si>
  <si>
    <t>[奇克托瓦加]布法罗机场雅乐轩酒店(Aloft Buffalo Airport)(68026593)</t>
  </si>
  <si>
    <t>雅乐轩2张大床房&lt;2人入住&gt;&lt;不退款&gt;</t>
  </si>
  <si>
    <t>GATES/GATES</t>
  </si>
  <si>
    <t xml:space="preserve">4250147	</t>
  </si>
  <si>
    <t xml:space="preserve">412116	</t>
  </si>
  <si>
    <t xml:space="preserve">28446785027	</t>
  </si>
  <si>
    <t>[密西沙加]多伦多机场贝斯特韦斯特优质酒店(Best Western Plus Toronto Airport Hotel)(55290054)</t>
  </si>
  <si>
    <t>行政特大床房（无烟）&lt;2人入住&gt;</t>
  </si>
  <si>
    <t>Zhao/chengxing</t>
  </si>
  <si>
    <t xml:space="preserve">4251386	</t>
  </si>
  <si>
    <t xml:space="preserve">999228469878486	</t>
  </si>
  <si>
    <t>[吉隆坡]雅迷套房酒店(AMI Suites)(103762875)</t>
  </si>
  <si>
    <t>Snug Studio&lt;2人入住&gt;&lt;不退款&gt;</t>
  </si>
  <si>
    <t>LI/XI,GAO/FENG</t>
  </si>
  <si>
    <t xml:space="preserve">4252577	</t>
  </si>
  <si>
    <t xml:space="preserve">999228346674118	</t>
  </si>
  <si>
    <t>[Chippendale]悉尼齐本德尔阿迪娜公寓酒店(Adina Apartment Hotel Chippendale)(55478449)</t>
  </si>
  <si>
    <t>一卧公寓房&lt;2人入住&gt;</t>
  </si>
  <si>
    <t>LU/HANWEN</t>
  </si>
  <si>
    <t xml:space="preserve">4207002	</t>
  </si>
  <si>
    <t xml:space="preserve">-117817699|117817699	</t>
  </si>
  <si>
    <t xml:space="preserve">999228474654041	</t>
  </si>
  <si>
    <t>[兰卡威]兰卡威阿瑟尼亚度假村(Aseania Resort Langkawi)(55680309)</t>
  </si>
  <si>
    <t>豪华四人房&lt;3人入住&gt;&lt;早餐&gt;</t>
  </si>
  <si>
    <t>KOBU/SHIKANDINEE</t>
  </si>
  <si>
    <t xml:space="preserve">4254788	</t>
  </si>
  <si>
    <t xml:space="preserve">9035999506730	</t>
  </si>
  <si>
    <t xml:space="preserve">999228482984107	</t>
  </si>
  <si>
    <t>[巴厘岛]乌拉斯别墅酒店(The Wolas Villas)(55451920)</t>
  </si>
  <si>
    <t>皇家别墅（促销，带spa）&lt;2人入住&gt;&lt;不退款&gt;&lt;早餐&gt;</t>
  </si>
  <si>
    <t>HUANG/WAN TING,PAN/TZU CHUAN</t>
  </si>
  <si>
    <t xml:space="preserve">4255791	</t>
  </si>
  <si>
    <t xml:space="preserve">122092679|122092679	</t>
  </si>
  <si>
    <t xml:space="preserve">999228483290089	</t>
  </si>
  <si>
    <t>[岘港]岘港希尔顿花园酒店(Hilton Garden Inn Da Nang)(111415185)</t>
  </si>
  <si>
    <t>海景豪华转角房（特大床，带阳台）&lt;2人入住&gt;</t>
  </si>
  <si>
    <t>LEE/SUJAE,PHAM/ANHTHU</t>
  </si>
  <si>
    <t xml:space="preserve">4256086	</t>
  </si>
  <si>
    <t xml:space="preserve">3451416086	</t>
  </si>
  <si>
    <t xml:space="preserve">999228483470136	</t>
  </si>
  <si>
    <t>[普吉岛]普吉岛主城时髦港口酒店(Prime Town - Posh &amp; Port Hotel Phuket)(100679712)</t>
  </si>
  <si>
    <t>池景家庭房&lt;3人入住&gt;&lt;不退款&gt;</t>
  </si>
  <si>
    <t>MITSUMAKI/NAO,SAKAUE/RISA,SEMBA/MINAMI</t>
  </si>
  <si>
    <t xml:space="preserve">4256141	</t>
  </si>
  <si>
    <t xml:space="preserve">482286375	</t>
  </si>
  <si>
    <t xml:space="preserve">999228484063656	</t>
  </si>
  <si>
    <t>[Na Chom Thian]沃里塔洞穴酒店(Worita Cove Hotel)(90402088)</t>
  </si>
  <si>
    <t>海景高级双床房&lt;2人入住&gt;&lt;不退款&gt;&lt;早餐&gt;</t>
  </si>
  <si>
    <t>RITPETCHARAT/CHITCHANOK</t>
  </si>
  <si>
    <t xml:space="preserve">4256443	</t>
  </si>
  <si>
    <t xml:space="preserve">482307655	</t>
  </si>
  <si>
    <t xml:space="preserve">999228484797440	</t>
  </si>
  <si>
    <t>Kriazhevskikh/Aleksandr</t>
  </si>
  <si>
    <t xml:space="preserve">4256932	</t>
  </si>
  <si>
    <t xml:space="preserve">999228485112662	</t>
  </si>
  <si>
    <t>[卡瓦拉]埃洛泰尔银河酒店(Airotel Galaxy)(55611705)</t>
  </si>
  <si>
    <t>城景双人房&lt;2人入住&gt;&lt;不退款&gt;&lt;早餐&gt;</t>
  </si>
  <si>
    <t>Panev/Gabriel Hristov,Paneva/Petya Todorova</t>
  </si>
  <si>
    <t xml:space="preserve">4257124	</t>
  </si>
  <si>
    <t xml:space="preserve">83591|122273171	</t>
  </si>
  <si>
    <t xml:space="preserve">999228485656284	</t>
  </si>
  <si>
    <t>[济州市]华美达济州市酒店(Ramada by Wyndham Jeju City Hall)(55944714)</t>
  </si>
  <si>
    <t>JUNG/KEUM EUN,MOON/YOUNG MIN</t>
  </si>
  <si>
    <t xml:space="preserve">4257505	</t>
  </si>
  <si>
    <t xml:space="preserve">482492415-1700008831051404	</t>
  </si>
  <si>
    <t xml:space="preserve">999228485814610	</t>
  </si>
  <si>
    <t>[济州市]艾丽斯树干酒店(Hotel Alice and Trunk)(90402216)</t>
  </si>
  <si>
    <t>标准大床房&lt;2人入住&gt;</t>
  </si>
  <si>
    <t>YAN/KAILUN,WANG/JIALU</t>
  </si>
  <si>
    <t xml:space="preserve">4257646	</t>
  </si>
  <si>
    <t xml:space="preserve">2311151069143070	</t>
  </si>
  <si>
    <t xml:space="preserve">999228439469545	</t>
  </si>
  <si>
    <t>[艾利滩]珊瑚海码头度假村(Coral Sea Marina Resort)(56163188)</t>
  </si>
  <si>
    <t>豪华特大床房带水疗&lt;2人入住&gt;&lt;早餐&gt;</t>
  </si>
  <si>
    <t>XIAO/YUE</t>
  </si>
  <si>
    <t xml:space="preserve">4240570	</t>
  </si>
  <si>
    <t xml:space="preserve">999228487144537	</t>
  </si>
  <si>
    <t>[巴科洛德]费歇尔酒店(L'Fisher Hotel Bacolod)(114261944)</t>
  </si>
  <si>
    <t>超级豪华房&lt;2人入住&gt;&lt;早餐&gt;</t>
  </si>
  <si>
    <t>VILLALUZ/BELINDA</t>
  </si>
  <si>
    <t xml:space="preserve">4258467	</t>
  </si>
  <si>
    <t xml:space="preserve">|122513805	</t>
  </si>
  <si>
    <t xml:space="preserve">999228488008031	</t>
  </si>
  <si>
    <t>LAU/DIU SIN</t>
  </si>
  <si>
    <t xml:space="preserve">4259222	</t>
  </si>
  <si>
    <t xml:space="preserve">1082566383	</t>
  </si>
  <si>
    <t xml:space="preserve">999228488032499	</t>
  </si>
  <si>
    <t>[首尔]东大门酒店(Dongdaemun Hotel)(110131511)</t>
  </si>
  <si>
    <t>LI/CHUNYAN</t>
  </si>
  <si>
    <t xml:space="preserve">4259248	</t>
  </si>
  <si>
    <t xml:space="preserve">2311150695	</t>
  </si>
  <si>
    <t xml:space="preserve">999228488111935	</t>
  </si>
  <si>
    <t>Queen Room with Twin Towers View&lt;1人入住&gt;</t>
  </si>
  <si>
    <t>JIANG/XINRUI</t>
  </si>
  <si>
    <t xml:space="preserve">4259466	</t>
  </si>
  <si>
    <t xml:space="preserve">3447264841	</t>
  </si>
  <si>
    <t xml:space="preserve">28488361315	</t>
  </si>
  <si>
    <t>ZHOU/PING</t>
  </si>
  <si>
    <t xml:space="preserve">4259878	</t>
  </si>
  <si>
    <t xml:space="preserve">999228489219371	</t>
  </si>
  <si>
    <t>[首尔]驿三新罗舒泰酒店(Shilla Stay Yeoksam)(68031233)</t>
  </si>
  <si>
    <t>JUNG/DAE WON</t>
  </si>
  <si>
    <t xml:space="preserve">4261318	</t>
  </si>
  <si>
    <t xml:space="preserve">999228489230756	</t>
  </si>
  <si>
    <t xml:space="preserve">4261324	</t>
  </si>
  <si>
    <t xml:space="preserve">482687235 - 1700049081071296	</t>
  </si>
  <si>
    <t xml:space="preserve">999228489259360	</t>
  </si>
  <si>
    <t>[怡保]怡保麗閣酒店(Regalodge Hotel Ipoh)(55439677)</t>
  </si>
  <si>
    <t>甄选双人床房&lt;2人入住&gt;&lt;早餐&gt;</t>
  </si>
  <si>
    <t>TUAN YANG/TAN</t>
  </si>
  <si>
    <t xml:space="preserve">4261355	</t>
  </si>
  <si>
    <t xml:space="preserve">31607079	</t>
  </si>
  <si>
    <t xml:space="preserve">999228493191869	</t>
  </si>
  <si>
    <t>PHOOTHONG/SIRIKAMOL</t>
  </si>
  <si>
    <t xml:space="preserve">4262919	</t>
  </si>
  <si>
    <t xml:space="preserve">166580	</t>
  </si>
  <si>
    <t xml:space="preserve">999228493704824	</t>
  </si>
  <si>
    <t>[悉尼]YEHS酒店-悉尼QVB(Yehs Hotel Sydney Qvb)(89932937)</t>
  </si>
  <si>
    <t>特色大号床房带阳台&lt;2人入住&gt;</t>
  </si>
  <si>
    <t>Pek/YeeKhor</t>
  </si>
  <si>
    <t xml:space="preserve">4263065	</t>
  </si>
  <si>
    <t xml:space="preserve">999228498704660	</t>
  </si>
  <si>
    <t>LIU/QIANG</t>
  </si>
  <si>
    <t xml:space="preserve">4265667	</t>
  </si>
  <si>
    <t xml:space="preserve">1069274140	</t>
  </si>
  <si>
    <t xml:space="preserve">999228498724058	</t>
  </si>
  <si>
    <t>[吉隆坡]吉隆坡市中心诺富特酒店(Novotel Kuala Lumpur City Centre)(55841708)</t>
  </si>
  <si>
    <t>OUYANG/XIAOQING,OUYANG/XIAOQING</t>
  </si>
  <si>
    <t xml:space="preserve">4265680	</t>
  </si>
  <si>
    <t xml:space="preserve">999228499595740	</t>
  </si>
  <si>
    <t>[大山脚]槟城标致酒店(Iconic Hotel Penang)(55665954)</t>
  </si>
  <si>
    <t>LIU/LI,pi/yuanjun</t>
  </si>
  <si>
    <t xml:space="preserve">4266163	</t>
  </si>
  <si>
    <t xml:space="preserve">4935958171917506600	</t>
  </si>
  <si>
    <t xml:space="preserve">28467033478	</t>
  </si>
  <si>
    <t>行政双床房&lt;2人入住&gt;&lt;早餐&gt;</t>
  </si>
  <si>
    <t>YAN/XIAOHUI,Du/Minghui</t>
  </si>
  <si>
    <t xml:space="preserve">4251833	</t>
  </si>
  <si>
    <t xml:space="preserve">999228504403000	</t>
  </si>
  <si>
    <t>[迪拜]迪拜德拉温德姆酒店(Wyndham Dubai Deira)(90198650)</t>
  </si>
  <si>
    <t>高级城景房 2张单人床&lt;2人入住&gt;&lt;不退款&gt;</t>
  </si>
  <si>
    <t>XIAO/SHIMING,WU/SHENGLI</t>
  </si>
  <si>
    <t xml:space="preserve">4267215	</t>
  </si>
  <si>
    <t xml:space="preserve">300723	</t>
  </si>
  <si>
    <t xml:space="preserve">999228506293885	</t>
  </si>
  <si>
    <t>[西雅加达]格洛杜克迈克斯万酒店(MaxOne Signature Glodok Jakarta)(55299344)</t>
  </si>
  <si>
    <t>幸福房&lt;2人入住&gt;&lt;不退款&gt;</t>
  </si>
  <si>
    <t>AMRI/RIDHA</t>
  </si>
  <si>
    <t xml:space="preserve">4267684	</t>
  </si>
  <si>
    <t xml:space="preserve">999228506502016	</t>
  </si>
  <si>
    <t>[Bab Bhar]卡尔顿酒店(Hotel Carlton)(55920097)</t>
  </si>
  <si>
    <t>标准房&lt;1人入住&gt;&lt;早餐&gt;</t>
  </si>
  <si>
    <t>WANG/DONGFENG</t>
  </si>
  <si>
    <t xml:space="preserve">4267754	</t>
  </si>
  <si>
    <t xml:space="preserve">999228507579161	</t>
  </si>
  <si>
    <t>JANG/SUNG ILL</t>
  </si>
  <si>
    <t xml:space="preserve">4268198	</t>
  </si>
  <si>
    <t xml:space="preserve">999228508939189	</t>
  </si>
  <si>
    <t>[吉隆坡]吉隆坡市中心智选假日酒店(Holiday Inn Express Kuala Lumpur City Centre, an IHG Hotel)(55337198)</t>
  </si>
  <si>
    <t>MAMAT/FAISAL</t>
  </si>
  <si>
    <t xml:space="preserve">4268598	</t>
  </si>
  <si>
    <t xml:space="preserve">408690	</t>
  </si>
  <si>
    <t xml:space="preserve">999228512111087	</t>
  </si>
  <si>
    <t>[巴厘岛]耶洛库塔巴厘岛海滩酒店(Yello Kuta Beachwalk Bali)(109175075)</t>
  </si>
  <si>
    <t>耶洛房&lt;2人入住&gt;&lt;不退款&gt;&lt;早餐&gt;</t>
  </si>
  <si>
    <t>HSU/YU CHIAO,VO/THUY LINH,NGUYEN/THI HONG NHUNG</t>
  </si>
  <si>
    <t xml:space="preserve">4269482	</t>
  </si>
  <si>
    <t xml:space="preserve">999228512742569	</t>
  </si>
  <si>
    <t>[蒙德维尔]康城蒙德维尔B酒店(B Hotel Caen Mondeville)(100679822)</t>
  </si>
  <si>
    <t>PI/Gwenola</t>
  </si>
  <si>
    <t xml:space="preserve">4269721	</t>
  </si>
  <si>
    <t xml:space="preserve">123850552|123850552	</t>
  </si>
  <si>
    <t xml:space="preserve">999228512830190	</t>
  </si>
  <si>
    <t>[马卡蒂]迷你套房 - 马卡蒂艾顿塔酒店(The Mini Suites Eton Tower Makati)(55956372)</t>
  </si>
  <si>
    <t>迷你大床房&lt;2人入住&gt;&lt;不退款&gt;</t>
  </si>
  <si>
    <t>Lim/Eugene</t>
  </si>
  <si>
    <t xml:space="preserve">4269755	</t>
  </si>
  <si>
    <t xml:space="preserve">126972	</t>
  </si>
  <si>
    <t xml:space="preserve">999228513010094	</t>
  </si>
  <si>
    <t>[洛姆]里尔洛姆米斯特床酒店(Mister Bed Lomme)(80330417)</t>
  </si>
  <si>
    <t>CARPENTIER/JOACKIM</t>
  </si>
  <si>
    <t xml:space="preserve">4269828	</t>
  </si>
  <si>
    <t xml:space="preserve">999228513111028	</t>
  </si>
  <si>
    <t>Classic Room with One King Bed&lt;2人入住&gt;&lt;不退款&gt;&lt;早餐&gt;</t>
  </si>
  <si>
    <t>ESAT/NAEEM</t>
  </si>
  <si>
    <t xml:space="preserve">4269868	</t>
  </si>
  <si>
    <t xml:space="preserve">999228513127685	</t>
  </si>
  <si>
    <t>[曼谷]喜欢素坤逸22酒店(Like Sukhumvit 22)(55745254)</t>
  </si>
  <si>
    <t>JOHSUNTORN/WANLAYA</t>
  </si>
  <si>
    <t xml:space="preserve">4269877	</t>
  </si>
  <si>
    <t xml:space="preserve">108764316|123862096	</t>
  </si>
  <si>
    <t xml:space="preserve">999228513863078	</t>
  </si>
  <si>
    <t>[哥打京那巴鲁]哥打京那巴鲁梦想酒店(Dreamtel Kota Kinabalu)(89918398)</t>
  </si>
  <si>
    <t>标准双人房(无窗)&lt;2人入住&gt;&lt;不退款&gt;</t>
  </si>
  <si>
    <t>KANCHANA/ADAM RAZIQ</t>
  </si>
  <si>
    <t xml:space="preserve">4270144	</t>
  </si>
  <si>
    <t xml:space="preserve">135414	</t>
  </si>
  <si>
    <t xml:space="preserve">999228514699073	</t>
  </si>
  <si>
    <t>Deluxe Twin&lt;2人入住&gt;&lt;不退款&gt;</t>
  </si>
  <si>
    <t>Luo/Yonggan,Li/Jingxuan</t>
  </si>
  <si>
    <t xml:space="preserve">4270504	</t>
  </si>
  <si>
    <t xml:space="preserve">77249SE462942,77249SE462943	</t>
  </si>
  <si>
    <t xml:space="preserve">999228520304087	</t>
  </si>
  <si>
    <t>[阿布扎比]皇家玫瑰酒店(Royal Rose Hotel)(55694482)</t>
  </si>
  <si>
    <t>奢华套房&lt;2人入住&gt;&lt;不退款&gt;</t>
  </si>
  <si>
    <t>GAO/TIANHANG</t>
  </si>
  <si>
    <t xml:space="preserve">4270880	</t>
  </si>
  <si>
    <t xml:space="preserve">636332	</t>
  </si>
  <si>
    <t xml:space="preserve">999228520579766	</t>
  </si>
  <si>
    <t>[首尔]首尔海滨酒店(Seoul Riviera Hotel)(55439168)</t>
  </si>
  <si>
    <t>CHOO/SEENYEE</t>
  </si>
  <si>
    <t xml:space="preserve">4270948	</t>
  </si>
  <si>
    <t xml:space="preserve">2311180069457061	</t>
  </si>
  <si>
    <t xml:space="preserve">999228520826396	</t>
  </si>
  <si>
    <t>Suite One Bedroom&lt;2人入住&gt;&lt;不退款&gt;&lt;早餐&gt;</t>
  </si>
  <si>
    <t xml:space="preserve">4271001	</t>
  </si>
  <si>
    <t xml:space="preserve">-124011866	</t>
  </si>
  <si>
    <t xml:space="preserve">999228521914286	</t>
  </si>
  <si>
    <t>[拉斯维加斯]拉斯维加斯度假村世界希尔顿酒店(Las Vegas Hilton at Resorts World)(111414412)</t>
  </si>
  <si>
    <t>City View Deluxe Room - Two Queen Beds&lt;2人入住&gt;</t>
  </si>
  <si>
    <t>GUO/LINA</t>
  </si>
  <si>
    <t xml:space="preserve">4271264	</t>
  </si>
  <si>
    <t xml:space="preserve">3444519596	</t>
  </si>
  <si>
    <t xml:space="preserve">999228521931645	</t>
  </si>
  <si>
    <t>City View Deluxe Room - One King Bed&lt;2人入住&gt;</t>
  </si>
  <si>
    <t>WANG/XIAOTANG</t>
  </si>
  <si>
    <t xml:space="preserve">4271270	</t>
  </si>
  <si>
    <t xml:space="preserve">3446453399	</t>
  </si>
  <si>
    <t xml:space="preserve">999228523155448	</t>
  </si>
  <si>
    <t>[哥打京那巴鲁]哥打京那巴鲁希尔顿酒店(Hilton Kota Kinabalu)(70165128)</t>
  </si>
  <si>
    <t>ZHANG/ZHUWEI,HU/YING</t>
  </si>
  <si>
    <t xml:space="preserve">4271790	</t>
  </si>
  <si>
    <t xml:space="preserve">999228523755696	</t>
  </si>
  <si>
    <t>[斯里巴加湾市]高级酒店(Higher Hotel)(97261135)</t>
  </si>
  <si>
    <t>尊贵房&lt;2人入住&gt;&lt;不退款&gt;&lt;早餐&gt;</t>
  </si>
  <si>
    <t>HON/KHA POH</t>
  </si>
  <si>
    <t xml:space="preserve">4271923	</t>
  </si>
  <si>
    <t xml:space="preserve">187944	</t>
  </si>
  <si>
    <t xml:space="preserve">999228524332654	</t>
  </si>
  <si>
    <t>[兰卡威]兰卡威潘塔登加雅乐轩酒店(Aloft Langkawi Pantai Tengah)(68029329)</t>
  </si>
  <si>
    <t>Sea View, Balcony, Guest room, 1 King&lt;2人入住&gt;&lt;不退款&gt;&lt;早餐&gt;</t>
  </si>
  <si>
    <t>MUKHTAR/MUHAMMAD HARINN HIZHADI BIN</t>
  </si>
  <si>
    <t xml:space="preserve">4272010	</t>
  </si>
  <si>
    <t xml:space="preserve">90111299	</t>
  </si>
  <si>
    <t xml:space="preserve">999228525749749	</t>
  </si>
  <si>
    <t>[新加坡]新加坡帝盛酒店(Dorsett Singapore)(89917544)</t>
  </si>
  <si>
    <t>Dorsett Room&lt;2人入住&gt;&lt;不退款&gt;</t>
  </si>
  <si>
    <t>ONG/KOK SENG</t>
  </si>
  <si>
    <t xml:space="preserve">4272254	</t>
  </si>
  <si>
    <t xml:space="preserve">333638938	</t>
  </si>
  <si>
    <t xml:space="preserve">999228525825660	</t>
  </si>
  <si>
    <t>[曼谷]曼谷拉差达瑞士酒店(Swissotel Bangkok Ratchada)(54503361)</t>
  </si>
  <si>
    <t>客房, 1 张双人床 (Swiss Advantage)&lt;2人入住&gt;&lt;不退款&gt;&lt;早餐&gt;</t>
  </si>
  <si>
    <t>ZHANG/JIAN</t>
  </si>
  <si>
    <t xml:space="preserve">4272269	</t>
  </si>
  <si>
    <t xml:space="preserve">A5B6XKK560	</t>
  </si>
  <si>
    <t xml:space="preserve">999228526461370	</t>
  </si>
  <si>
    <t>CHEN/LEI,GUO/NA</t>
  </si>
  <si>
    <t xml:space="preserve">4272418	</t>
  </si>
  <si>
    <t xml:space="preserve">999228529051998	</t>
  </si>
  <si>
    <t>客房, 1 张双人床 (Swiss Advantage)&lt;1人入住&gt;&lt;不退款&gt;&lt;早餐&gt;</t>
  </si>
  <si>
    <t>XIE/SHU</t>
  </si>
  <si>
    <t xml:space="preserve">4273067	</t>
  </si>
  <si>
    <t xml:space="preserve">131749209	</t>
  </si>
  <si>
    <t xml:space="preserve">999228261984621	</t>
  </si>
  <si>
    <t>SHAO/QIANQIAN,YU/WEI</t>
  </si>
  <si>
    <t xml:space="preserve">4166262	</t>
  </si>
  <si>
    <t xml:space="preserve">999228530226222	</t>
  </si>
  <si>
    <t>WU/JIANYING</t>
  </si>
  <si>
    <t xml:space="preserve">4273384	</t>
  </si>
  <si>
    <t xml:space="preserve">999228531191706	</t>
  </si>
  <si>
    <t>[迪拜]迪拜德伊勒温德姆速 8 酒店(Super 8 by Wyndham Dubai Deira)(109175292)</t>
  </si>
  <si>
    <t>苏克景观高级房&lt;2人入住&gt;&lt;不退款&gt;</t>
  </si>
  <si>
    <t>Yusuf/Amal</t>
  </si>
  <si>
    <t xml:space="preserve">4273774	</t>
  </si>
  <si>
    <t xml:space="preserve">999228531261783	</t>
  </si>
  <si>
    <t>[牛津]牛津便捷酒店(EasyHotel Oxford)(110133537)</t>
  </si>
  <si>
    <t>Chang/Siu Yan</t>
  </si>
  <si>
    <t xml:space="preserve">4273807	</t>
  </si>
  <si>
    <t xml:space="preserve">999228531901666	</t>
  </si>
  <si>
    <t>[新加坡]新加坡81酒店 - 梧槽(Hotel 81 Rochor)(55851939)</t>
  </si>
  <si>
    <t>高级大号床房&lt;2人入住&gt;&lt;不退款&gt;</t>
  </si>
  <si>
    <t>YANG/MENG,HOU/SHINING</t>
  </si>
  <si>
    <t xml:space="preserve">4274105	</t>
  </si>
  <si>
    <t xml:space="preserve">999228534779639	</t>
  </si>
  <si>
    <t>[米兰]德加丽阿尔辛博托酒店(Hotel Degli Arcimboldi)(55666084)</t>
  </si>
  <si>
    <t>双床房&lt;1人入住&gt;&lt;不退款&gt;</t>
  </si>
  <si>
    <t>XU/YINBO</t>
  </si>
  <si>
    <t xml:space="preserve">4274350	</t>
  </si>
  <si>
    <t xml:space="preserve">9911862	</t>
  </si>
  <si>
    <t xml:space="preserve">999228535025025	</t>
  </si>
  <si>
    <t>Standard Double or Twin Room&lt;2人入住&gt;&lt;不退款&gt;&lt;早餐&gt;</t>
  </si>
  <si>
    <t>Singh/Millanpreet,Singh/Millanpreet</t>
  </si>
  <si>
    <t xml:space="preserve">4274371	</t>
  </si>
  <si>
    <t xml:space="preserve">999228536624987	</t>
  </si>
  <si>
    <t>[楠泰尔]楠泰尔拉德芳斯公寓酒店(Residhome Nanterre la Défense)(109332702)</t>
  </si>
  <si>
    <t>开放式客房, 开放式厨房&lt;2人入住&gt;&lt;不退款&gt;</t>
  </si>
  <si>
    <t>Lagoutte/Alexis</t>
  </si>
  <si>
    <t xml:space="preserve">4274678	</t>
  </si>
  <si>
    <t xml:space="preserve">74053016|124754227	</t>
  </si>
  <si>
    <t xml:space="preserve">999228536672997	</t>
  </si>
  <si>
    <t>[吉隆坡]吉隆坡凯煌酒店(Concorde Hotel Kuala Lumpur)(68545468)</t>
  </si>
  <si>
    <t>HE/LILI</t>
  </si>
  <si>
    <t xml:space="preserve">4274688	</t>
  </si>
  <si>
    <t xml:space="preserve">999228536688622	</t>
  </si>
  <si>
    <t>[阿尔巴尼]奥尔巴尼日出花园服务式公寓(Sunrise Garden Serviced Apartments Albany)(114265267)</t>
  </si>
  <si>
    <t>尊贵公寓, 1 间卧室&lt;2人入住&gt;&lt;不退款&gt;</t>
  </si>
  <si>
    <t>CHEN/SHENGJIE</t>
  </si>
  <si>
    <t xml:space="preserve">4274694	</t>
  </si>
  <si>
    <t xml:space="preserve">9019380|124756668	</t>
  </si>
  <si>
    <t xml:space="preserve">999228538588354	</t>
  </si>
  <si>
    <t>[米里]佰黎酒店(Pari Inn)(110132867)</t>
  </si>
  <si>
    <t>CHE MUSTAPHA YUSUF/AHMAD RIDZUAN</t>
  </si>
  <si>
    <t xml:space="preserve">4275054	</t>
  </si>
  <si>
    <t xml:space="preserve">1082728820	</t>
  </si>
  <si>
    <t xml:space="preserve">999228540581976	</t>
  </si>
  <si>
    <t>[海得拉巴]海得拉巴柏悦酒店(Park Hyatt Hotel and Residences, Hyderabad)(55346103)</t>
  </si>
  <si>
    <t>BORA/NAMRATA</t>
  </si>
  <si>
    <t xml:space="preserve">4275508	</t>
  </si>
  <si>
    <t xml:space="preserve">999228541598014	</t>
  </si>
  <si>
    <t>PAN/ZHICHENG</t>
  </si>
  <si>
    <t xml:space="preserve">4275741	</t>
  </si>
  <si>
    <t xml:space="preserve">10908271	</t>
  </si>
  <si>
    <t xml:space="preserve">999228541733042	</t>
  </si>
  <si>
    <t>[伊斯坦布尔]塔克西姆特别类休息酒店(Taxim Lounge Hotel Special Category)(110037561)</t>
  </si>
  <si>
    <t>标准双床间&lt;2人入住&gt;&lt;不退款&gt;&lt;早餐&gt;</t>
  </si>
  <si>
    <t>GUELHAN/CAGLAR</t>
  </si>
  <si>
    <t xml:space="preserve">4275791	</t>
  </si>
  <si>
    <t xml:space="preserve">3223741|124886390	</t>
  </si>
  <si>
    <t xml:space="preserve">999228541939211	</t>
  </si>
  <si>
    <t>经典房&lt;2人入住&gt;&lt;早餐&gt;</t>
  </si>
  <si>
    <t>LI/JINHUA,DONG/LING</t>
  </si>
  <si>
    <t xml:space="preserve">4275853	</t>
  </si>
  <si>
    <t xml:space="preserve">999228542346351	</t>
  </si>
  <si>
    <t>[胡志明市]清龙酒店(Thanh Long Hotel)(100678257)</t>
  </si>
  <si>
    <t>家庭三人房&lt;3人入住&gt;&lt;不退款&gt;&lt;早餐&gt;</t>
  </si>
  <si>
    <t>DANGPRAPA/PATCHARIDA</t>
  </si>
  <si>
    <t xml:space="preserve">4275977	</t>
  </si>
  <si>
    <t xml:space="preserve">1082740928	</t>
  </si>
  <si>
    <t xml:space="preserve">999228542741723	</t>
  </si>
  <si>
    <t>[马拉喀什]艾尔安达罗斯酒廊&amp;水疗酒店(El Andalous Lounge &amp; Spa Hotel)(55841738)</t>
  </si>
  <si>
    <t>ALBARBANDI/RADWAN</t>
  </si>
  <si>
    <t xml:space="preserve">4276101	</t>
  </si>
  <si>
    <t xml:space="preserve">484231895	</t>
  </si>
  <si>
    <t xml:space="preserve">999228542841688	</t>
  </si>
  <si>
    <t>标准乳胶双床房&lt;2人入住&gt;&lt;不退款&gt;</t>
  </si>
  <si>
    <t>KYO/OZA</t>
  </si>
  <si>
    <t xml:space="preserve">4276134	</t>
  </si>
  <si>
    <t xml:space="preserve">139128342	</t>
  </si>
  <si>
    <t xml:space="preserve">999228543295418	</t>
  </si>
  <si>
    <t>[阿拉木图]阿拉木图酒店(Almaty Hotel)(114265552)</t>
  </si>
  <si>
    <t>FAN/MINGZHUO</t>
  </si>
  <si>
    <t xml:space="preserve">4276275	</t>
  </si>
  <si>
    <t xml:space="preserve">656977733|124919269	</t>
  </si>
  <si>
    <t xml:space="preserve">999228544269169	</t>
  </si>
  <si>
    <t>[里约热内卢]加拿大酒店(Hotel Canada)(97595086)</t>
  </si>
  <si>
    <t>veiga silva/lidia neila</t>
  </si>
  <si>
    <t xml:space="preserve">4276622	</t>
  </si>
  <si>
    <t xml:space="preserve">999228544586605	</t>
  </si>
  <si>
    <t>客房（特大床）&lt;2人入住&gt;&lt;不退款&gt;</t>
  </si>
  <si>
    <t>KIM/YONGJIN</t>
  </si>
  <si>
    <t xml:space="preserve">4276771	</t>
  </si>
  <si>
    <t xml:space="preserve">3448590429	</t>
  </si>
  <si>
    <t xml:space="preserve">999228544687147	</t>
  </si>
  <si>
    <t>[马卡蒂]马尼拉半岛酒店(The Peninsula Manila)(55312318)</t>
  </si>
  <si>
    <t>He/Lingxia</t>
  </si>
  <si>
    <t xml:space="preserve">4276830	</t>
  </si>
  <si>
    <t xml:space="preserve">28539885	</t>
  </si>
  <si>
    <t xml:space="preserve">999228544800962	</t>
  </si>
  <si>
    <t>[曼谷]曼谷爱侣湾君悦酒店(Grand Hyatt Erawan Bangkok)(55414452)</t>
  </si>
  <si>
    <t>豪华特大床房&lt;1人入住&gt;&lt;不退款&gt;&lt;早餐&gt;</t>
  </si>
  <si>
    <t>LUK/YUI CHOW</t>
  </si>
  <si>
    <t xml:space="preserve">4276899	</t>
  </si>
  <si>
    <t xml:space="preserve">CTG- 23111909884E1	</t>
  </si>
  <si>
    <t xml:space="preserve">999228545753506	</t>
  </si>
  <si>
    <t>[弗兰肯塔尔]巴拉丁法兰肯塔尔ACHAT 酒店(Achat Hotel Frankenthal in der Pfalz)(97594816)</t>
  </si>
  <si>
    <t>商务单人房&lt;1人入住&gt;&lt;不退款&gt;</t>
  </si>
  <si>
    <t>Alismail/Aeham</t>
  </si>
  <si>
    <t xml:space="preserve">4277331	</t>
  </si>
  <si>
    <t xml:space="preserve">18293860	</t>
  </si>
  <si>
    <t xml:space="preserve">28546406124	</t>
  </si>
  <si>
    <t>标准大床房带浴缸&lt;2人入住&gt;&lt;不退款&gt;</t>
  </si>
  <si>
    <t>ZHANG/YIFAN,YU/ZHENXUAN</t>
  </si>
  <si>
    <t xml:space="preserve">4277410	</t>
  </si>
  <si>
    <t xml:space="preserve">2311200269680573	</t>
  </si>
  <si>
    <t xml:space="preserve">999228546740842	</t>
  </si>
  <si>
    <t>[科拉雷斯]辛特拉酒店(Arribas Sintra Hotel)(110037571)</t>
  </si>
  <si>
    <t>sun/zhexin</t>
  </si>
  <si>
    <t xml:space="preserve">4277593	</t>
  </si>
  <si>
    <t xml:space="preserve">999228547014165	</t>
  </si>
  <si>
    <t>[芭堤雅]芭堤雅城市精品及布拉沃酒店(Boutique City Hotel Pattaya)(55585870)</t>
  </si>
  <si>
    <t>JAIN/HIMANSHU</t>
  </si>
  <si>
    <t xml:space="preserve">4277867	</t>
  </si>
  <si>
    <t xml:space="preserve">1082755992	</t>
  </si>
  <si>
    <t xml:space="preserve">999228547179215	</t>
  </si>
  <si>
    <t>TANG/LUQI,LIU/SHISHUANG</t>
  </si>
  <si>
    <t xml:space="preserve">4277934	</t>
  </si>
  <si>
    <t xml:space="preserve">562815505	</t>
  </si>
  <si>
    <t xml:space="preserve">999228547592962	</t>
  </si>
  <si>
    <t>[伯灵格姆]旧金山机场海湾希尔顿酒店(Hilton San Francisco Airport Bayfront - No Resort Fee)(55354753)</t>
  </si>
  <si>
    <t>豪华两张双人床房&lt;3人入住&gt;&lt;早餐&gt;</t>
  </si>
  <si>
    <t>VEROLLEMAN/MATTHIEU</t>
  </si>
  <si>
    <t xml:space="preserve">4278117	</t>
  </si>
  <si>
    <t xml:space="preserve">999228547763001	</t>
  </si>
  <si>
    <t xml:space="preserve">4278197	</t>
  </si>
  <si>
    <t xml:space="preserve">999228547773008	</t>
  </si>
  <si>
    <t>行政豪华城景&lt;2人入住&gt;&lt;不退款&gt;&lt;早餐&gt;</t>
  </si>
  <si>
    <t>WANG/LEI</t>
  </si>
  <si>
    <t xml:space="preserve">4278203	</t>
  </si>
  <si>
    <t xml:space="preserve">131700	</t>
  </si>
  <si>
    <t xml:space="preserve">999228548070134	</t>
  </si>
  <si>
    <t>LOH/AIK KHOON</t>
  </si>
  <si>
    <t xml:space="preserve">4278336	</t>
  </si>
  <si>
    <t xml:space="preserve">409200	</t>
  </si>
  <si>
    <t xml:space="preserve">999228548656220	</t>
  </si>
  <si>
    <t>[芭堤雅]芭堤雅阳光酒店(Sunbeam Hotel Pattaya)(55414495)</t>
  </si>
  <si>
    <t>希瓦房（新翼）&lt;2人入住&gt;&lt;不退款&gt;</t>
  </si>
  <si>
    <t>JIANG/YUN</t>
  </si>
  <si>
    <t xml:space="preserve">4278608	</t>
  </si>
  <si>
    <t xml:space="preserve">-125307443|125307443	</t>
  </si>
  <si>
    <t xml:space="preserve">999228550706048	</t>
  </si>
  <si>
    <t>[清迈]B2桑蒂山姆精品经济型酒店(B2 Santitham Boutique and Budget Hotel)(90393860)</t>
  </si>
  <si>
    <t>SAYUNGKUL/CHAKKRIT</t>
  </si>
  <si>
    <t xml:space="preserve">4278720	</t>
  </si>
  <si>
    <t xml:space="preserve">1082764236	</t>
  </si>
  <si>
    <t xml:space="preserve">999228550739474	</t>
  </si>
  <si>
    <t>LIN/FENG</t>
  </si>
  <si>
    <t xml:space="preserve">4278723	</t>
  </si>
  <si>
    <t xml:space="preserve">1072590820	</t>
  </si>
  <si>
    <t xml:space="preserve">999228552658692	</t>
  </si>
  <si>
    <t>[内罗毕]瑞士莱娜娜山酒店(Swiss Lenana Mount Hotel)(55329375)</t>
  </si>
  <si>
    <t>DENG/PINGHONG</t>
  </si>
  <si>
    <t xml:space="preserve">4278973	</t>
  </si>
  <si>
    <t xml:space="preserve">|125344630	</t>
  </si>
  <si>
    <t xml:space="preserve">999228554763340	</t>
  </si>
  <si>
    <t>[芭堤雅]金色郁金香精华芭堤雅酒店(Golden Tulip Essential Pattaya)(56185695)</t>
  </si>
  <si>
    <t>SINGH/PRASHANT MORIS,SINGH/PRASHANT MORIS</t>
  </si>
  <si>
    <t xml:space="preserve">4289815	</t>
  </si>
  <si>
    <t xml:space="preserve">484555235	</t>
  </si>
  <si>
    <t xml:space="preserve">999228556252357	</t>
  </si>
  <si>
    <t>[芭堤雅]芭堤雅沙妮酒店(The Zign Hotel)(55542731)</t>
  </si>
  <si>
    <t>宠物友好别墅&lt;2人入住&gt;&lt;早餐&gt;</t>
  </si>
  <si>
    <t>DANCHAIVIJIT/ORANUCH</t>
  </si>
  <si>
    <t xml:space="preserve">4290539	</t>
  </si>
  <si>
    <t xml:space="preserve">9029218,9029217|125418186,125418187	</t>
  </si>
  <si>
    <t xml:space="preserve">999228556868249	</t>
  </si>
  <si>
    <t>[八打灵再也]世界酒店(One World Hotel)(55354748)</t>
  </si>
  <si>
    <t>TAN/HUANGKEW</t>
  </si>
  <si>
    <t xml:space="preserve">4290671	</t>
  </si>
  <si>
    <t xml:space="preserve">999228557376380	</t>
  </si>
  <si>
    <t>[巨港]巨港萨提卡高级机场酒店(Hotel Santika Premiere Bandara Palembang)(92030923)</t>
  </si>
  <si>
    <t>标准双人房（1 张双人床）, 1 张双人床&lt;2人入住&gt;&lt;不退款&gt;&lt;早餐&gt;</t>
  </si>
  <si>
    <t>Pan/Qinan</t>
  </si>
  <si>
    <t xml:space="preserve">4291071	</t>
  </si>
  <si>
    <t xml:space="preserve">16438	</t>
  </si>
  <si>
    <t xml:space="preserve">999228557473826	</t>
  </si>
  <si>
    <t>[佛罗伦萨]米卢酒店(Hotel Milù)(55720327)</t>
  </si>
  <si>
    <t>豪华双人床房带阳台&lt;2人入住&gt;&lt;不退款&gt;</t>
  </si>
  <si>
    <t>WONG/SUI KAI,CAI/XIAODIE</t>
  </si>
  <si>
    <t xml:space="preserve">4291106	</t>
  </si>
  <si>
    <t xml:space="preserve">29112783|125446954	</t>
  </si>
  <si>
    <t xml:space="preserve">999228558699581	</t>
  </si>
  <si>
    <t>[首尔]高丽亚那酒店(Koreana Hotel)(55439267)</t>
  </si>
  <si>
    <t>家庭豪华双床&lt;2人入住&gt;&lt;不退款&gt;</t>
  </si>
  <si>
    <t>ISONO/HIROKO,ISONO/NAOMI</t>
  </si>
  <si>
    <t xml:space="preserve">4291978	</t>
  </si>
  <si>
    <t xml:space="preserve">23124282	</t>
  </si>
  <si>
    <t xml:space="preserve">999228558740855	</t>
  </si>
  <si>
    <t>[河内]河内金湖温德姆道玺酒店(Dolce by Wyndham Hanoi Golden Lake)(91545869)</t>
  </si>
  <si>
    <t>金色行政特大床房&lt;2人入住&gt;&lt;不退款&gt;&lt;早餐&gt;</t>
  </si>
  <si>
    <t>YE/JIEHUA</t>
  </si>
  <si>
    <t xml:space="preserve">4291993	</t>
  </si>
  <si>
    <t xml:space="preserve">999228559494378	</t>
  </si>
  <si>
    <t>[长滩岛]长滩岛金凤凰酒店(Golden Phoenix Hotel Boracay)(55799350)</t>
  </si>
  <si>
    <t>WANG/BO</t>
  </si>
  <si>
    <t xml:space="preserve">4292444	</t>
  </si>
  <si>
    <t xml:space="preserve">2311210013	</t>
  </si>
  <si>
    <t xml:space="preserve">999228559842085	</t>
  </si>
  <si>
    <t>[巴厘岛]卡缇卡发现广场酒店(Discovery Kartika Plaza Hotel)(55639730)</t>
  </si>
  <si>
    <t>泳池景观豪华客房&lt;2人入住&gt;&lt;不退款&gt;&lt;早餐&gt;</t>
  </si>
  <si>
    <t>Jaiswal /Vikram</t>
  </si>
  <si>
    <t xml:space="preserve">4292751	</t>
  </si>
  <si>
    <t xml:space="preserve">125543094|125543094	</t>
  </si>
  <si>
    <t xml:space="preserve">999228559850887	</t>
  </si>
  <si>
    <t>海景标准特大床房&lt;2人入住&gt;&lt;不退款&gt;</t>
  </si>
  <si>
    <t xml:space="preserve">4292754	</t>
  </si>
  <si>
    <t xml:space="preserve">999228559901657	</t>
  </si>
  <si>
    <t>[伦敦]卡尔马圣殿苏荷酒店(Karma Sanctum Soho Hotel)(89934241)</t>
  </si>
  <si>
    <t>紧凑高级房&lt;2人入住&gt;&lt;不退款&gt;&lt;早餐&gt;</t>
  </si>
  <si>
    <t>Cochrane/Steve</t>
  </si>
  <si>
    <t xml:space="preserve">4292771	</t>
  </si>
  <si>
    <t xml:space="preserve">32067664|125546833	</t>
  </si>
  <si>
    <t xml:space="preserve">999228559921402	</t>
  </si>
  <si>
    <t>[清迈]诺波尔普莱斯酒店(Noble Place Chiangmai)(55768623)</t>
  </si>
  <si>
    <t>KHAMPHINGCHAI/DAMRONGSAK</t>
  </si>
  <si>
    <t xml:space="preserve">4292781	</t>
  </si>
  <si>
    <t xml:space="preserve">1|125548119	</t>
  </si>
  <si>
    <t xml:space="preserve">999228560490758	</t>
  </si>
  <si>
    <t>[多伦多]多伦多机场皮尔逊会议酒店(Comfort Inn &amp; Conference Centre Toronto Airport)(55280857)</t>
  </si>
  <si>
    <t>Standard Room, Non Smoking (1 King Bed)&lt;2人入住&gt;&lt;不退款&gt;&lt;早餐&gt;</t>
  </si>
  <si>
    <t>Davidge/glen</t>
  </si>
  <si>
    <t xml:space="preserve">4293956	</t>
  </si>
  <si>
    <t xml:space="preserve">26924092|125595942	</t>
  </si>
  <si>
    <t xml:space="preserve">999228560695655	</t>
  </si>
  <si>
    <t>[胡志明市]鸿艳酒店(Hoang Yen Hotel - Phu My Hung)(90205876)</t>
  </si>
  <si>
    <t>套房&lt;2人入住&gt;&lt;不退款&gt;</t>
  </si>
  <si>
    <t>zhou/chao</t>
  </si>
  <si>
    <t xml:space="preserve">4294078	</t>
  </si>
  <si>
    <t xml:space="preserve">|125633984	</t>
  </si>
  <si>
    <t xml:space="preserve">999228560856978	</t>
  </si>
  <si>
    <t>[巴厘岛]桑蒂大酒店(Grand Santhi Hotel)(91810626)</t>
  </si>
  <si>
    <t>SURYA/ARIES</t>
  </si>
  <si>
    <t xml:space="preserve">4294269	</t>
  </si>
  <si>
    <t xml:space="preserve">999228560858263	</t>
  </si>
  <si>
    <t>[普吉岛]普吉岛芭东海滨 LIV 酒店(LIV Hotel Phuket Patong Beachfront)(56174612)</t>
  </si>
  <si>
    <t>豪华间&lt;2人入住&gt;&lt;不退款&gt;</t>
  </si>
  <si>
    <t>DOWPRAY/KENIKA</t>
  </si>
  <si>
    <t xml:space="preserve">4294271	</t>
  </si>
  <si>
    <t xml:space="preserve">-125713738|125713738	</t>
  </si>
  <si>
    <t xml:space="preserve">999228560977656	</t>
  </si>
  <si>
    <t>[呵叻]西玛塔尼酒店(Sima Thani Hotel)(90400843)</t>
  </si>
  <si>
    <t>SINSITTIWAT/PIMLADA</t>
  </si>
  <si>
    <t xml:space="preserve">4294527	</t>
  </si>
  <si>
    <t xml:space="preserve">1082793794	</t>
  </si>
  <si>
    <t xml:space="preserve">999228561612347	</t>
  </si>
  <si>
    <t>[首尔]阳光酒店(Sunshine Hotel)(60480639)</t>
  </si>
  <si>
    <t>大床房&lt;2人入住&gt;&lt;不退款&gt;</t>
  </si>
  <si>
    <t>ZHAO/XIAOPENG</t>
  </si>
  <si>
    <t xml:space="preserve">4295142	</t>
  </si>
  <si>
    <t xml:space="preserve">23166285	</t>
  </si>
  <si>
    <t xml:space="preserve">999228563239818	</t>
  </si>
  <si>
    <t>俱乐部套房, 1 间卧室&lt;2人入住&gt;&lt;不退款&gt;&lt;早餐&gt;</t>
  </si>
  <si>
    <t>XUE/XIAOGUO</t>
  </si>
  <si>
    <t xml:space="preserve">4295273	</t>
  </si>
  <si>
    <t xml:space="preserve">999228565187457	</t>
  </si>
  <si>
    <t>流行房&lt;2人入住&gt;&lt;不退款&gt;</t>
  </si>
  <si>
    <t>FIRMANTI/RIMA</t>
  </si>
  <si>
    <t xml:space="preserve">4295603	</t>
  </si>
  <si>
    <t xml:space="preserve">999228565254378	</t>
  </si>
  <si>
    <t>SERGELENKHUU/GALGIRMAA</t>
  </si>
  <si>
    <t xml:space="preserve">4295763	</t>
  </si>
  <si>
    <t xml:space="preserve">409443	</t>
  </si>
  <si>
    <t xml:space="preserve">999228565931454	</t>
  </si>
  <si>
    <t>Heng/Kent</t>
  </si>
  <si>
    <t xml:space="preserve">4295893	</t>
  </si>
  <si>
    <t xml:space="preserve">390460,61	</t>
  </si>
  <si>
    <t xml:space="preserve">999228568085771	</t>
  </si>
  <si>
    <t>[普吉岛]普吉岛机场酒店(Phuket Airport Hotel)(55653200)</t>
  </si>
  <si>
    <t>高级三人房&lt;2人入住&gt;&lt;不退款&gt;</t>
  </si>
  <si>
    <t>YANG/JUN</t>
  </si>
  <si>
    <t xml:space="preserve">4296887	</t>
  </si>
  <si>
    <t xml:space="preserve">-125995349|125995349	</t>
  </si>
  <si>
    <t xml:space="preserve">999228569221554	</t>
  </si>
  <si>
    <t>[塔吉格]塞达博尼法西奥全球城市酒店(Seda Bonifacio Global City)(56140460)</t>
  </si>
  <si>
    <t>HE/CUI</t>
  </si>
  <si>
    <t xml:space="preserve">4297317	</t>
  </si>
  <si>
    <t xml:space="preserve">999228570149951	</t>
  </si>
  <si>
    <t>[雅典]阿塔洛斯酒店(Attalos Hotel)(55745018)</t>
  </si>
  <si>
    <t>Budka /Christelle</t>
  </si>
  <si>
    <t xml:space="preserve">4297697	</t>
  </si>
  <si>
    <t xml:space="preserve">52076|126035048	</t>
  </si>
  <si>
    <t xml:space="preserve">999228570840409	</t>
  </si>
  <si>
    <t>[新加坡]新加坡富丽华城市中心酒店(Furama City Centre)(55439354)</t>
  </si>
  <si>
    <t>Yang/Min</t>
  </si>
  <si>
    <t xml:space="preserve">4298089	</t>
  </si>
  <si>
    <t xml:space="preserve">999228571139514	</t>
  </si>
  <si>
    <t>Twin Deluxe Room&lt;2人入住&gt;&lt;不退款&gt;&lt;早餐&gt;</t>
  </si>
  <si>
    <t>Ma/Qing,Wang/Jia</t>
  </si>
  <si>
    <t xml:space="preserve">4298184	</t>
  </si>
  <si>
    <t xml:space="preserve">999228571319407	</t>
  </si>
  <si>
    <t>[伊斯坦布尔]佩拉栗色酒店(Maroon Hotel Pera)(55328755)</t>
  </si>
  <si>
    <t>laknaoui/lamiae</t>
  </si>
  <si>
    <t xml:space="preserve">4298490	</t>
  </si>
  <si>
    <t xml:space="preserve">5107968|126067440	</t>
  </si>
  <si>
    <t xml:space="preserve">999228571541586	</t>
  </si>
  <si>
    <t>[甲米]甲米小憩旅馆(NAP Krabi Hotel)(55281104)</t>
  </si>
  <si>
    <t>CHEN/GUIXIANG,Zhou/RenXiang</t>
  </si>
  <si>
    <t xml:space="preserve">4298554	</t>
  </si>
  <si>
    <t xml:space="preserve">HGUConf126073940|126073940	</t>
  </si>
  <si>
    <t xml:space="preserve">999228571719019	</t>
  </si>
  <si>
    <t xml:space="preserve">4298612	</t>
  </si>
  <si>
    <t xml:space="preserve">999228571793565	</t>
  </si>
  <si>
    <t>[马卡蒂]马卡蒂牛津套房酒店(Oxford Suites Makati)(94360438)</t>
  </si>
  <si>
    <t>ALSAYYALI/TAHER,ALTHUBEATI/BANDER</t>
  </si>
  <si>
    <t xml:space="preserve">4298638	</t>
  </si>
  <si>
    <t xml:space="preserve">1082821132	</t>
  </si>
  <si>
    <t xml:space="preserve">999228572856370	</t>
  </si>
  <si>
    <t>[伊斯坦布尔]苏丹阿合麦特奥瓦酒店(Ajwa Sultanahmet - a Member of Preferred Hotels &amp; Resorts)(55519582)</t>
  </si>
  <si>
    <t>Deluxe French Street View&lt;2人入住&gt;&lt;不退款&gt;&lt;早餐&gt;</t>
  </si>
  <si>
    <t>GU/SHUTING</t>
  </si>
  <si>
    <t xml:space="preserve">4299499	</t>
  </si>
  <si>
    <t xml:space="preserve">126123172|126123172	</t>
  </si>
  <si>
    <t xml:space="preserve">999228573018098	</t>
  </si>
  <si>
    <t>[尼斯]尼斯怡东中心维尔酒店(Nice Excelsior Centre Ville)(55932576)</t>
  </si>
  <si>
    <t>经典房&lt;2人入住&gt;&lt;不退款&gt;</t>
  </si>
  <si>
    <t>CHABBI/NEIL</t>
  </si>
  <si>
    <t xml:space="preserve">4299580	</t>
  </si>
  <si>
    <t xml:space="preserve">126133420|126133420	</t>
  </si>
  <si>
    <t xml:space="preserve">999228573565985	</t>
  </si>
  <si>
    <t>[普吉岛]芭东贝尔帕克青年旅馆(BearPacker Patong Hostel)(55465178)</t>
  </si>
  <si>
    <t>Bed in 8-Bed Mixed Dormitory Room (Shared Bathroom)&lt;1人入住&gt;&lt;不退款&gt;</t>
  </si>
  <si>
    <t>OSHASHIN/DMITRII</t>
  </si>
  <si>
    <t xml:space="preserve">4300137	</t>
  </si>
  <si>
    <t xml:space="preserve">108992168|126183969	</t>
  </si>
  <si>
    <t xml:space="preserve">999228573586033	</t>
  </si>
  <si>
    <t>[巴厘岛]巴厘岛大酒店(Le Grande Bali)(60467088)</t>
  </si>
  <si>
    <t>Wu/Nicholas feng</t>
  </si>
  <si>
    <t xml:space="preserve">4300140	</t>
  </si>
  <si>
    <t xml:space="preserve">9038590|126179182	</t>
  </si>
  <si>
    <t xml:space="preserve">999228573670242	</t>
  </si>
  <si>
    <t>park/minjeong</t>
  </si>
  <si>
    <t xml:space="preserve">4300167	</t>
  </si>
  <si>
    <t xml:space="preserve">2311220069887841	</t>
  </si>
  <si>
    <t xml:space="preserve">999228573802346	</t>
  </si>
  <si>
    <t>Deluxe Double or Twin Room, Non Smoking, City View&lt;2人入住&gt;&lt;不退款&gt;&lt;早餐&gt;</t>
  </si>
  <si>
    <t>ZHAO/YU</t>
  </si>
  <si>
    <t xml:space="preserve">4300395	</t>
  </si>
  <si>
    <t xml:space="preserve">9041217|126209527	</t>
  </si>
  <si>
    <t xml:space="preserve">999228574294908	</t>
  </si>
  <si>
    <t>[阿伯丁]阿伯丁之屋酒店(Aberdeen House Hotel)(96312820)</t>
  </si>
  <si>
    <t>RATTANAWAN/PATTARAPOL</t>
  </si>
  <si>
    <t xml:space="preserve">4300834	</t>
  </si>
  <si>
    <t xml:space="preserve">-126370969|126370969	</t>
  </si>
  <si>
    <t xml:space="preserve">999228574310060	</t>
  </si>
  <si>
    <t>[法兰克福]法兰克福机场Staycity公寓酒店(Staycity Aparthotels Frankfurt Airport)(114263100)</t>
  </si>
  <si>
    <t>一室公寓 - 双床或特大床&lt;1人入住&gt;&lt;不退款&gt;</t>
  </si>
  <si>
    <t>Yang/Yao</t>
  </si>
  <si>
    <t xml:space="preserve">4300866	</t>
  </si>
  <si>
    <t xml:space="preserve">999228575176789	</t>
  </si>
  <si>
    <t>TO CHIEN HAN/KAVEN</t>
  </si>
  <si>
    <t xml:space="preserve">4301629	</t>
  </si>
  <si>
    <t xml:space="preserve">9041401|126506224	</t>
  </si>
  <si>
    <t xml:space="preserve">999228575439901	</t>
  </si>
  <si>
    <t>Superior Twin Bed No Airport Transfer&lt;2人入住&gt;&lt;不退款&gt;</t>
  </si>
  <si>
    <t>UNEM/SAROCHA</t>
  </si>
  <si>
    <t xml:space="preserve">4301859	</t>
  </si>
  <si>
    <t xml:space="preserve">999228580037837	</t>
  </si>
  <si>
    <t>豪华双床一室房&lt;2人入住&gt;&lt;不退款&gt;</t>
  </si>
  <si>
    <t>YONG/KHUAN CHEW</t>
  </si>
  <si>
    <t xml:space="preserve">4302173	</t>
  </si>
  <si>
    <t xml:space="preserve">Acknowledged	</t>
  </si>
  <si>
    <t xml:space="preserve">999228580546004	</t>
  </si>
  <si>
    <t>[唐格朗]当格浪菲卡房(Fika Rooms Tangerang By Skandinavia)(102880797)</t>
  </si>
  <si>
    <t>CAO/Fengyun</t>
  </si>
  <si>
    <t xml:space="preserve">4302251	</t>
  </si>
  <si>
    <t xml:space="preserve">31757597	</t>
  </si>
  <si>
    <t xml:space="preserve">999228582022532	</t>
  </si>
  <si>
    <t>[芭堤雅]P+酒店(P Plus Hotel)(100679870)</t>
  </si>
  <si>
    <t>双床一室房&lt;2人入住&gt;&lt;不退款&gt;</t>
  </si>
  <si>
    <t>KIM/JUHUI</t>
  </si>
  <si>
    <t xml:space="preserve">4302679	</t>
  </si>
  <si>
    <t xml:space="preserve">999228582288903	</t>
  </si>
  <si>
    <t>[曼谷]那考尔平酒店(Nakornping Hotel)(110132821)</t>
  </si>
  <si>
    <t>双人房（1 张双人床）&lt;2人入住&gt;&lt;不退款&gt;</t>
  </si>
  <si>
    <t>CHENKAIXIANG/CHEN KAIXIANG</t>
  </si>
  <si>
    <t xml:space="preserve">4302837	</t>
  </si>
  <si>
    <t xml:space="preserve">999228582539336	</t>
  </si>
  <si>
    <t>Cohen/Shmaja</t>
  </si>
  <si>
    <t xml:space="preserve">4302933	</t>
  </si>
  <si>
    <t xml:space="preserve">10940855	</t>
  </si>
  <si>
    <t xml:space="preserve">999228582777118	</t>
  </si>
  <si>
    <t>ZHU/JIEAN</t>
  </si>
  <si>
    <t xml:space="preserve">4302991	</t>
  </si>
  <si>
    <t xml:space="preserve">10940577	</t>
  </si>
  <si>
    <t xml:space="preserve">999228582823901	</t>
  </si>
  <si>
    <t>AREE/SOMSAK</t>
  </si>
  <si>
    <t xml:space="preserve">4303001	</t>
  </si>
  <si>
    <t xml:space="preserve">485381325	</t>
  </si>
  <si>
    <t xml:space="preserve">999228583416033	</t>
  </si>
  <si>
    <t>[柏林]Novum酒店-法兰克柏林库达姆大街(Yggotel Ravn)(70392160)</t>
  </si>
  <si>
    <t>舒适双人间&lt;2人入住&gt;&lt;不退款&gt;</t>
  </si>
  <si>
    <t>Chap/Chak Lam,Kuok/Kam Hin</t>
  </si>
  <si>
    <t xml:space="preserve">4303293	</t>
  </si>
  <si>
    <t xml:space="preserve">_126610243|126610243	</t>
  </si>
  <si>
    <t xml:space="preserve">999228583594032	</t>
  </si>
  <si>
    <t>高级房(无窗)&lt;1人入住&gt;&lt;不退款&gt;</t>
  </si>
  <si>
    <t xml:space="preserve">4303335	</t>
  </si>
  <si>
    <t xml:space="preserve">390745	</t>
  </si>
  <si>
    <t xml:space="preserve">999228583610245	</t>
  </si>
  <si>
    <t>ZHANG/MIN</t>
  </si>
  <si>
    <t xml:space="preserve">4303338	</t>
  </si>
  <si>
    <t xml:space="preserve">390746	</t>
  </si>
  <si>
    <t xml:space="preserve">999228583840671	</t>
  </si>
  <si>
    <t>[曼谷]素万那普酒店度假村(The Great Residence Hotel)(90362273)</t>
  </si>
  <si>
    <t>CHEN/YANG</t>
  </si>
  <si>
    <t xml:space="preserve">4303396	</t>
  </si>
  <si>
    <t xml:space="preserve">|126616002	</t>
  </si>
  <si>
    <t xml:space="preserve">999228584359138	</t>
  </si>
  <si>
    <t>[多哈]多哈贝斯特韦斯特优质酒店(Best Western Plus Doha)(55822204)</t>
  </si>
  <si>
    <t>豪华客房(双人床或双床)&lt;1人入住&gt;&lt;不退款&gt;&lt;早餐&gt;</t>
  </si>
  <si>
    <t>MENSI/CAPTAIN MOHAMED</t>
  </si>
  <si>
    <t xml:space="preserve">4303672	</t>
  </si>
  <si>
    <t xml:space="preserve">297030	</t>
  </si>
  <si>
    <t xml:space="preserve">999228584788878	</t>
  </si>
  <si>
    <t>DU/LONG,du/long</t>
  </si>
  <si>
    <t xml:space="preserve">4303781	</t>
  </si>
  <si>
    <t xml:space="preserve">409757	</t>
  </si>
  <si>
    <t xml:space="preserve">999228585035207	</t>
  </si>
  <si>
    <t>[釜山]广安最佳路易斯汉密尔顿酒店(Best Louis Hamilton Hotel Gwangan)(92031551)</t>
  </si>
  <si>
    <t>西格娜特格纹城景房&lt;2人入住&gt;&lt;不退款&gt;</t>
  </si>
  <si>
    <t>JANG/JIBOK</t>
  </si>
  <si>
    <t xml:space="preserve">4304022	</t>
  </si>
  <si>
    <t xml:space="preserve">2311221869953644	</t>
  </si>
  <si>
    <t xml:space="preserve">999228585098654	</t>
  </si>
  <si>
    <t>[丹那拉打]金马仑高原世纪松园度假酒店(Century Pines Resort Cameron Highlands)(55320455)</t>
  </si>
  <si>
    <t>Pine客房&lt;2人入住&gt;&lt;不退款&gt;&lt;早餐&gt;</t>
  </si>
  <si>
    <t>SELVAM/THANES KUMAR</t>
  </si>
  <si>
    <t xml:space="preserve">4304034	</t>
  </si>
  <si>
    <t xml:space="preserve">485425245	</t>
  </si>
  <si>
    <t xml:space="preserve">999228585450193	</t>
  </si>
  <si>
    <t>CHEN/YIHONG</t>
  </si>
  <si>
    <t xml:space="preserve">4304097	</t>
  </si>
  <si>
    <t xml:space="preserve">999228586073092	</t>
  </si>
  <si>
    <t>SONG/CONG</t>
  </si>
  <si>
    <t xml:space="preserve">4304510	</t>
  </si>
  <si>
    <t xml:space="preserve">390769	</t>
  </si>
  <si>
    <t xml:space="preserve">999228586262182	</t>
  </si>
  <si>
    <t>[巴塞罗那]欧洲之星纪念酒店(Eurostars Monumental)(60480563)</t>
  </si>
  <si>
    <t>双人床或双床房&lt;2人入住&gt;&lt;不退款&gt;</t>
  </si>
  <si>
    <t>YANG/LEI,Chen/Tian</t>
  </si>
  <si>
    <t xml:space="preserve">4304561	</t>
  </si>
  <si>
    <t xml:space="preserve">111630|126668636	</t>
  </si>
  <si>
    <t xml:space="preserve">999228586409343	</t>
  </si>
  <si>
    <t>湖景特大床一室房&lt;1人入住&gt;&lt;不退款&gt;</t>
  </si>
  <si>
    <t>LI/YUAN</t>
  </si>
  <si>
    <t xml:space="preserve">4304599	</t>
  </si>
  <si>
    <t xml:space="preserve">31766509	</t>
  </si>
  <si>
    <t xml:space="preserve">999228586494331	</t>
  </si>
  <si>
    <t>MUBEEN/MUHAMMAD</t>
  </si>
  <si>
    <t xml:space="preserve">4304630	</t>
  </si>
  <si>
    <t xml:space="preserve">999228586527858	</t>
  </si>
  <si>
    <t>豪华转角特大床房&lt;1人入住&gt;&lt;不退款&gt;&lt;早餐&gt;</t>
  </si>
  <si>
    <t>CAI/YUEDONG</t>
  </si>
  <si>
    <t xml:space="preserve">4304645	</t>
  </si>
  <si>
    <t xml:space="preserve">3451308603	</t>
  </si>
  <si>
    <t xml:space="preserve">999228586642373	</t>
  </si>
  <si>
    <t>[吉隆坡]菲斯酒店(The Face Suites)(57036365)</t>
  </si>
  <si>
    <t>两卧室高级房&lt;2人入住&gt;&lt;不退款&gt;</t>
  </si>
  <si>
    <t>YANG/MEIHUI,HUANG/SHUYAN</t>
  </si>
  <si>
    <t xml:space="preserve">4304956	</t>
  </si>
  <si>
    <t xml:space="preserve">999228586798383	</t>
  </si>
  <si>
    <t>[巴厘岛]巴厘岛康莱德酒店(Conrad Bali)(60467436)</t>
  </si>
  <si>
    <t>池景豪华特大床房&lt;2人入住&gt;&lt;不退款&gt;&lt;早餐&gt;</t>
  </si>
  <si>
    <t>JING/YUTONG,Simon/Philip</t>
  </si>
  <si>
    <t xml:space="preserve">4304996	</t>
  </si>
  <si>
    <t xml:space="preserve">999228587123823	</t>
  </si>
  <si>
    <t>[新加坡]新加坡富丽华河畔大酒店(Furama RiverFront)(55346090)</t>
  </si>
  <si>
    <t>家庭房&lt;2人入住&gt;&lt;不退款&gt;</t>
  </si>
  <si>
    <t>AN/SOHEE</t>
  </si>
  <si>
    <t xml:space="preserve">4305077	</t>
  </si>
  <si>
    <t xml:space="preserve">999228587268646	</t>
  </si>
  <si>
    <t>[马尼拉]马尼拉庄园酒店(Manila Manor Hotel)(55328695)</t>
  </si>
  <si>
    <t>经典高级房&lt;2人入住&gt;&lt;不退款&gt;</t>
  </si>
  <si>
    <t>XI/HAIQIANG</t>
  </si>
  <si>
    <t xml:space="preserve">4305263	</t>
  </si>
  <si>
    <t xml:space="preserve">|126694222	</t>
  </si>
  <si>
    <t xml:space="preserve">999228587475844	</t>
  </si>
  <si>
    <t>[Arjuna]大西洋城酒店(Atlantic City Hotel)(97644975)</t>
  </si>
  <si>
    <t>高级双人房（2 张单人床）&lt;2人入住&gt;&lt;不退款&gt;</t>
  </si>
  <si>
    <t>RAJAHASTA/PATIH</t>
  </si>
  <si>
    <t xml:space="preserve">4305420	</t>
  </si>
  <si>
    <t xml:space="preserve">ASP|126700313	</t>
  </si>
  <si>
    <t xml:space="preserve">999228587925945	</t>
  </si>
  <si>
    <t>高级房&lt;1人入住&gt;&lt;不退款&gt;&lt;早餐&gt;</t>
  </si>
  <si>
    <t>ZHU/LIPING</t>
  </si>
  <si>
    <t xml:space="preserve">4305565	</t>
  </si>
  <si>
    <t xml:space="preserve">999228588088338	</t>
  </si>
  <si>
    <t>[巴厘岛]阿斯顿坎古海滩度假村(Aston Canggu Beach Resort)(55895705)</t>
  </si>
  <si>
    <t>WEN/YI,NIE/FENGJIA</t>
  </si>
  <si>
    <t xml:space="preserve">4305861	</t>
  </si>
  <si>
    <t xml:space="preserve">999228588270524	</t>
  </si>
  <si>
    <t>SAM/SAI HONG</t>
  </si>
  <si>
    <t xml:space="preserve">4305951	</t>
  </si>
  <si>
    <t xml:space="preserve">110603	</t>
  </si>
  <si>
    <t xml:space="preserve">999228588285864	</t>
  </si>
  <si>
    <t>[迪拜]地标广场酒店(Landmark Plaza Hotel)(90400438)</t>
  </si>
  <si>
    <t>双人房&lt;1人入住&gt;&lt;不退款&gt;&lt;早餐&gt;</t>
  </si>
  <si>
    <t>CHEN/BAODONG</t>
  </si>
  <si>
    <t xml:space="preserve">4305960	</t>
  </si>
  <si>
    <t xml:space="preserve">999228588409890	</t>
  </si>
  <si>
    <t>Binti Mohd Radzi/Nur Diana</t>
  </si>
  <si>
    <t xml:space="preserve">4306022	</t>
  </si>
  <si>
    <t xml:space="preserve">8686826	</t>
  </si>
  <si>
    <t xml:space="preserve">999228588627658	</t>
  </si>
  <si>
    <t>城景高级房&lt;2人入住&gt;&lt;不退款&gt;</t>
  </si>
  <si>
    <t>RAHIM/NOOR FAIRUZ</t>
  </si>
  <si>
    <t xml:space="preserve">4306343	</t>
  </si>
  <si>
    <t xml:space="preserve">999228588774395	</t>
  </si>
  <si>
    <t>豪华特大床房(带阳台)&lt;2人入住&gt;&lt;不退款&gt;&lt;早餐&gt;</t>
  </si>
  <si>
    <t>HARIS/HASNAWI</t>
  </si>
  <si>
    <t xml:space="preserve">4306430	</t>
  </si>
  <si>
    <t xml:space="preserve">3443059807	</t>
  </si>
  <si>
    <t xml:space="preserve">999228588820228	</t>
  </si>
  <si>
    <t xml:space="preserve">4306453	</t>
  </si>
  <si>
    <t xml:space="preserve">31772249	</t>
  </si>
  <si>
    <t xml:space="preserve">999228589072415	</t>
  </si>
  <si>
    <t>[曼谷]中国城阿尔瓦娜快捷酒店(Arawana Express Chinatown)(90400885)</t>
  </si>
  <si>
    <t>Deluxe Twin Room (No Window)&lt;2人入住&gt;&lt;不退款&gt;</t>
  </si>
  <si>
    <t>MANKONG/YOTIN</t>
  </si>
  <si>
    <t xml:space="preserve">4306701	</t>
  </si>
  <si>
    <t xml:space="preserve">9920d580894e11eeb3f74e01b-1	</t>
  </si>
  <si>
    <t xml:space="preserve">999228589192532	</t>
  </si>
  <si>
    <t>海景特大床房&lt;2人入住&gt;&lt;不退款&gt;</t>
  </si>
  <si>
    <t>SHAO/JUN,Zhang/Yumin</t>
  </si>
  <si>
    <t xml:space="preserve">4306760	</t>
  </si>
  <si>
    <t xml:space="preserve">999228589196445	</t>
  </si>
  <si>
    <t>DAMAU/MUHAMMAD,PRADU/NOFASEERA</t>
  </si>
  <si>
    <t xml:space="preserve">4306765	</t>
  </si>
  <si>
    <t xml:space="preserve">|126803757	</t>
  </si>
  <si>
    <t xml:space="preserve">999228589438399	</t>
  </si>
  <si>
    <t>[迈沙良]梅萨仁景观旅店(The Good View Guesthouse)(95388929)</t>
  </si>
  <si>
    <t>BINZAIHAN/MUHAMMAD ALFIYAN,BINTI SUPKI/IFFAH SUHAILI</t>
  </si>
  <si>
    <t xml:space="preserve">4306921	</t>
  </si>
  <si>
    <t xml:space="preserve">???????????????|126842844	</t>
  </si>
  <si>
    <t xml:space="preserve">999228589566037	</t>
  </si>
  <si>
    <t>FU/YAN</t>
  </si>
  <si>
    <t xml:space="preserve">4307028	</t>
  </si>
  <si>
    <t xml:space="preserve">-126881300|126881300	</t>
  </si>
  <si>
    <t xml:space="preserve">999228589612453	</t>
  </si>
  <si>
    <t>[首尔]东大门瑞森酒店(The Recenz Dongdaemun Hotel)(55328867)</t>
  </si>
  <si>
    <t>SHEN/YANBEI,ZHU/YANLEI</t>
  </si>
  <si>
    <t xml:space="preserve">4307088	</t>
  </si>
  <si>
    <t xml:space="preserve">999228589655532	</t>
  </si>
  <si>
    <t>[爱丁堡]马尔马逊爱丁堡酒店(Malmaison Edinburgh)(90355598)</t>
  </si>
  <si>
    <t>俱乐部豪华两张双人床房&lt;2人入住&gt;&lt;不退款&gt;&lt;早餐&gt;</t>
  </si>
  <si>
    <t>HAO/WUZIYUN,GE/ZHENG</t>
  </si>
  <si>
    <t xml:space="preserve">4307151	</t>
  </si>
  <si>
    <t xml:space="preserve">-126940082|126940082	</t>
  </si>
  <si>
    <t xml:space="preserve">999228589685701	</t>
  </si>
  <si>
    <t>瑞士优势双人床房&lt;1人入住&gt;&lt;不退款&gt;</t>
  </si>
  <si>
    <t>JIANG/WEIWEI</t>
  </si>
  <si>
    <t xml:space="preserve">4307214	</t>
  </si>
  <si>
    <t xml:space="preserve">133184031	</t>
  </si>
  <si>
    <t xml:space="preserve">999228589724990	</t>
  </si>
  <si>
    <t>[马六甲]莫蒂酒店(Moty Hotel)(89916444)</t>
  </si>
  <si>
    <t>MOHAMAD SHAWAL/NUR MASITAH</t>
  </si>
  <si>
    <t xml:space="preserve">4307253	</t>
  </si>
  <si>
    <t xml:space="preserve">-126995978|126995978	</t>
  </si>
  <si>
    <t xml:space="preserve">999228589734926	</t>
  </si>
  <si>
    <t>[考文垂]Telegraph Hotel - Coventry(114265939)</t>
  </si>
  <si>
    <t>双人房/双床房&lt;2人入住&gt;&lt;不退款&gt;</t>
  </si>
  <si>
    <t>WANG/YIFAN</t>
  </si>
  <si>
    <t xml:space="preserve">4307300	</t>
  </si>
  <si>
    <t xml:space="preserve">32463952|126995798	</t>
  </si>
  <si>
    <t xml:space="preserve">999228589828259	</t>
  </si>
  <si>
    <t>[清迈]清迈河滨南特拉酒店(Nantra Chiangmai Riverfront Hotel)(94360549)</t>
  </si>
  <si>
    <t>河景房&lt;2人入住&gt;&lt;不退款&gt;&lt;早餐&gt;</t>
  </si>
  <si>
    <t>WONG/PENG YIH</t>
  </si>
  <si>
    <t xml:space="preserve">4307368	</t>
  </si>
  <si>
    <t xml:space="preserve">HGUConf127021493|127021493	</t>
  </si>
  <si>
    <t xml:space="preserve">999228589842639	</t>
  </si>
  <si>
    <t>ZHAO/MENG</t>
  </si>
  <si>
    <t xml:space="preserve">4307425	</t>
  </si>
  <si>
    <t xml:space="preserve">9036267028134	</t>
  </si>
  <si>
    <t xml:space="preserve">999228589896679	</t>
  </si>
  <si>
    <t>Tanto/Yenty</t>
  </si>
  <si>
    <t xml:space="preserve">4307457	</t>
  </si>
  <si>
    <t xml:space="preserve">1082876491	</t>
  </si>
  <si>
    <t xml:space="preserve">999228589942230	</t>
  </si>
  <si>
    <t>[纳柯亚]普拉桑蒂亚洲链接酒店(Asialink Hotel Batam by Prasanthi)(109175404)</t>
  </si>
  <si>
    <t>HU/QINGDONG</t>
  </si>
  <si>
    <t xml:space="preserve">4307485	</t>
  </si>
  <si>
    <t xml:space="preserve">9048087|127032061	</t>
  </si>
  <si>
    <t xml:space="preserve">999228590028372	</t>
  </si>
  <si>
    <t xml:space="preserve">4307542	</t>
  </si>
  <si>
    <t xml:space="preserve">|127040868	</t>
  </si>
  <si>
    <t xml:space="preserve">999228590113211	</t>
  </si>
  <si>
    <t>[曼谷]拉玛二世公园村酒店(Park Village Rama II)(55280998)</t>
  </si>
  <si>
    <t>行政一室公寓&lt;2人入住&gt;&lt;不退款&gt;</t>
  </si>
  <si>
    <t>SITTISAKSOMJAI/TEERARAT</t>
  </si>
  <si>
    <t xml:space="preserve">4307698	</t>
  </si>
  <si>
    <t xml:space="preserve">127048597|127048597	</t>
  </si>
  <si>
    <t xml:space="preserve">28590513642	</t>
  </si>
  <si>
    <t>[曼谷]曼谷安曼纳酒店(Amara Bangkok Hotel)(55852016)</t>
  </si>
  <si>
    <t>yuan/zhi,yang/chuanyan,tan/mingming</t>
  </si>
  <si>
    <t xml:space="preserve">4308020	</t>
  </si>
  <si>
    <t xml:space="preserve">54335112-1, 70802391-1	</t>
  </si>
  <si>
    <t xml:space="preserve">999228590563434	</t>
  </si>
  <si>
    <t>[泗水]泗水达尔莫探索酒店(Quest Hotel Darmo - Surabaya by Aston)(60480266)</t>
  </si>
  <si>
    <t>NUGROHO/FRANSICUS SONI APRI UNTORO</t>
  </si>
  <si>
    <t xml:space="preserve">4308039	</t>
  </si>
  <si>
    <t xml:space="preserve">31778691	</t>
  </si>
  <si>
    <t xml:space="preserve">999228590738887	</t>
  </si>
  <si>
    <t>Superior Double Bed No Airport Transfer&lt;2人入住&gt;&lt;不退款&gt;</t>
  </si>
  <si>
    <t>KHUNU/SEKSAN</t>
  </si>
  <si>
    <t xml:space="preserve">4308247	</t>
  </si>
  <si>
    <t xml:space="preserve">999228590757151	</t>
  </si>
  <si>
    <t>WANG/WEIJI</t>
  </si>
  <si>
    <t xml:space="preserve">4308257	</t>
  </si>
  <si>
    <t xml:space="preserve">661797700	</t>
  </si>
  <si>
    <t xml:space="preserve">28590885021	</t>
  </si>
  <si>
    <t>城景豪华双床房&lt;2人入住&gt;&lt;不退款&gt;</t>
  </si>
  <si>
    <t>LI/LIANGUO</t>
  </si>
  <si>
    <t xml:space="preserve">4308309	</t>
  </si>
  <si>
    <t xml:space="preserve">20231123-501852-1208756242|127105103	</t>
  </si>
  <si>
    <t xml:space="preserve">999228590980358	</t>
  </si>
  <si>
    <t>ABUBAKAR/MOHAMAD SHAFIQ AIZZAD</t>
  </si>
  <si>
    <t xml:space="preserve">4308357	</t>
  </si>
  <si>
    <t xml:space="preserve">485766875	</t>
  </si>
  <si>
    <t xml:space="preserve">999228590998054	</t>
  </si>
  <si>
    <t>LIU/YAN</t>
  </si>
  <si>
    <t xml:space="preserve">4308362	</t>
  </si>
  <si>
    <t xml:space="preserve">999228591008612	</t>
  </si>
  <si>
    <t>HE/JIAWEI</t>
  </si>
  <si>
    <t xml:space="preserve">4308365	</t>
  </si>
  <si>
    <t xml:space="preserve">999228591015881	</t>
  </si>
  <si>
    <t>[迪拜]伊丽莎白女王 2 号酒店(Queen Elizabeth 2 Hotel)(90352327)</t>
  </si>
  <si>
    <t>ALBALUSHI/MURAD</t>
  </si>
  <si>
    <t xml:space="preserve">4308372	</t>
  </si>
  <si>
    <t xml:space="preserve">999228591104147	</t>
  </si>
  <si>
    <t>[巴厘巴板]巴厘巴板特约克洛大酒店(Grand Tjokro Hotel Balikpapan)(55652976)</t>
  </si>
  <si>
    <t>高级双床间&lt;2人入住&gt;&lt;不退款&gt;&lt;早餐&gt;</t>
  </si>
  <si>
    <t>ABDUL RASID/MR</t>
  </si>
  <si>
    <t xml:space="preserve">4308568	</t>
  </si>
  <si>
    <t xml:space="preserve">12194556|127111754	</t>
  </si>
  <si>
    <t xml:space="preserve">999228591198911	</t>
  </si>
  <si>
    <t>城景高级双人床房&lt;2人入住&gt;&lt;不退款&gt;</t>
  </si>
  <si>
    <t>SEE/CHOON ZHONG</t>
  </si>
  <si>
    <t xml:space="preserve">4308614	</t>
  </si>
  <si>
    <t xml:space="preserve">999228591237342	</t>
  </si>
  <si>
    <t>豪华一室房&lt;2人入住&gt;&lt;不退款&gt;</t>
  </si>
  <si>
    <t>PHAKAKONG/NONGNUCH</t>
  </si>
  <si>
    <t xml:space="preserve">4308635	</t>
  </si>
  <si>
    <t xml:space="preserve">10952616	</t>
  </si>
  <si>
    <t xml:space="preserve">999228591250204	</t>
  </si>
  <si>
    <t>SUMAMPOUW/SEFFERSON</t>
  </si>
  <si>
    <t xml:space="preserve">4308639	</t>
  </si>
  <si>
    <t xml:space="preserve">31780792	</t>
  </si>
  <si>
    <t xml:space="preserve">999228591327292	</t>
  </si>
  <si>
    <t>LIU/WEIJIA,LUO/YAOGUANG</t>
  </si>
  <si>
    <t xml:space="preserve">4308674	</t>
  </si>
  <si>
    <t xml:space="preserve">9049297,9049298|127121917,127121918	</t>
  </si>
  <si>
    <t xml:space="preserve">999228591367509	</t>
  </si>
  <si>
    <t>高级双床房&lt;1人入住&gt;&lt;不退款&gt;</t>
  </si>
  <si>
    <t>HERNSRI/NIKHOM</t>
  </si>
  <si>
    <t xml:space="preserve">4308692	</t>
  </si>
  <si>
    <t xml:space="preserve">485779565	</t>
  </si>
  <si>
    <t xml:space="preserve">999228591382063	</t>
  </si>
  <si>
    <t>[芭堤雅]芭堤雅希顿概念酒店(Heeton Concept Hotel Pattaya by Compass Hospitality)(55254079)</t>
  </si>
  <si>
    <t>WANG/YU,HE/JIALE</t>
  </si>
  <si>
    <t xml:space="preserve">4308700	</t>
  </si>
  <si>
    <t xml:space="preserve">999228594948587	</t>
  </si>
  <si>
    <t>[山打根]城市之星酒店(Hotel City Star)(90394147)</t>
  </si>
  <si>
    <t>标准房 1张特大床&lt;2人入住&gt;&lt;不退款&gt;</t>
  </si>
  <si>
    <t>BUSTAMAM/MUZZAFAR</t>
  </si>
  <si>
    <t xml:space="preserve">4308718	</t>
  </si>
  <si>
    <t xml:space="preserve">999228595404413	</t>
  </si>
  <si>
    <t>[大城]亚贡家庭旅馆(Baan Are Gong Riverside Homestay)(90401238)</t>
  </si>
  <si>
    <t>标准房公用浴室&lt;2人入住&gt;&lt;不退款&gt;</t>
  </si>
  <si>
    <t>ZHAO/XIAODONG</t>
  </si>
  <si>
    <t xml:space="preserve">4308754	</t>
  </si>
  <si>
    <t xml:space="preserve">|127129864	</t>
  </si>
  <si>
    <t xml:space="preserve">999228595896139	</t>
  </si>
  <si>
    <t>[曼谷]DS67套房酒店(Ds67 Suites)(55956431)</t>
  </si>
  <si>
    <t>LIU/ZHUOSHUAI</t>
  </si>
  <si>
    <t xml:space="preserve">4308962	</t>
  </si>
  <si>
    <t xml:space="preserve">|127134037	</t>
  </si>
  <si>
    <t xml:space="preserve">999228596618359	</t>
  </si>
  <si>
    <t>CAI/BINGBING,CAI/FENGBAO</t>
  </si>
  <si>
    <t xml:space="preserve">4309060	</t>
  </si>
  <si>
    <t xml:space="preserve">999228596743265	</t>
  </si>
  <si>
    <t>[蒙特雷]艾住蒙特雷海斯拖日克酒店(IStay Hotel Monterrey Histórico)(92032117)</t>
  </si>
  <si>
    <t>高级客房1张特大床&lt;2人入住&gt;&lt;不退款&gt;</t>
  </si>
  <si>
    <t>ENCISO LOERA/EVELYN</t>
  </si>
  <si>
    <t xml:space="preserve">4309079	</t>
  </si>
  <si>
    <t xml:space="preserve">|127146860	</t>
  </si>
  <si>
    <t xml:space="preserve">999228596838891	</t>
  </si>
  <si>
    <t>特大床房&lt;1人入住&gt;&lt;不退款&gt;&lt;早餐&gt;</t>
  </si>
  <si>
    <t>FU/BAOLONG</t>
  </si>
  <si>
    <t xml:space="preserve">4309088	</t>
  </si>
  <si>
    <t xml:space="preserve">999228596865782	</t>
  </si>
  <si>
    <t>[普吉岛]奈哈恩海滩度假村(Naiharn Beach Resort)(55768367)</t>
  </si>
  <si>
    <t>Fan/Jianru,Fan/Chunbao</t>
  </si>
  <si>
    <t xml:space="preserve">4309095	</t>
  </si>
  <si>
    <t xml:space="preserve">999228596927063	</t>
  </si>
  <si>
    <t>[Thani]素可泰派度假村(Pai Sukhothai Resort)(96307160)</t>
  </si>
  <si>
    <t>双人床或双床房(带私人浴室) 1张双人床&lt;2人入住&gt;&lt;不退款&gt;</t>
  </si>
  <si>
    <t>HU/YUE,Guo/Tingting</t>
  </si>
  <si>
    <t xml:space="preserve">4309102	</t>
  </si>
  <si>
    <t xml:space="preserve">109081646|127146504	</t>
  </si>
  <si>
    <t xml:space="preserve">999228597046719	</t>
  </si>
  <si>
    <t>[曼谷]曼谷拉玛9号美蒂雅酒店(Maitria Hotel Rama 9 Bangkok)(96745495)</t>
  </si>
  <si>
    <t>城景豪华大床房&lt;2人入住&gt;&lt;不退款&gt;&lt;早餐&gt;</t>
  </si>
  <si>
    <t>ZHANG/WEIRONG</t>
  </si>
  <si>
    <t xml:space="preserve">4309155	</t>
  </si>
  <si>
    <t xml:space="preserve">B2311230378	</t>
  </si>
  <si>
    <t xml:space="preserve">999228597170777	</t>
  </si>
  <si>
    <t>[达卡]阿什拉菲酒店(Hotel Ashrafee)(111611834)</t>
  </si>
  <si>
    <t>ISLAM/MD RAFIQUL</t>
  </si>
  <si>
    <t xml:space="preserve">4309305	</t>
  </si>
  <si>
    <t xml:space="preserve">|127150142	</t>
  </si>
  <si>
    <t xml:space="preserve">999228597285577	</t>
  </si>
  <si>
    <t>[迪拜]里瓦纳酒店(Le Wana Hotel)(100679315)</t>
  </si>
  <si>
    <t>尊贵双人房&lt;2人入住&gt;&lt;不退款&gt;</t>
  </si>
  <si>
    <t>LEE/HANA</t>
  </si>
  <si>
    <t xml:space="preserve">4309326	</t>
  </si>
  <si>
    <t xml:space="preserve">90234687|127151853	</t>
  </si>
  <si>
    <t xml:space="preserve">999228597430006	</t>
  </si>
  <si>
    <t>[Srisa Chorakhe Noi]曼谷迪瓦鲁斯度假酒店(Divalux Resort and Spa Bangkok)(102880729)</t>
  </si>
  <si>
    <t>池景尊宏豪华房&lt;2人入住&gt;&lt;不退款&gt;</t>
  </si>
  <si>
    <t>ZHANG/BIN</t>
  </si>
  <si>
    <t xml:space="preserve">4309356	</t>
  </si>
  <si>
    <t xml:space="preserve">20591655ef257edbcc|127156839	</t>
  </si>
  <si>
    <t xml:space="preserve">999228597606253	</t>
  </si>
  <si>
    <t>[曼谷]彩虹精品酒店(Baiyoke Boutique Hotel)(56116953)</t>
  </si>
  <si>
    <t>ANTIPOV/ANTON</t>
  </si>
  <si>
    <t xml:space="preserve">4309386	</t>
  </si>
  <si>
    <t xml:space="preserve">-127156967|127156967	</t>
  </si>
  <si>
    <t xml:space="preserve">28597862732	</t>
  </si>
  <si>
    <t>[新加坡]新加坡实龙岗希尔顿花园酒店(Hilton Garden Inn Singapore Serangoon)(95687492)</t>
  </si>
  <si>
    <t>LIN/YE</t>
  </si>
  <si>
    <t xml:space="preserve">4309438	</t>
  </si>
  <si>
    <t xml:space="preserve">999228597899935	</t>
  </si>
  <si>
    <t>[巴厘岛]班尼酒店 - 阿斯塔达拉(The Bene Hotel)(55337242)</t>
  </si>
  <si>
    <t>直通泳池房&lt;2人入住&gt;&lt;不退款&gt;</t>
  </si>
  <si>
    <t>SANGLEE/SANGELE KARUPAN BALAN</t>
  </si>
  <si>
    <t xml:space="preserve">4309448	</t>
  </si>
  <si>
    <t xml:space="preserve">12198134|127164305	</t>
  </si>
  <si>
    <t xml:space="preserve">999228597978305	</t>
  </si>
  <si>
    <t>[河内]河内酒店(Hanoi Hotel)(55560512)</t>
  </si>
  <si>
    <t>ZHU/NING BO</t>
  </si>
  <si>
    <t xml:space="preserve">4309471	</t>
  </si>
  <si>
    <t xml:space="preserve">999228597988891	</t>
  </si>
  <si>
    <t>HE/WEIMING</t>
  </si>
  <si>
    <t xml:space="preserve">4309472	</t>
  </si>
  <si>
    <t xml:space="preserve">-127163188|127163188	</t>
  </si>
  <si>
    <t xml:space="preserve">999228598112187	</t>
  </si>
  <si>
    <t>[Condongcatur]红多兹酒店-日惹阿米科姆2号(RedDoorz Near Amikom Yogyakarta 2)(100679404)</t>
  </si>
  <si>
    <t>PRATAMA/AFFANDI INFAR</t>
  </si>
  <si>
    <t xml:space="preserve">4309631	</t>
  </si>
  <si>
    <t xml:space="preserve">325-3566546	</t>
  </si>
  <si>
    <t xml:space="preserve">999228598212099	</t>
  </si>
  <si>
    <t>[Gali]泽莱劳勿酒店(Hotel Jelai @ Raub, Pahang)(91547644)</t>
  </si>
  <si>
    <t>家庭间&lt;2人入住&gt;&lt;不退款&gt;</t>
  </si>
  <si>
    <t>KHOO/PHEE ENG</t>
  </si>
  <si>
    <t xml:space="preserve">4309644	</t>
  </si>
  <si>
    <t xml:space="preserve">|127166584,127166585	</t>
  </si>
  <si>
    <t xml:space="preserve">999228598382545	</t>
  </si>
  <si>
    <t>[是拉差]是拉差城市酒店(The City Hotel Sriracha by BBH Japan)(90402174)</t>
  </si>
  <si>
    <t>高级双人房&lt;2人入住&gt;&lt;不退款&gt;</t>
  </si>
  <si>
    <t>LIM/DARIAN</t>
  </si>
  <si>
    <t xml:space="preserve">4309683	</t>
  </si>
  <si>
    <t xml:space="preserve">999228598561462	</t>
  </si>
  <si>
    <t>[阿格拉]阿格拉宫殿PL酒店(The P L Palace Agra)(109175744)</t>
  </si>
  <si>
    <t>Deluxe Room, 1 King Bed, Accessible&lt;2人入住&gt;&lt;不退款&gt;</t>
  </si>
  <si>
    <t>Pochat/Cecie</t>
  </si>
  <si>
    <t xml:space="preserve">4309729	</t>
  </si>
  <si>
    <t xml:space="preserve">9050311|127172155	</t>
  </si>
  <si>
    <t xml:space="preserve">999228598624209	</t>
  </si>
  <si>
    <t>PIBOONRATANASANG/SUPANUT</t>
  </si>
  <si>
    <t xml:space="preserve">4309751	</t>
  </si>
  <si>
    <t xml:space="preserve">231101	</t>
  </si>
  <si>
    <t xml:space="preserve">999228598760691	</t>
  </si>
  <si>
    <t>THAMMAVONGSA/PHOUANGPHAN</t>
  </si>
  <si>
    <t xml:space="preserve">4309802	</t>
  </si>
  <si>
    <t xml:space="preserve">485829045	</t>
  </si>
  <si>
    <t xml:space="preserve">999228599039756	</t>
  </si>
  <si>
    <t>[莎阿南]吉隆坡绍嘉纳度假村(The Saujana Kuala Lumpur)(78129529)</t>
  </si>
  <si>
    <t>行政豪华房&lt;2人入住&gt;&lt;不退款&gt;</t>
  </si>
  <si>
    <t>LIM/AH SENG</t>
  </si>
  <si>
    <t xml:space="preserve">4310035	</t>
  </si>
  <si>
    <t xml:space="preserve">231123160751906	</t>
  </si>
  <si>
    <t xml:space="preserve">999228599052541	</t>
  </si>
  <si>
    <t>[灵伍德]墨尔本环路鼠尾草酒店(Sage Melbourne Ringwood)(55779533)</t>
  </si>
  <si>
    <t>LENG/XINAN</t>
  </si>
  <si>
    <t xml:space="preserve">4310038	</t>
  </si>
  <si>
    <t xml:space="preserve">-127184521|127184521	</t>
  </si>
  <si>
    <t xml:space="preserve">999228599395476	</t>
  </si>
  <si>
    <t>[乌隆他尼]吞武裡酒店(Thanburi Hotel)(90402036)</t>
  </si>
  <si>
    <t>标准双人房, 1 张双人床, 外廊&lt;2人入住&gt;&lt;不退款&gt;</t>
  </si>
  <si>
    <t>SRISOMSAK/KEATTISAK</t>
  </si>
  <si>
    <t xml:space="preserve">4310115	</t>
  </si>
  <si>
    <t xml:space="preserve">|127191466	</t>
  </si>
  <si>
    <t xml:space="preserve">999228599511908	</t>
  </si>
  <si>
    <t>ESA/AHMAD FAKHRULRODHI</t>
  </si>
  <si>
    <t xml:space="preserve">4310141	</t>
  </si>
  <si>
    <t xml:space="preserve">231123163938052	</t>
  </si>
  <si>
    <t xml:space="preserve">999228599521364	</t>
  </si>
  <si>
    <t>[济州市]西姆斯酒店(Sims Hotel)(55653069)</t>
  </si>
  <si>
    <t>山景标准双人房&lt;2人入住&gt;&lt;不退款&gt;</t>
  </si>
  <si>
    <t>AN/HYEYEONG</t>
  </si>
  <si>
    <t xml:space="preserve">4310144	</t>
  </si>
  <si>
    <t xml:space="preserve">2311231760056682	</t>
  </si>
  <si>
    <t xml:space="preserve">999228599545436	</t>
  </si>
  <si>
    <t>[乌隆他尼]维拉迪乌隆他尼酒店(Vela Dhi Udon Thani)(90196973)</t>
  </si>
  <si>
    <t>HE/CHEN</t>
  </si>
  <si>
    <t xml:space="preserve">4310149	</t>
  </si>
  <si>
    <t xml:space="preserve">1082896038	</t>
  </si>
  <si>
    <t xml:space="preserve">999228599803346	</t>
  </si>
  <si>
    <t>[芭堤雅]B空间公寓(B Space Residence)(114262158)</t>
  </si>
  <si>
    <t>KU/HEESUNG</t>
  </si>
  <si>
    <t xml:space="preserve">4310210	</t>
  </si>
  <si>
    <t xml:space="preserve">Confirmed on mobile app|127196589	</t>
  </si>
  <si>
    <t xml:space="preserve">999228599883758	</t>
  </si>
  <si>
    <t>[曼谷]拉差达红燕酒店(Roseate Ratchada)(55542737)</t>
  </si>
  <si>
    <t>豪华客房, 1 张双人床&lt;2人入住&gt;&lt;不退款&gt;&lt;早餐&gt;</t>
  </si>
  <si>
    <t>XU/XIANG</t>
  </si>
  <si>
    <t xml:space="preserve">4310385	</t>
  </si>
  <si>
    <t xml:space="preserve">|127198159	</t>
  </si>
  <si>
    <t xml:space="preserve">999228599893417	</t>
  </si>
  <si>
    <t>[布拉格]布拉格城堡金字塔OREA酒店(Orea Hotel Pyramida Praha)(55707723)</t>
  </si>
  <si>
    <t>经典双人房/双床房&lt;2人入住&gt;&lt;不退款&gt;&lt;早餐&gt;</t>
  </si>
  <si>
    <t>XIE/RONGCHU,wu/jian</t>
  </si>
  <si>
    <t xml:space="preserve">4310387	</t>
  </si>
  <si>
    <t xml:space="preserve">127198315|127198315	</t>
  </si>
  <si>
    <t xml:space="preserve">999228600424528	</t>
  </si>
  <si>
    <t>[法兰克福]法兰克福HBF住宿加早餐酒店(B&amp;B Hotel Frankfurt Hauptbahnhof)(110040398)</t>
  </si>
  <si>
    <t>Boucherit/Mohamed El Amine</t>
  </si>
  <si>
    <t xml:space="preserve">4310491	</t>
  </si>
  <si>
    <t xml:space="preserve">127208138|127208138	</t>
  </si>
  <si>
    <t xml:space="preserve">999228600719907	</t>
  </si>
  <si>
    <t>POEMMONTRI/POCHTAKORN,PHONONGONG/WILITA</t>
  </si>
  <si>
    <t xml:space="preserve">4310553	</t>
  </si>
  <si>
    <t xml:space="preserve">999228601028011	</t>
  </si>
  <si>
    <t>[波德申]雅维林海中天酒店(Avillion Port Dickson)(55851984)</t>
  </si>
  <si>
    <t>水上小屋&lt;2人入住&gt;&lt;不退款&gt;&lt;早餐&gt;</t>
  </si>
  <si>
    <t>NIK DIN/NIK MOHD KAZIM</t>
  </si>
  <si>
    <t xml:space="preserve">4310914	</t>
  </si>
  <si>
    <t xml:space="preserve">999228601045683	</t>
  </si>
  <si>
    <t>[尼莱]汝来温泉度假酒店(Nilai Springs Resort Hotel)(70391832)</t>
  </si>
  <si>
    <t>高级房间&lt;2人入住&gt;&lt;不退款&gt;&lt;早餐&gt;</t>
  </si>
  <si>
    <t>CHE AB RAHMAN/MOHD HAFEEZ</t>
  </si>
  <si>
    <t xml:space="preserve">4310921	</t>
  </si>
  <si>
    <t xml:space="preserve">999228601153905	</t>
  </si>
  <si>
    <t>[Kebonmanis]芝拉扎高级@Hom酒店(@Hom Premiere Cilacap)(90401069)</t>
  </si>
  <si>
    <t>LUKITO/RUDY SANTOSO</t>
  </si>
  <si>
    <t xml:space="preserve">4310938	</t>
  </si>
  <si>
    <t xml:space="preserve">31788953	</t>
  </si>
  <si>
    <t xml:space="preserve">999228601275580	</t>
  </si>
  <si>
    <t>WANG/david,HAN/ZHENGYU</t>
  </si>
  <si>
    <t xml:space="preserve">4310963	</t>
  </si>
  <si>
    <t xml:space="preserve">31789138	</t>
  </si>
  <si>
    <t xml:space="preserve">999228601305666	</t>
  </si>
  <si>
    <t>WANG/david,CAO/HAIPING</t>
  </si>
  <si>
    <t xml:space="preserve">4310970	</t>
  </si>
  <si>
    <t xml:space="preserve">31789184	</t>
  </si>
  <si>
    <t xml:space="preserve">999228601328627	</t>
  </si>
  <si>
    <t>VICTOR/EDGAR JASON</t>
  </si>
  <si>
    <t xml:space="preserve">4310976	</t>
  </si>
  <si>
    <t xml:space="preserve">999228601407595	</t>
  </si>
  <si>
    <t>[曼谷]曼谷野餐酒店 - 兰南(Picnic Hotel Bangkok - Rang Nam)(55465149)</t>
  </si>
  <si>
    <t>ZHANG/AIHUA</t>
  </si>
  <si>
    <t xml:space="preserve">4310998	</t>
  </si>
  <si>
    <t xml:space="preserve">9036277860741	</t>
  </si>
  <si>
    <t xml:space="preserve">999228601520555	</t>
  </si>
  <si>
    <t>标准房（双床）&lt;2人入住&gt;&lt;不退款&gt;</t>
  </si>
  <si>
    <t>KIM/SONG JUN</t>
  </si>
  <si>
    <t xml:space="preserve">4311030	</t>
  </si>
  <si>
    <t xml:space="preserve">999228601508483	</t>
  </si>
  <si>
    <t>[维加西奥]蒙特麦斯酒店(Hotel Montemezzi Verona)(90352294)</t>
  </si>
  <si>
    <t>基本大床房&lt;2人入住&gt;&lt;不退款&gt;</t>
  </si>
  <si>
    <t>FORTI/DAVIDE</t>
  </si>
  <si>
    <t xml:space="preserve">4311025	</t>
  </si>
  <si>
    <t xml:space="preserve">-127228790|127228790	</t>
  </si>
  <si>
    <t xml:space="preserve">999228601721814	</t>
  </si>
  <si>
    <t>[孔敬]安善拉古纳酒店(Anchan Laguna Hotel โรงแรมอัญชันลากูน่า)(90401219)</t>
  </si>
  <si>
    <t>CHAONAN/TOSSAWAS</t>
  </si>
  <si>
    <t xml:space="preserve">4311065	</t>
  </si>
  <si>
    <t xml:space="preserve">999228601822069	</t>
  </si>
  <si>
    <t>Deluxe Studio King&lt;2人入住&gt;&lt;不退款&gt;</t>
  </si>
  <si>
    <t>AHMAD/CARMALIA</t>
  </si>
  <si>
    <t xml:space="preserve">4311287	</t>
  </si>
  <si>
    <t xml:space="preserve">999228601848876	</t>
  </si>
  <si>
    <t>HARDIARTO/AGUNG</t>
  </si>
  <si>
    <t xml:space="preserve">4311380	</t>
  </si>
  <si>
    <t xml:space="preserve">31790003	</t>
  </si>
  <si>
    <t xml:space="preserve">999228601936818	</t>
  </si>
  <si>
    <t>[Klatak]永恒钻石酒店(Berlian Abadi Hotel)(100678034)</t>
  </si>
  <si>
    <t>NACUTION/JESSYCA PATRICIA</t>
  </si>
  <si>
    <t xml:space="preserve">4311407	</t>
  </si>
  <si>
    <t xml:space="preserve">1082902481	</t>
  </si>
  <si>
    <t xml:space="preserve">999228602125181	</t>
  </si>
  <si>
    <t>[Khu Khot]亚洲机场饭店(Asia Airport Hotel)(56206304)</t>
  </si>
  <si>
    <t>CHAIWONG/KANYAPORN</t>
  </si>
  <si>
    <t xml:space="preserve">4311454	</t>
  </si>
  <si>
    <t xml:space="preserve">9031291467556	</t>
  </si>
  <si>
    <t xml:space="preserve">999228602150482	</t>
  </si>
  <si>
    <t>[维尔纽斯]全景酒店(Hotel Panorama)(55414165)</t>
  </si>
  <si>
    <t>Rayhan/Rayhan,Rayhan/Rayhan</t>
  </si>
  <si>
    <t xml:space="preserve">4311463	</t>
  </si>
  <si>
    <t xml:space="preserve">74141226|127245107	</t>
  </si>
  <si>
    <t xml:space="preserve">999228602213292	</t>
  </si>
  <si>
    <t>SAENLIEO/YONGYUT</t>
  </si>
  <si>
    <t xml:space="preserve">4311473	</t>
  </si>
  <si>
    <t xml:space="preserve">HGUConf127243168,HGUConf127243171|127243168,127243171	</t>
  </si>
  <si>
    <t xml:space="preserve">999228602223605	</t>
  </si>
  <si>
    <t>[帕赛市]帕赛卡巴雅酒店(Kabayan Hotel Pasay)(95687444)</t>
  </si>
  <si>
    <t>帕德尊贵间&lt;1人入住&gt;&lt;不退款&gt;</t>
  </si>
  <si>
    <t>Samonte/Mark</t>
  </si>
  <si>
    <t xml:space="preserve">4311477	</t>
  </si>
  <si>
    <t xml:space="preserve">999228602233002	</t>
  </si>
  <si>
    <t>标准开放式双人房&lt;2人入住&gt;&lt;不退款&gt;</t>
  </si>
  <si>
    <t xml:space="preserve">4311481	</t>
  </si>
  <si>
    <t xml:space="preserve">HGUConf127243572|127243572	</t>
  </si>
  <si>
    <t xml:space="preserve">999228602353879	</t>
  </si>
  <si>
    <t>[阿治曼]阿吉曼皇冠宫殿酒店(Crown Palace Hotel)(90399086)</t>
  </si>
  <si>
    <t>豪华一室特大床房&lt;1人入住&gt;&lt;不退款&gt;&lt;早餐&gt;</t>
  </si>
  <si>
    <t>ZIDANI/MOHAMED</t>
  </si>
  <si>
    <t xml:space="preserve">4311525	</t>
  </si>
  <si>
    <t xml:space="preserve">0935	</t>
  </si>
  <si>
    <t xml:space="preserve">28602436205	</t>
  </si>
  <si>
    <t>peng/wanjun</t>
  </si>
  <si>
    <t xml:space="preserve">4311542	</t>
  </si>
  <si>
    <t xml:space="preserve">4935958310196991789	</t>
  </si>
  <si>
    <t xml:space="preserve">999228602581104	</t>
  </si>
  <si>
    <t>Wang/Xinyu</t>
  </si>
  <si>
    <t xml:space="preserve">4311584	</t>
  </si>
  <si>
    <t xml:space="preserve">999228602722379	</t>
  </si>
  <si>
    <t>SEE/CHIU YAT</t>
  </si>
  <si>
    <t xml:space="preserve">4311756	</t>
  </si>
  <si>
    <t xml:space="preserve">-127253735|127253735	</t>
  </si>
  <si>
    <t xml:space="preserve">999228602811380	</t>
  </si>
  <si>
    <t>尊贵特大床房&lt;1人入住&gt;&lt;不退款&gt;&lt;早餐&gt;</t>
  </si>
  <si>
    <t>LIU/FENG</t>
  </si>
  <si>
    <t xml:space="preserve">4311877	</t>
  </si>
  <si>
    <t xml:space="preserve">999228602817447	</t>
  </si>
  <si>
    <t>HUANG/LINGYUN</t>
  </si>
  <si>
    <t xml:space="preserve">4311878	</t>
  </si>
  <si>
    <t xml:space="preserve">999228602826151	</t>
  </si>
  <si>
    <t>CHAN/CHEE KUAN</t>
  </si>
  <si>
    <t xml:space="preserve">4311881	</t>
  </si>
  <si>
    <t xml:space="preserve">C9P5GVXYHD	</t>
  </si>
  <si>
    <t xml:space="preserve">999228602935897	</t>
  </si>
  <si>
    <t>[希什利]摩顿莫纳帕梅西科伊住宿加早餐旅馆(Molton Monapart Mecidiyekoy)(55720486)</t>
  </si>
  <si>
    <t>高级双人或双床间&lt;1人入住&gt;&lt;不退款&gt;</t>
  </si>
  <si>
    <t>AYDINGULER/KUTAY</t>
  </si>
  <si>
    <t xml:space="preserve">4311921	</t>
  </si>
  <si>
    <t xml:space="preserve">127259516|127259516	</t>
  </si>
  <si>
    <t xml:space="preserve">999228602947880	</t>
  </si>
  <si>
    <t>[吉隆坡]吉隆坡中心双M酒店(Double M Hotel @ KL Sentral)(55586053)</t>
  </si>
  <si>
    <t>高级无窗双人床房&lt;2人入住&gt;&lt;不退款&gt;</t>
  </si>
  <si>
    <t>YUSRIZAD/ARIF</t>
  </si>
  <si>
    <t xml:space="preserve">4311928	</t>
  </si>
  <si>
    <t xml:space="preserve">9051797|127259822	</t>
  </si>
  <si>
    <t xml:space="preserve">999228602947227	</t>
  </si>
  <si>
    <t>高级特大床房&lt;1人入住&gt;&lt;不退款&gt;&lt;早餐&gt;</t>
  </si>
  <si>
    <t>JUNON/SUPEEYA</t>
  </si>
  <si>
    <t xml:space="preserve">4311927	</t>
  </si>
  <si>
    <t xml:space="preserve">34972SE052312|127259816	</t>
  </si>
  <si>
    <t xml:space="preserve">999228603075478	</t>
  </si>
  <si>
    <t>[仁川]仁川华美达酒店(Ramada by Wyndham Incheon)(60467396)</t>
  </si>
  <si>
    <t>JEONG/HAEJIN</t>
  </si>
  <si>
    <t xml:space="preserve">4311974	</t>
  </si>
  <si>
    <t>，</t>
  </si>
  <si>
    <t>晓庆改错账</t>
  </si>
  <si>
    <t>等改账</t>
  </si>
  <si>
    <t>直连</t>
  </si>
  <si>
    <t>可退725元</t>
  </si>
  <si>
    <t>4051841+999227333923182此单多收823.14元退回</t>
  </si>
  <si>
    <t>907565.3 HKD</t>
  </si>
  <si>
    <t>A231130160138481</t>
  </si>
  <si>
    <t>A231130160237481</t>
  </si>
  <si>
    <t>A231130160310481</t>
  </si>
  <si>
    <t>A231130160551925</t>
  </si>
  <si>
    <t>总计：907565.3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</si>
  <si>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</si>
  <si>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</si>
  <si>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</si>
  <si>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</si>
  <si>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</si>
  <si>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</si>
  <si>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</si>
  <si>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</si>
  <si>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</si>
  <si>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</si>
  <si>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</si>
  <si>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</si>
  <si>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</si>
  <si>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</si>
  <si>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</si>
  <si>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</si>
  <si>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</si>
  <si>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</si>
  <si>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</si>
  <si>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</si>
  <si>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3643674</t>
  </si>
  <si>
    <t>拉吉塔维住所酒店</t>
  </si>
  <si>
    <t>LIM KAREN,HO HIAN LOON</t>
  </si>
  <si>
    <t>2023-11-18</t>
  </si>
  <si>
    <t>2023-11-24</t>
  </si>
  <si>
    <t>退房日周结</t>
  </si>
  <si>
    <t>1354.77</t>
  </si>
  <si>
    <t>1478.84</t>
  </si>
  <si>
    <t>0</t>
  </si>
  <si>
    <t>0.00</t>
  </si>
  <si>
    <t>携程汇智国际直连</t>
  </si>
  <si>
    <t>925</t>
  </si>
  <si>
    <t>2023-07-16 17:46:24</t>
  </si>
  <si>
    <t>否</t>
  </si>
  <si>
    <t>汇智国际旅游发展有限公司</t>
  </si>
  <si>
    <t>泰国</t>
  </si>
  <si>
    <t>2023-08-27</t>
  </si>
  <si>
    <t>3842199</t>
  </si>
  <si>
    <t>曼谷京华大酒店</t>
  </si>
  <si>
    <t>Lhaochareonwong Alisa</t>
  </si>
  <si>
    <t>2023-11-21</t>
  </si>
  <si>
    <t>1037.43</t>
  </si>
  <si>
    <t>1114.20</t>
  </si>
  <si>
    <t>2023-08-27 08:58:42</t>
  </si>
  <si>
    <t>2023-09-10</t>
  </si>
  <si>
    <t>3911434</t>
  </si>
  <si>
    <t>连接酒店</t>
  </si>
  <si>
    <t>Jernberg Thomas</t>
  </si>
  <si>
    <t>2023-11-23</t>
  </si>
  <si>
    <t>528.54</t>
  </si>
  <si>
    <t>562.88</t>
  </si>
  <si>
    <t>2023-09-10 21:07:35</t>
  </si>
  <si>
    <t>瑞典</t>
  </si>
  <si>
    <t>2023-09-12</t>
  </si>
  <si>
    <t>3919217</t>
  </si>
  <si>
    <t>布罗肯马刺酒店及牛排餐厅</t>
  </si>
  <si>
    <t>Callahan Amanda Brett</t>
  </si>
  <si>
    <t>2023-11-22</t>
  </si>
  <si>
    <t>795.05</t>
  </si>
  <si>
    <t>852.14</t>
  </si>
  <si>
    <t>2023-09-12 12:42:53</t>
  </si>
  <si>
    <t>美国</t>
  </si>
  <si>
    <t>3921603</t>
  </si>
  <si>
    <t>槟城龙城酒店</t>
  </si>
  <si>
    <t>KOH POH CHOON</t>
  </si>
  <si>
    <t>636.88</t>
  </si>
  <si>
    <t>682.62</t>
  </si>
  <si>
    <t>2023-09-12 20:20:33</t>
  </si>
  <si>
    <t>马来西亚</t>
  </si>
  <si>
    <t>2023-09-16</t>
  </si>
  <si>
    <t>3938257</t>
  </si>
  <si>
    <t>阿尔罗诺玛德酒店</t>
  </si>
  <si>
    <t>CHO MINSEO,KOH YOUHYUN</t>
  </si>
  <si>
    <t>1757.85</t>
  </si>
  <si>
    <t>1886.51</t>
  </si>
  <si>
    <t>2023-09-16 09:51:13</t>
  </si>
  <si>
    <t>2023-09-19</t>
  </si>
  <si>
    <t>3957683</t>
  </si>
  <si>
    <t>普吉岛科莫雅姆度假村</t>
  </si>
  <si>
    <t>LAU STEPHANY TSZ LAM</t>
  </si>
  <si>
    <t>3789.83</t>
  </si>
  <si>
    <t>4054.59</t>
  </si>
  <si>
    <t>2023-09-19 22:39:29</t>
  </si>
  <si>
    <t>2023-09-21</t>
  </si>
  <si>
    <t>3963733</t>
  </si>
  <si>
    <t>三宝垄大诗人酒店</t>
  </si>
  <si>
    <t>QUARANTA FABIO</t>
  </si>
  <si>
    <t>830.32</t>
  </si>
  <si>
    <t>889.28</t>
  </si>
  <si>
    <t>2023-09-21 05:43:40</t>
  </si>
  <si>
    <t>拉脱维亚</t>
  </si>
  <si>
    <t>3964779</t>
  </si>
  <si>
    <t>曼谷格蓝总统饭店</t>
  </si>
  <si>
    <t>SHIM JIEUN</t>
  </si>
  <si>
    <t>2023-11-19</t>
  </si>
  <si>
    <t>1266.28</t>
  </si>
  <si>
    <t>1356.20</t>
  </si>
  <si>
    <t>2023-09-21 12:30:20</t>
  </si>
  <si>
    <t>2023-09-25</t>
  </si>
  <si>
    <t>3981674</t>
  </si>
  <si>
    <t>奥兰多邦内溪温德姆格兰德度假酒店</t>
  </si>
  <si>
    <t>TU YIDAN,Zhu Yining</t>
  </si>
  <si>
    <t>3219.27</t>
  </si>
  <si>
    <t>3440.49</t>
  </si>
  <si>
    <t>2023-09-25 03:52:55</t>
  </si>
  <si>
    <t>3981886</t>
  </si>
  <si>
    <t>马哈布希罗姆别墅</t>
  </si>
  <si>
    <t>Gann Sheri Renee</t>
  </si>
  <si>
    <t>3753.02</t>
  </si>
  <si>
    <t>4010.92</t>
  </si>
  <si>
    <t>2023-09-25 08:04:28</t>
  </si>
  <si>
    <t>2023-09-30</t>
  </si>
  <si>
    <t>4003336</t>
  </si>
  <si>
    <t>仁川君悦大酒店</t>
  </si>
  <si>
    <t>TAI YU JEN</t>
  </si>
  <si>
    <t>1269.82</t>
  </si>
  <si>
    <t>1358.39</t>
  </si>
  <si>
    <t>2023-09-30 00:57:01</t>
  </si>
  <si>
    <t>韩国</t>
  </si>
  <si>
    <t>4004869</t>
  </si>
  <si>
    <t>XIONG QIAN,LI XIAOLING</t>
  </si>
  <si>
    <t>4675.98</t>
  </si>
  <si>
    <t>5002.12</t>
  </si>
  <si>
    <t>2023-09-30 15:33:39</t>
  </si>
  <si>
    <t>2023-10-02</t>
  </si>
  <si>
    <t>4011510</t>
  </si>
  <si>
    <t>纽约市中心希尔顿逸林酒店</t>
  </si>
  <si>
    <t>ZHONG JIAYUE</t>
  </si>
  <si>
    <t>3216.13</t>
  </si>
  <si>
    <t>3440.08</t>
  </si>
  <si>
    <t>2023-10-02 08:03:22</t>
  </si>
  <si>
    <t>2023-10-05</t>
  </si>
  <si>
    <t>4028425</t>
  </si>
  <si>
    <t>Quarter 拉普罗酒店 - UHG</t>
  </si>
  <si>
    <t>LIM YI FENG LUCIUS</t>
  </si>
  <si>
    <t>1567.16</t>
  </si>
  <si>
    <t>1674.49</t>
  </si>
  <si>
    <t>2023-10-05 23:50:14</t>
  </si>
  <si>
    <t>2023-10-06</t>
  </si>
  <si>
    <t>4032458</t>
  </si>
  <si>
    <t>长滩岛新海岸萨沃伊酒店</t>
  </si>
  <si>
    <t>Wong Sze Man Samantha</t>
  </si>
  <si>
    <t>2023-11-20</t>
  </si>
  <si>
    <t>1703.97</t>
  </si>
  <si>
    <t>1821.06</t>
  </si>
  <si>
    <t>2023-10-06 23:31:27</t>
  </si>
  <si>
    <t>菲律宾</t>
  </si>
  <si>
    <t>2023-10-07</t>
  </si>
  <si>
    <t>4034121</t>
  </si>
  <si>
    <t>伦敦华尔道夫希尔顿酒店</t>
  </si>
  <si>
    <t>XIAOMING ZHAO,WANG JU</t>
  </si>
  <si>
    <t>4810.27</t>
  </si>
  <si>
    <t>5140.82</t>
  </si>
  <si>
    <t>2023-10-07 13:00:37</t>
  </si>
  <si>
    <t>英国</t>
  </si>
  <si>
    <t>2023-10-08</t>
  </si>
  <si>
    <t>4038016</t>
  </si>
  <si>
    <t>首尔东大门N酒店</t>
  </si>
  <si>
    <t>CHEN MAPLE,Wang Haixia,Lin Fan</t>
  </si>
  <si>
    <t>805.07</t>
  </si>
  <si>
    <t>860.85</t>
  </si>
  <si>
    <t>2023-10-08 12:03:26</t>
  </si>
  <si>
    <t>2023-10-14</t>
  </si>
  <si>
    <t>4068637</t>
  </si>
  <si>
    <t>宿务迈瑞柏高碧海度假村</t>
  </si>
  <si>
    <t>KIM NAHYE</t>
  </si>
  <si>
    <t>841.23</t>
  </si>
  <si>
    <t>898.46</t>
  </si>
  <si>
    <t>2023-10-14 08:39:16</t>
  </si>
  <si>
    <t>2023-10-15</t>
  </si>
  <si>
    <t>4072985</t>
  </si>
  <si>
    <t>Kwon Sungkyoung</t>
  </si>
  <si>
    <t>3010.78</t>
  </si>
  <si>
    <t>3215.61</t>
  </si>
  <si>
    <t>2023-10-15 08:16:12</t>
  </si>
  <si>
    <t>2023-10-18</t>
  </si>
  <si>
    <t>4091472</t>
  </si>
  <si>
    <t>迪拜塔广场酒店</t>
  </si>
  <si>
    <t>GUO JING,XU LINGFANG</t>
  </si>
  <si>
    <t>4972.25</t>
  </si>
  <si>
    <t>5306.00</t>
  </si>
  <si>
    <t>2023-10-18 15:39:12</t>
  </si>
  <si>
    <t>阿拉伯联合酋长国</t>
  </si>
  <si>
    <t>4092276</t>
  </si>
  <si>
    <t>首尔明洞美利来酒店</t>
  </si>
  <si>
    <t>LYU YIFEI,LI PING</t>
  </si>
  <si>
    <t>1221.75</t>
  </si>
  <si>
    <t>1303.76</t>
  </si>
  <si>
    <t>2023-10-18 18:07:26</t>
  </si>
  <si>
    <t>4093525</t>
  </si>
  <si>
    <t>凤凰酒店</t>
  </si>
  <si>
    <t>Annersten Anna Petronella Margaretha</t>
  </si>
  <si>
    <t>4247.20</t>
  </si>
  <si>
    <t>4532.28</t>
  </si>
  <si>
    <t>2023-10-18 21:59:45</t>
  </si>
  <si>
    <t>4093739</t>
  </si>
  <si>
    <t>四分之一銮鲁迪UHG酒店</t>
  </si>
  <si>
    <t>NOVIKOVA ALENA,SIMAKOVA LIDIIA</t>
  </si>
  <si>
    <t>354.99</t>
  </si>
  <si>
    <t>378.82</t>
  </si>
  <si>
    <t>2023-10-18 22:52:24</t>
  </si>
  <si>
    <t>2023-10-19</t>
  </si>
  <si>
    <t>4098954</t>
  </si>
  <si>
    <t>首尔三井酒店</t>
  </si>
  <si>
    <t>JEONG BORAM</t>
  </si>
  <si>
    <t>1313.09</t>
  </si>
  <si>
    <t>1402.12</t>
  </si>
  <si>
    <t>2023-10-19 21:20:35</t>
  </si>
  <si>
    <t>2023-10-20</t>
  </si>
  <si>
    <t>4099734</t>
  </si>
  <si>
    <t>奥兰多华尔道夫度假村及酒店</t>
  </si>
  <si>
    <t>FANG YANDUO,Li Jingze</t>
  </si>
  <si>
    <t>4381.43</t>
  </si>
  <si>
    <t>4678.02</t>
  </si>
  <si>
    <t>2023-10-20 03:16:03</t>
  </si>
  <si>
    <t>4099947</t>
  </si>
  <si>
    <t>最佳西方爱丽舍巴萨诺酒店</t>
  </si>
  <si>
    <t>Matuz Thania Daniela</t>
  </si>
  <si>
    <t>4171.93</t>
  </si>
  <si>
    <t>4454.34</t>
  </si>
  <si>
    <t>2023-10-20 07:24:51</t>
  </si>
  <si>
    <t>法国</t>
  </si>
  <si>
    <t>2023-10-21</t>
  </si>
  <si>
    <t>4109693</t>
  </si>
  <si>
    <t>巴厘岛乌鲁瓦图丽笙酒店</t>
  </si>
  <si>
    <t>ZHANG ZHI</t>
  </si>
  <si>
    <t>2423.22</t>
  </si>
  <si>
    <t>2585.60</t>
  </si>
  <si>
    <t>2023-10-21 22:28:00</t>
  </si>
  <si>
    <t>印度尼西亚</t>
  </si>
  <si>
    <t>2023-10-22</t>
  </si>
  <si>
    <t>4113545</t>
  </si>
  <si>
    <t>芭堤雅帝堡泽斯罗酒店(SHA Extra Plus)</t>
  </si>
  <si>
    <t>LEE SOYEONG,CHOI SEHYOUNG</t>
  </si>
  <si>
    <t>1696.19</t>
  </si>
  <si>
    <t>1810.04</t>
  </si>
  <si>
    <t>2023-10-22 19:43:06</t>
  </si>
  <si>
    <t>4114198</t>
  </si>
  <si>
    <t>济州岛贝尼克酒店</t>
  </si>
  <si>
    <t>HONG JEONG HEE</t>
  </si>
  <si>
    <t>658.58</t>
  </si>
  <si>
    <t>702.78</t>
  </si>
  <si>
    <t>2023-10-22 21:46:55</t>
  </si>
  <si>
    <t>4114516</t>
  </si>
  <si>
    <t>奥兰多加勒比皇家酒店</t>
  </si>
  <si>
    <t>Albarran Mark</t>
  </si>
  <si>
    <t>4614.70</t>
  </si>
  <si>
    <t>4924.45</t>
  </si>
  <si>
    <t>2023-10-22 22:19:31</t>
  </si>
  <si>
    <t>2023-10-24</t>
  </si>
  <si>
    <t>4121064</t>
  </si>
  <si>
    <t>普吉岛华庭假日酒店</t>
  </si>
  <si>
    <t>SONG HAO,YANG MIN</t>
  </si>
  <si>
    <t>641.20</t>
  </si>
  <si>
    <t>684.90</t>
  </si>
  <si>
    <t>2023-10-24 06:02:52</t>
  </si>
  <si>
    <t>4121953</t>
  </si>
  <si>
    <t>新加坡中国城凯贝丽酒店式服务公寓(SG Clean)</t>
  </si>
  <si>
    <t>ZHAO JINGYU</t>
  </si>
  <si>
    <t>5271.01</t>
  </si>
  <si>
    <t>5630.22</t>
  </si>
  <si>
    <t>2023-10-24 11:21:09</t>
  </si>
  <si>
    <t>新加坡</t>
  </si>
  <si>
    <t>2023-10-25</t>
  </si>
  <si>
    <t>4131711</t>
  </si>
  <si>
    <t>阿瓦尼中央酒店 釜山</t>
  </si>
  <si>
    <t>SOEHANTO JUAN ANTHONY</t>
  </si>
  <si>
    <t>1172.50</t>
  </si>
  <si>
    <t>1251.87</t>
  </si>
  <si>
    <t>2023-10-25 22:13:28</t>
  </si>
  <si>
    <t>4131728</t>
  </si>
  <si>
    <t>巴厘岛伍拉·赖国际机场希尔顿花园酒店</t>
  </si>
  <si>
    <t>CHEN ZIZHEN</t>
  </si>
  <si>
    <t>289.18</t>
  </si>
  <si>
    <t>308.75</t>
  </si>
  <si>
    <t>2023-10-25 22:15:57</t>
  </si>
  <si>
    <t>2023-10-26</t>
  </si>
  <si>
    <t>4136955</t>
  </si>
  <si>
    <t>迪拜城市季节塔酒店</t>
  </si>
  <si>
    <t>Keshan Vineet</t>
  </si>
  <si>
    <t>2438.50</t>
  </si>
  <si>
    <t>2600.79</t>
  </si>
  <si>
    <t>2023-10-26 20:05:12</t>
  </si>
  <si>
    <t>4137941</t>
  </si>
  <si>
    <t>关丹凯悦酒店</t>
  </si>
  <si>
    <t>Kim Eunbee</t>
  </si>
  <si>
    <t>617.73</t>
  </si>
  <si>
    <t>658.84</t>
  </si>
  <si>
    <t>2023-10-26 23:14:35</t>
  </si>
  <si>
    <t>2023-10-27</t>
  </si>
  <si>
    <t>4138434</t>
  </si>
  <si>
    <t>新加坡加东英迪格酒店 - IHG 旗下酒店</t>
  </si>
  <si>
    <t>WONG NGAI WANG,WAI WAI FONG</t>
  </si>
  <si>
    <t>6483.02</t>
  </si>
  <si>
    <t>6914.48</t>
  </si>
  <si>
    <t>2023-10-27 01:11:39</t>
  </si>
  <si>
    <t>4140828</t>
  </si>
  <si>
    <t>利兹希尔顿逸林酒店</t>
  </si>
  <si>
    <t>SUN YI,GUO YUJUN</t>
  </si>
  <si>
    <t>1055.54</t>
  </si>
  <si>
    <t>1125.67</t>
  </si>
  <si>
    <t>2023-10-27 14:35:56</t>
  </si>
  <si>
    <t>4141492</t>
  </si>
  <si>
    <t>蒂拉德亚酒店</t>
  </si>
  <si>
    <t>ULFAH MARIA</t>
  </si>
  <si>
    <t>176.80</t>
  </si>
  <si>
    <t>188.55</t>
  </si>
  <si>
    <t>2023-10-27 16:08:35</t>
  </si>
  <si>
    <t>4143683</t>
  </si>
  <si>
    <t>亚罗士打TH会议中心酒店</t>
  </si>
  <si>
    <t>ISHAK FATIMAH NOR HUDA</t>
  </si>
  <si>
    <t>499.38</t>
  </si>
  <si>
    <t>532.56</t>
  </si>
  <si>
    <t>2023-10-27 22:42:24</t>
  </si>
  <si>
    <t>2023-10-28</t>
  </si>
  <si>
    <t>4144867</t>
  </si>
  <si>
    <t>巴黎蒙马特圣心大教堂美居酒店</t>
  </si>
  <si>
    <t>NGORN SAING</t>
  </si>
  <si>
    <t>10692.23</t>
  </si>
  <si>
    <t>11401.40</t>
  </si>
  <si>
    <t>2023-10-28 09:20:46</t>
  </si>
  <si>
    <t>4144885</t>
  </si>
  <si>
    <t>LY SOVANARITH</t>
  </si>
  <si>
    <t>3510.13</t>
  </si>
  <si>
    <t>3742.94</t>
  </si>
  <si>
    <t>2023-10-28 09:27:09</t>
  </si>
  <si>
    <t>4145168</t>
  </si>
  <si>
    <t>KONG SOPHAN</t>
  </si>
  <si>
    <t>2023-10-28 10:39:51</t>
  </si>
  <si>
    <t>4149193</t>
  </si>
  <si>
    <t>LEE JUNGIN</t>
  </si>
  <si>
    <t>1409.80</t>
  </si>
  <si>
    <t>1503.31</t>
  </si>
  <si>
    <t>2023-10-28 22:19:11</t>
  </si>
  <si>
    <t>4149336</t>
  </si>
  <si>
    <t>素万那普机场曼谷凤凰酒店</t>
  </si>
  <si>
    <t>TUBTIEN YUPAPORN</t>
  </si>
  <si>
    <t>133.82</t>
  </si>
  <si>
    <t>142.70</t>
  </si>
  <si>
    <t>2023-10-28 23:05:30</t>
  </si>
  <si>
    <t>2023-10-29</t>
  </si>
  <si>
    <t>4151421</t>
  </si>
  <si>
    <t>霍玛设拉子酒店</t>
  </si>
  <si>
    <t>WANG JINGZHOU,LIU PING</t>
  </si>
  <si>
    <t>1889.99</t>
  </si>
  <si>
    <t>2015.13</t>
  </si>
  <si>
    <t>2023-10-29 13:40:33</t>
  </si>
  <si>
    <t>伊朗</t>
  </si>
  <si>
    <t>4154466</t>
  </si>
  <si>
    <t>莫诺科洛精品酒店</t>
  </si>
  <si>
    <t>TAM WILSON</t>
  </si>
  <si>
    <t>182.00</t>
  </si>
  <si>
    <t>194.05</t>
  </si>
  <si>
    <t>2023-10-30 09:26:16</t>
  </si>
  <si>
    <t>直采</t>
  </si>
  <si>
    <t>2023-10-30</t>
  </si>
  <si>
    <t>4155181</t>
  </si>
  <si>
    <t>雅加达阿尔塔玛酒店</t>
  </si>
  <si>
    <t>FAHIRA DELLA</t>
  </si>
  <si>
    <t>234.45</t>
  </si>
  <si>
    <t>249.97</t>
  </si>
  <si>
    <t>2023-10-30 02:10:12</t>
  </si>
  <si>
    <t>4156548</t>
  </si>
  <si>
    <t>河内惊奇 SPA 酒店</t>
  </si>
  <si>
    <t>CHUA CHIN HUP</t>
  </si>
  <si>
    <t>955.77</t>
  </si>
  <si>
    <t>1019.05</t>
  </si>
  <si>
    <t>2023-10-30 12:01:58</t>
  </si>
  <si>
    <t>越南</t>
  </si>
  <si>
    <t>4158080</t>
  </si>
  <si>
    <t>马尼拉温福德酒店及赌场</t>
  </si>
  <si>
    <t>WANG PING,WU CHUNSHENG,ZHUANG LIUJING</t>
  </si>
  <si>
    <t>5499.04</t>
  </si>
  <si>
    <t>5863.14</t>
  </si>
  <si>
    <t>2023-10-30 17:03:45</t>
  </si>
  <si>
    <t>4159207</t>
  </si>
  <si>
    <t>哥打京那巴鲁艾美酒店</t>
  </si>
  <si>
    <t>SHIN DONGHWAN,KIM SEJIN</t>
  </si>
  <si>
    <t>1889.36</t>
  </si>
  <si>
    <t>2014.46</t>
  </si>
  <si>
    <t>2023-10-30 19:53:47</t>
  </si>
  <si>
    <t>4159526</t>
  </si>
  <si>
    <t>Amari Kuala Lumpur</t>
  </si>
  <si>
    <t>TAN PHYLLIS</t>
  </si>
  <si>
    <t>967.37</t>
  </si>
  <si>
    <t>1031.42</t>
  </si>
  <si>
    <t>2023-10-30 20:36:18</t>
  </si>
  <si>
    <t>4160375</t>
  </si>
  <si>
    <t>布里斯班伊丽莎白街宜必思尚品酒店</t>
  </si>
  <si>
    <t>ZENG YUROU,LAU CHEUK WA</t>
  </si>
  <si>
    <t>1556.23</t>
  </si>
  <si>
    <t>1659.27</t>
  </si>
  <si>
    <t>2023-10-30 22:28:16</t>
  </si>
  <si>
    <t>澳大利亚</t>
  </si>
  <si>
    <t>2023-10-31</t>
  </si>
  <si>
    <t>4160850</t>
  </si>
  <si>
    <t>特威泽尔马图卡豪华小屋</t>
  </si>
  <si>
    <t>Tay Jing Yi</t>
  </si>
  <si>
    <t>1794.10</t>
  </si>
  <si>
    <t>1912.89</t>
  </si>
  <si>
    <t>2023-10-31 00:10:30</t>
  </si>
  <si>
    <t>新西兰</t>
  </si>
  <si>
    <t>4160882</t>
  </si>
  <si>
    <t>道努歌剧酒店</t>
  </si>
  <si>
    <t>PARK HYUNJIN,PARK SOMIN</t>
  </si>
  <si>
    <t>5552.82</t>
  </si>
  <si>
    <t>5920.48</t>
  </si>
  <si>
    <t>2023-10-31 00:20:32</t>
  </si>
  <si>
    <t>4160979</t>
  </si>
  <si>
    <t>Injap Tower Hotel (Multiple-Use Hotel)</t>
  </si>
  <si>
    <t>FLORO SHEMAIAH JOANA RIVERA,BILLONES JOHN KIRBY BUALA,FLORO SHEMUEL JIREH JOSHUA RIVERA</t>
  </si>
  <si>
    <t>610.87</t>
  </si>
  <si>
    <t>651.32</t>
  </si>
  <si>
    <t>2023-10-31 08:17:51</t>
  </si>
  <si>
    <t>4161143</t>
  </si>
  <si>
    <t>阿鲁阿里欧酒店</t>
  </si>
  <si>
    <t>Hong Yunmi</t>
  </si>
  <si>
    <t>380.54</t>
  </si>
  <si>
    <t>406.21</t>
  </si>
  <si>
    <t>2023-10-31 03:28:44</t>
  </si>
  <si>
    <t>西班牙</t>
  </si>
  <si>
    <t>4161696</t>
  </si>
  <si>
    <t>曼谷康莱德酒店</t>
  </si>
  <si>
    <t>KANG ARA</t>
  </si>
  <si>
    <t>1919.62</t>
  </si>
  <si>
    <t>2049.12</t>
  </si>
  <si>
    <t>2023-10-31 09:03:51</t>
  </si>
  <si>
    <t>4163157</t>
  </si>
  <si>
    <t>那格亚希尔巴达姆酒店</t>
  </si>
  <si>
    <t>Wahid Mani</t>
  </si>
  <si>
    <t>917.71</t>
  </si>
  <si>
    <t>979.62</t>
  </si>
  <si>
    <t>2023-10-31 13:46:39</t>
  </si>
  <si>
    <t>4163162</t>
  </si>
  <si>
    <t>Wahid Norini</t>
  </si>
  <si>
    <t>458.85</t>
  </si>
  <si>
    <t>489.81</t>
  </si>
  <si>
    <t>2023-10-31 13:48:51</t>
  </si>
  <si>
    <t>4166262</t>
  </si>
  <si>
    <t>SHAO QIANQIAN,YU WEI</t>
  </si>
  <si>
    <t>280.93</t>
  </si>
  <si>
    <t>299.88</t>
  </si>
  <si>
    <t>2023-10-31 21:47:25</t>
  </si>
  <si>
    <t>2023-11-01</t>
  </si>
  <si>
    <t>4168467</t>
  </si>
  <si>
    <t>乐高乐园马来西亚度假村</t>
  </si>
  <si>
    <t>ABD AMIN SITI AMAL SAWINA</t>
  </si>
  <si>
    <t>1900.09</t>
  </si>
  <si>
    <t>2027.84</t>
  </si>
  <si>
    <t>2023-11-01 11:44:25</t>
  </si>
  <si>
    <t>4169493</t>
  </si>
  <si>
    <t>西贡中心铂尔曼酒店</t>
  </si>
  <si>
    <t>GREWAL DAVINDER SINGH,GREWAL DAVINDER SINGH</t>
  </si>
  <si>
    <t>1747.99</t>
  </si>
  <si>
    <t>1865.52</t>
  </si>
  <si>
    <t>2023-11-01 14:49:06</t>
  </si>
  <si>
    <t>4169508</t>
  </si>
  <si>
    <t>KAUR BALWINDER,KAUR BALWINDER</t>
  </si>
  <si>
    <t>2023-11-01 14:57:04</t>
  </si>
  <si>
    <t>4169516</t>
  </si>
  <si>
    <t>DHINGRA KANWALKRISHAN,DHINGRA KANWALKRISHAN</t>
  </si>
  <si>
    <t>2023-11-01 14:56:06</t>
  </si>
  <si>
    <t>4169550</t>
  </si>
  <si>
    <t>Likhari Jasbirsingh</t>
  </si>
  <si>
    <t>2023-11-01 15:21:28</t>
  </si>
  <si>
    <t>4169556</t>
  </si>
  <si>
    <t>SINGH JATINDER,SINGH JATINDER</t>
  </si>
  <si>
    <t>2023-11-01 15:29:19</t>
  </si>
  <si>
    <t>4171678</t>
  </si>
  <si>
    <t>杜塞尔多夫日航酒店</t>
  </si>
  <si>
    <t>Wang Lei</t>
  </si>
  <si>
    <t>1837.21</t>
  </si>
  <si>
    <t>1960.74</t>
  </si>
  <si>
    <t>2023-11-01 19:14:30</t>
  </si>
  <si>
    <t>德国</t>
  </si>
  <si>
    <t>4172596</t>
  </si>
  <si>
    <t>CHEN YU,LI SHANSHAN</t>
  </si>
  <si>
    <t>282.81</t>
  </si>
  <si>
    <t>301.83</t>
  </si>
  <si>
    <t>2023-11-01 21:21:06</t>
  </si>
  <si>
    <t>4172970</t>
  </si>
  <si>
    <t>艾伯特酒店</t>
  </si>
  <si>
    <t>Saw Hui</t>
  </si>
  <si>
    <t>2098.86</t>
  </si>
  <si>
    <t>2239.98</t>
  </si>
  <si>
    <t>2023-11-01 22:14:55</t>
  </si>
  <si>
    <t>4173214</t>
  </si>
  <si>
    <t>阿维诺套房酒店</t>
  </si>
  <si>
    <t>Lee Minyoung</t>
  </si>
  <si>
    <t>6808.57</t>
  </si>
  <si>
    <t>7266.35</t>
  </si>
  <si>
    <t>2023-11-01 23:06:35</t>
  </si>
  <si>
    <t>2023-11-02</t>
  </si>
  <si>
    <t>4175342</t>
  </si>
  <si>
    <t>新加坡四季酒店</t>
  </si>
  <si>
    <t>Yuan Li</t>
  </si>
  <si>
    <t>6207.78</t>
  </si>
  <si>
    <t>6623.04</t>
  </si>
  <si>
    <t>2023-11-02 12:08:10</t>
  </si>
  <si>
    <t>4175809</t>
  </si>
  <si>
    <t>阿玛瑞酒店</t>
  </si>
  <si>
    <t>WONG CHEE KHUAN</t>
  </si>
  <si>
    <t>1262.99</t>
  </si>
  <si>
    <t>1347.48</t>
  </si>
  <si>
    <t>2023-11-02 13:19:16</t>
  </si>
  <si>
    <t>4176026</t>
  </si>
  <si>
    <t>巴拉哈斯参议员酒店</t>
  </si>
  <si>
    <t>YAN TING</t>
  </si>
  <si>
    <t>1242.75</t>
  </si>
  <si>
    <t>1325.88</t>
  </si>
  <si>
    <t>2023-11-02 14:01:02</t>
  </si>
  <si>
    <t>4176694</t>
  </si>
  <si>
    <t>布城丽笙公园酒店</t>
  </si>
  <si>
    <t>SADIMON SURIATI</t>
  </si>
  <si>
    <t>473.19</t>
  </si>
  <si>
    <t>504.84</t>
  </si>
  <si>
    <t>2023-11-02 15:51:51</t>
  </si>
  <si>
    <t>4176969</t>
  </si>
  <si>
    <t>河内广场大酒店</t>
  </si>
  <si>
    <t>OICHUN CHOY</t>
  </si>
  <si>
    <t>2056.50</t>
  </si>
  <si>
    <t>2194.07</t>
  </si>
  <si>
    <t>2023-11-02 16:24:37</t>
  </si>
  <si>
    <t>4177869</t>
  </si>
  <si>
    <t>柏林斯比特尔马克贝斯特韦斯特酒店</t>
  </si>
  <si>
    <t>Kersting Philipp</t>
  </si>
  <si>
    <t>2023-11-02 18:07:37</t>
  </si>
  <si>
    <t>4179002</t>
  </si>
  <si>
    <t>帕亚酒店</t>
  </si>
  <si>
    <t>KANG GYEONGMIN</t>
  </si>
  <si>
    <t>3317.25</t>
  </si>
  <si>
    <t>3539.16</t>
  </si>
  <si>
    <t>2023-11-02 20:27:17</t>
  </si>
  <si>
    <t>4180284</t>
  </si>
  <si>
    <t>普吉岛格雷斯兰度假村</t>
  </si>
  <si>
    <t>Panwar Ayush</t>
  </si>
  <si>
    <t>6436.78</t>
  </si>
  <si>
    <t>6867.36</t>
  </si>
  <si>
    <t>2023-11-02 23:57:29</t>
  </si>
  <si>
    <t>2023-11-03</t>
  </si>
  <si>
    <t>4180324</t>
  </si>
  <si>
    <t>宏森酒店</t>
  </si>
  <si>
    <t>LAU KAM HUNG</t>
  </si>
  <si>
    <t>1087.97</t>
  </si>
  <si>
    <t>1160.75</t>
  </si>
  <si>
    <t>2023-11-03 00:08:46</t>
  </si>
  <si>
    <t>4180534</t>
  </si>
  <si>
    <t>艾里四分之一UHG酒店</t>
  </si>
  <si>
    <t>WANG JOU PING</t>
  </si>
  <si>
    <t>439.59</t>
  </si>
  <si>
    <t>469.00</t>
  </si>
  <si>
    <t>2023-11-03 00:45:06</t>
  </si>
  <si>
    <t>4181227</t>
  </si>
  <si>
    <t>布埃纳维斯塔湖迪士尼清泉温德姆度假酒店</t>
  </si>
  <si>
    <t>LEE JULIE,CHOI CHISUN</t>
  </si>
  <si>
    <t>2216.48</t>
  </si>
  <si>
    <t>2365.76</t>
  </si>
  <si>
    <t>2023-11-03 07:29:36</t>
  </si>
  <si>
    <t>4181362</t>
  </si>
  <si>
    <t>曼谷奔集路希尔顿逸林酒店</t>
  </si>
  <si>
    <t>Moczynski Karol Mieczyslaw</t>
  </si>
  <si>
    <t>1734.26</t>
  </si>
  <si>
    <t>1851.06</t>
  </si>
  <si>
    <t>2023-11-03 08:06:15</t>
  </si>
  <si>
    <t>2023-11-04</t>
  </si>
  <si>
    <t>4187850</t>
  </si>
  <si>
    <t>天安新罗酒店</t>
  </si>
  <si>
    <t>KWON EUNJIN</t>
  </si>
  <si>
    <t>570.03</t>
  </si>
  <si>
    <t>611.42</t>
  </si>
  <si>
    <t>2023-11-04 01:49:42</t>
  </si>
  <si>
    <t>4187854</t>
  </si>
  <si>
    <t>Home2 Suites by Hilton Page Lake Powell</t>
  </si>
  <si>
    <t>Bu Kun</t>
  </si>
  <si>
    <t>2960.57</t>
  </si>
  <si>
    <t>3175.56</t>
  </si>
  <si>
    <t>2023-11-04 01:51:00</t>
  </si>
  <si>
    <t>4187898</t>
  </si>
  <si>
    <t>普吉岛塔夫海滩水疗度假村</t>
  </si>
  <si>
    <t>TIMOFEEV VITALII</t>
  </si>
  <si>
    <t>5582.00</t>
  </si>
  <si>
    <t>5987.34</t>
  </si>
  <si>
    <t>2023-11-04 02:01:12</t>
  </si>
  <si>
    <t>4188564</t>
  </si>
  <si>
    <t>宜住马拉加中心酒店</t>
  </si>
  <si>
    <t>STRNAD ZAN</t>
  </si>
  <si>
    <t>859.64</t>
  </si>
  <si>
    <t>922.06</t>
  </si>
  <si>
    <t>2023-11-04 08:31:00</t>
  </si>
  <si>
    <t>4189894</t>
  </si>
  <si>
    <t>夜市地酒店</t>
  </si>
  <si>
    <t>RATANASUWAN PASCHADA</t>
  </si>
  <si>
    <t>137.20</t>
  </si>
  <si>
    <t>147.16</t>
  </si>
  <si>
    <t>2023-11-04 12:53:51</t>
  </si>
  <si>
    <t>4190950</t>
  </si>
  <si>
    <t>现代沙吞酒店</t>
  </si>
  <si>
    <t>SOONTONPAE WARINYA</t>
  </si>
  <si>
    <t>1175.84</t>
  </si>
  <si>
    <t>1261.22</t>
  </si>
  <si>
    <t>2023-11-04 15:06:19</t>
  </si>
  <si>
    <t>4192363</t>
  </si>
  <si>
    <t>XOTEL酒店</t>
  </si>
  <si>
    <t>PHUKSAHEOK DARAN</t>
  </si>
  <si>
    <t>233.02</t>
  </si>
  <si>
    <t>249.94</t>
  </si>
  <si>
    <t>2023-11-04 18:17:32</t>
  </si>
  <si>
    <t>4192477</t>
  </si>
  <si>
    <t>菲斯时尚酒店</t>
  </si>
  <si>
    <t>WEI HAO,WU ZHONGHUI</t>
  </si>
  <si>
    <t>523.29</t>
  </si>
  <si>
    <t>561.29</t>
  </si>
  <si>
    <t>2023-11-04 21:21:02</t>
  </si>
  <si>
    <t>4193446</t>
  </si>
  <si>
    <t>法古罗尔斯米里冰河泻湖福斯酒店</t>
  </si>
  <si>
    <t>Fu Yi,Li Hui</t>
  </si>
  <si>
    <t>2290.44</t>
  </si>
  <si>
    <t>2456.76</t>
  </si>
  <si>
    <t>2023-11-04 21:42:20</t>
  </si>
  <si>
    <t>冰岛</t>
  </si>
  <si>
    <t>4193556</t>
  </si>
  <si>
    <t>UHG 隆路区酒店</t>
  </si>
  <si>
    <t>CHANG YUEH HSUN</t>
  </si>
  <si>
    <t>2859.90</t>
  </si>
  <si>
    <t>3067.58</t>
  </si>
  <si>
    <t>2023-11-04 22:10:11</t>
  </si>
  <si>
    <t>4193896</t>
  </si>
  <si>
    <t>曼谷艾特伊斯萨拉达恩酒店</t>
  </si>
  <si>
    <t>Pimienta Sanchez Yara Ivonne</t>
  </si>
  <si>
    <t>884.67</t>
  </si>
  <si>
    <t>948.91</t>
  </si>
  <si>
    <t>2023-11-04 23:39:16</t>
  </si>
  <si>
    <t>4193904</t>
  </si>
  <si>
    <t>The Reef Island Resort Mactan, Cebu</t>
  </si>
  <si>
    <t>kong dongyoung,baek minju</t>
  </si>
  <si>
    <t>2132.00</t>
  </si>
  <si>
    <t>2286.82</t>
  </si>
  <si>
    <t>2023-11-05 08:17:58</t>
  </si>
  <si>
    <t>2023-11-05</t>
  </si>
  <si>
    <t>4194182</t>
  </si>
  <si>
    <t>普吉岛芭东海滩温德姆戴斯酒店</t>
  </si>
  <si>
    <t>Attri Sahil,Attri Sahil</t>
  </si>
  <si>
    <t>984.98</t>
  </si>
  <si>
    <t>1056.51</t>
  </si>
  <si>
    <t>2023-11-05 01:29:44</t>
  </si>
  <si>
    <t>4196871</t>
  </si>
  <si>
    <t>曼谷骑士套房</t>
  </si>
  <si>
    <t>LONG SHAOFANG,SHAO JIANHUA</t>
  </si>
  <si>
    <t>1968.85</t>
  </si>
  <si>
    <t>2107.52</t>
  </si>
  <si>
    <t>2023-11-05 15:53:51</t>
  </si>
  <si>
    <t>4198761</t>
  </si>
  <si>
    <t>曼谷沙吞娜拉提瓦酒店</t>
  </si>
  <si>
    <t>YIP HEI MAN,FOO KUK FONG</t>
  </si>
  <si>
    <t>1273.95</t>
  </si>
  <si>
    <t>1363.68</t>
  </si>
  <si>
    <t>2023-11-05 20:37:30</t>
  </si>
  <si>
    <t>4199524</t>
  </si>
  <si>
    <t>MATHURA RATTANAVIMOL THANABAT RATTANAVIMOL</t>
  </si>
  <si>
    <t>284.67</t>
  </si>
  <si>
    <t>304.72</t>
  </si>
  <si>
    <t>2023-11-05 22:21:25</t>
  </si>
  <si>
    <t>4199634</t>
  </si>
  <si>
    <t>塞维利亚美洲酒店</t>
  </si>
  <si>
    <t>DESINAI Noel</t>
  </si>
  <si>
    <t>2115.14</t>
  </si>
  <si>
    <t>2264.12</t>
  </si>
  <si>
    <t>2023-11-05 22:51:51</t>
  </si>
  <si>
    <t>4199736</t>
  </si>
  <si>
    <t>代希度假酒店</t>
  </si>
  <si>
    <t>LOW FAI JING</t>
  </si>
  <si>
    <t>1546.04</t>
  </si>
  <si>
    <t>1654.94</t>
  </si>
  <si>
    <t>2023-11-05 23:15:27</t>
  </si>
  <si>
    <t>4199748</t>
  </si>
  <si>
    <t>新山市中心五酒店</t>
  </si>
  <si>
    <t>LIU TE CHUNG</t>
  </si>
  <si>
    <t>340.58</t>
  </si>
  <si>
    <t>364.57</t>
  </si>
  <si>
    <t>2023-11-05 23:17:26</t>
  </si>
  <si>
    <t>4199836</t>
  </si>
  <si>
    <t>LIN JU SHU</t>
  </si>
  <si>
    <t>2023-11-05 23:43:54</t>
  </si>
  <si>
    <t>2023-11-06</t>
  </si>
  <si>
    <t>4200049</t>
  </si>
  <si>
    <t>CHERNICHENKO IGOR</t>
  </si>
  <si>
    <t>1435.29</t>
  </si>
  <si>
    <t>1536.38</t>
  </si>
  <si>
    <t>2023-11-06 01:15:17</t>
  </si>
  <si>
    <t>4201884</t>
  </si>
  <si>
    <t>红顶会议中心酒店</t>
  </si>
  <si>
    <t>ERWIN AVIANTO</t>
  </si>
  <si>
    <t>1308.28</t>
  </si>
  <si>
    <t>1400.43</t>
  </si>
  <si>
    <t>2023-11-06 12:52:31</t>
  </si>
  <si>
    <t>4203325</t>
  </si>
  <si>
    <t>墨西哥城 JW 万豪酒店</t>
  </si>
  <si>
    <t>chi xiawei</t>
  </si>
  <si>
    <t>14511.65</t>
  </si>
  <si>
    <t>15533.77</t>
  </si>
  <si>
    <t>2023-11-06 16:49:15</t>
  </si>
  <si>
    <t>墨西哥</t>
  </si>
  <si>
    <t>4203326</t>
  </si>
  <si>
    <t>su han</t>
  </si>
  <si>
    <t>2023-11-06 16:49:16</t>
  </si>
  <si>
    <t>4203477</t>
  </si>
  <si>
    <t>恩索酒店</t>
  </si>
  <si>
    <t>TANIGUCHI YOSHINORI</t>
  </si>
  <si>
    <t>398.53</t>
  </si>
  <si>
    <t>426.60</t>
  </si>
  <si>
    <t>2023-11-06 17:03:40</t>
  </si>
  <si>
    <t>4204903</t>
  </si>
  <si>
    <t>吉隆坡希尔顿花园酒店北店</t>
  </si>
  <si>
    <t>CHEN JIAXI</t>
  </si>
  <si>
    <t>746.78</t>
  </si>
  <si>
    <t>799.38</t>
  </si>
  <si>
    <t>2023-11-06 20:32:01</t>
  </si>
  <si>
    <t>4205312</t>
  </si>
  <si>
    <t>仁川松岛城市住宿酒店</t>
  </si>
  <si>
    <t>KIM HEESEONG</t>
  </si>
  <si>
    <t>279.67</t>
  </si>
  <si>
    <t>299.37</t>
  </si>
  <si>
    <t>2023-11-06 21:29:41</t>
  </si>
  <si>
    <t>4205796</t>
  </si>
  <si>
    <t>格洛雷耶斯酒店</t>
  </si>
  <si>
    <t>Tarabukina Daria</t>
  </si>
  <si>
    <t>568.72</t>
  </si>
  <si>
    <t>608.78</t>
  </si>
  <si>
    <t>2023-11-06 22:39:27</t>
  </si>
  <si>
    <t>4205805</t>
  </si>
  <si>
    <t>特罗皮卡纳酒店</t>
  </si>
  <si>
    <t>YU QING,ZHANG YAPING,WANG XIAOCHUN</t>
  </si>
  <si>
    <t>599.34</t>
  </si>
  <si>
    <t>641.55</t>
  </si>
  <si>
    <t>2023-11-06 22:40:42</t>
  </si>
  <si>
    <t>4205817</t>
  </si>
  <si>
    <t>库塔卡纳酒店</t>
  </si>
  <si>
    <t>PAN LIFANG</t>
  </si>
  <si>
    <t>262.83</t>
  </si>
  <si>
    <t>281.34</t>
  </si>
  <si>
    <t>2023-11-06 22:45:40</t>
  </si>
  <si>
    <t>2023-11-07</t>
  </si>
  <si>
    <t>4207002</t>
  </si>
  <si>
    <t>齐本德尔阿迪娜公寓酒店</t>
  </si>
  <si>
    <t>LU HANWEN</t>
  </si>
  <si>
    <t>5907.31</t>
  </si>
  <si>
    <t>6340.36</t>
  </si>
  <si>
    <t>2023-11-07 08:59:36</t>
  </si>
  <si>
    <t>4207137</t>
  </si>
  <si>
    <t>吉隆坡千禧大酒店</t>
  </si>
  <si>
    <t>LIU YONG,liu jingsong</t>
  </si>
  <si>
    <t>2603.77</t>
  </si>
  <si>
    <t>2794.64</t>
  </si>
  <si>
    <t>2023-11-07 09:21:24</t>
  </si>
  <si>
    <t>4207226</t>
  </si>
  <si>
    <t>STARKOV EVGENII</t>
  </si>
  <si>
    <t>3187.00</t>
  </si>
  <si>
    <t>3420.63</t>
  </si>
  <si>
    <t>2023-11-07 12:17:36</t>
  </si>
  <si>
    <t>4207233</t>
  </si>
  <si>
    <t>德维拉素万那普酒店</t>
  </si>
  <si>
    <t>PRAW PRAEW</t>
  </si>
  <si>
    <t>279.12</t>
  </si>
  <si>
    <t>299.58</t>
  </si>
  <si>
    <t>2023-11-07 09:51:11</t>
  </si>
  <si>
    <t>4208075</t>
  </si>
  <si>
    <t>莎阿南马尔地亚套房酒店</t>
  </si>
  <si>
    <t>SYAMIMI FATIN</t>
  </si>
  <si>
    <t>626.05</t>
  </si>
  <si>
    <t>671.94</t>
  </si>
  <si>
    <t>2023-11-07 12:02:14</t>
  </si>
  <si>
    <t>4208077</t>
  </si>
  <si>
    <t>金兰阿尔玛度假酒店</t>
  </si>
  <si>
    <t>Jeong Eunsang</t>
  </si>
  <si>
    <t>1553.55</t>
  </si>
  <si>
    <t>1667.44</t>
  </si>
  <si>
    <t>2023-11-07 12:02:36</t>
  </si>
  <si>
    <t>4208121</t>
  </si>
  <si>
    <t>Syamimi Fatin</t>
  </si>
  <si>
    <t>2023-11-07 12:14:26</t>
  </si>
  <si>
    <t>4208927</t>
  </si>
  <si>
    <t>圣保罗驻桥套房公寓酒店 - IHG 旗下酒店</t>
  </si>
  <si>
    <t>JIANG LU</t>
  </si>
  <si>
    <t>2397.08</t>
  </si>
  <si>
    <t>2572.80</t>
  </si>
  <si>
    <t>2023-11-07 14:14:27</t>
  </si>
  <si>
    <t>巴西</t>
  </si>
  <si>
    <t>4208998</t>
  </si>
  <si>
    <t>清迈镇北方酒店</t>
  </si>
  <si>
    <t>SAEUNG SUWIMOL</t>
  </si>
  <si>
    <t>131.58</t>
  </si>
  <si>
    <t>141.23</t>
  </si>
  <si>
    <t>2023-11-07 14:34:07</t>
  </si>
  <si>
    <t>4209701</t>
  </si>
  <si>
    <t>FRANCIS MARSHALL FRANCIS</t>
  </si>
  <si>
    <t>2622.00</t>
  </si>
  <si>
    <t>2814.21</t>
  </si>
  <si>
    <t>2023-11-08 17:23:41</t>
  </si>
  <si>
    <t>4211135</t>
  </si>
  <si>
    <t>乌隆他尼盛泰乐酒店及会展中心</t>
  </si>
  <si>
    <t>Rodenstein Oswald</t>
  </si>
  <si>
    <t>670.54</t>
  </si>
  <si>
    <t>719.70</t>
  </si>
  <si>
    <t>2023-11-07 19:37:43</t>
  </si>
  <si>
    <t>4211573</t>
  </si>
  <si>
    <t>卡奈里斯素万那普机场店 (SHA Plus+)</t>
  </si>
  <si>
    <t>PHIPATTANASUKMONGKOL KANJANAPORN</t>
  </si>
  <si>
    <t>360.00</t>
  </si>
  <si>
    <t>386.39</t>
  </si>
  <si>
    <t>2023-11-08 14:54:08</t>
  </si>
  <si>
    <t>4211674</t>
  </si>
  <si>
    <t>雷迪森柏林亚历山大广场酒店</t>
  </si>
  <si>
    <t>ORR MICHAEL CHRISTOPHER</t>
  </si>
  <si>
    <t>877.23</t>
  </si>
  <si>
    <t>941.54</t>
  </si>
  <si>
    <t>2023-11-07 20:55:15</t>
  </si>
  <si>
    <t>4212353</t>
  </si>
  <si>
    <t>诺瓦姆议会酒店</t>
  </si>
  <si>
    <t>Knoerr Juergen</t>
  </si>
  <si>
    <t>7748.30</t>
  </si>
  <si>
    <t>8316.30</t>
  </si>
  <si>
    <t>2023-11-07 22:05:43</t>
  </si>
  <si>
    <t>奥地利</t>
  </si>
  <si>
    <t>2023-11-08</t>
  </si>
  <si>
    <t>4213049</t>
  </si>
  <si>
    <t>遥远伯纳乌之家酒店</t>
  </si>
  <si>
    <t>Liser Pavel</t>
  </si>
  <si>
    <t>504.25</t>
  </si>
  <si>
    <t>541.22</t>
  </si>
  <si>
    <t>2023-11-08 01:08:28</t>
  </si>
  <si>
    <t>4213053</t>
  </si>
  <si>
    <t>森塔拉奥南海滩度假酒店</t>
  </si>
  <si>
    <t>Borderwala Karan</t>
  </si>
  <si>
    <t>2992.25</t>
  </si>
  <si>
    <t>3211.60</t>
  </si>
  <si>
    <t>2023-11-08 01:08:41</t>
  </si>
  <si>
    <t>4213088</t>
  </si>
  <si>
    <t>曼谷23别墅酒店 (SHA Plus+)</t>
  </si>
  <si>
    <t>THAMMAJAK ANANYA</t>
  </si>
  <si>
    <t>329.24</t>
  </si>
  <si>
    <t>352.92</t>
  </si>
  <si>
    <t>2023-11-08 01:23:26</t>
  </si>
  <si>
    <t>4213269</t>
  </si>
  <si>
    <t>樟宜81酒店 (Staycation Approved)</t>
  </si>
  <si>
    <t>CARETTA THEO</t>
  </si>
  <si>
    <t>471.14</t>
  </si>
  <si>
    <t>505.03</t>
  </si>
  <si>
    <t>2023-11-08 03:16:44</t>
  </si>
  <si>
    <t>4213472</t>
  </si>
  <si>
    <t>迪沙鲁沙洋海滩度假村</t>
  </si>
  <si>
    <t>Ruslin Fatin Nazihah</t>
  </si>
  <si>
    <t>556.21</t>
  </si>
  <si>
    <t>596.22</t>
  </si>
  <si>
    <t>-596</t>
  </si>
  <si>
    <t>-556</t>
  </si>
  <si>
    <t>2023-11-08 06:20:23</t>
  </si>
  <si>
    <t>4214138</t>
  </si>
  <si>
    <t>丹品质机场酒店</t>
  </si>
  <si>
    <t>BAI YAN,WU WEI,WANG HUI</t>
  </si>
  <si>
    <t>2343.83</t>
  </si>
  <si>
    <t>2512.41</t>
  </si>
  <si>
    <t>2023-11-08 10:08:56</t>
  </si>
  <si>
    <t>丹麦</t>
  </si>
  <si>
    <t>4214198</t>
  </si>
  <si>
    <t>新加坡柏伟诗酒店</t>
  </si>
  <si>
    <t>SZETO WAI HUNG</t>
  </si>
  <si>
    <t>6248.18</t>
  </si>
  <si>
    <t>6697.59</t>
  </si>
  <si>
    <t>2023-11-08 10:24:06</t>
  </si>
  <si>
    <t>4214252</t>
  </si>
  <si>
    <t>Index济州岛梦幻酒店</t>
  </si>
  <si>
    <t>XU ZIYUN,LIU SAINAN</t>
  </si>
  <si>
    <t>582.00</t>
  </si>
  <si>
    <t>623.86</t>
  </si>
  <si>
    <t>2023-11-08 12:19:20</t>
  </si>
  <si>
    <t>4214515</t>
  </si>
  <si>
    <t>素坤逸24巷奥克伍德住宅酒店</t>
  </si>
  <si>
    <t>ANG KAY TIONG</t>
  </si>
  <si>
    <t>1374.20</t>
  </si>
  <si>
    <t>1473.04</t>
  </si>
  <si>
    <t>2023-11-08 11:23:24</t>
  </si>
  <si>
    <t>4214935</t>
  </si>
  <si>
    <t>曼谷财富美爵酒店</t>
  </si>
  <si>
    <t>SUN JUNHAI</t>
  </si>
  <si>
    <t>744.39</t>
  </si>
  <si>
    <t>797.93</t>
  </si>
  <si>
    <t>2023-11-08 12:29:41</t>
  </si>
  <si>
    <t>4214994</t>
  </si>
  <si>
    <t>曼谷盛泰乐水门酒店</t>
  </si>
  <si>
    <t>CHONG WEN XIANG,LOW RONALD JU TONG,CHIEW XIU SIN,KOH FANG LING JOLINE</t>
  </si>
  <si>
    <t>2041.67</t>
  </si>
  <si>
    <t>2188.52</t>
  </si>
  <si>
    <t>2023-11-08 12:47:09</t>
  </si>
  <si>
    <t>4216423</t>
  </si>
  <si>
    <t>城市四季哈姆拉酒店</t>
  </si>
  <si>
    <t>WANG WEI</t>
  </si>
  <si>
    <t>2279.18</t>
  </si>
  <si>
    <t>2443.11</t>
  </si>
  <si>
    <t>2023-11-08 16:27:59</t>
  </si>
  <si>
    <t>4216496</t>
  </si>
  <si>
    <t>巴拿马城瑞广场酒店</t>
  </si>
  <si>
    <t>Lopez Espitia Gerardo</t>
  </si>
  <si>
    <t>1462.90</t>
  </si>
  <si>
    <t>1568.12</t>
  </si>
  <si>
    <t>2023-11-08 16:43:14</t>
  </si>
  <si>
    <t>巴拿马</t>
  </si>
  <si>
    <t>4216798</t>
  </si>
  <si>
    <t>克雷斯特之家酒店</t>
  </si>
  <si>
    <t>PATALOCCHI MATTEO</t>
  </si>
  <si>
    <t>831.49</t>
  </si>
  <si>
    <t>891.30</t>
  </si>
  <si>
    <t>2023-11-08 17:16:18</t>
  </si>
  <si>
    <t>4217271</t>
  </si>
  <si>
    <t>开罗巴伦酒店</t>
  </si>
  <si>
    <t>Alfayoumi Maha Hussein</t>
  </si>
  <si>
    <t>1640.49</t>
  </si>
  <si>
    <t>1758.48</t>
  </si>
  <si>
    <t>2023-11-08 18:12:44</t>
  </si>
  <si>
    <t>埃及</t>
  </si>
  <si>
    <t>4217904</t>
  </si>
  <si>
    <t>京华大旅社</t>
  </si>
  <si>
    <t>CHAIRUNGSRI PHAKAPAN</t>
  </si>
  <si>
    <t>366.61</t>
  </si>
  <si>
    <t>392.98</t>
  </si>
  <si>
    <t>2023-11-08 19:51:57</t>
  </si>
  <si>
    <t>4218212</t>
  </si>
  <si>
    <t>雅加达牙也马达假日套房酒店 - IHG 酒店</t>
  </si>
  <si>
    <t>YAN JIANAN</t>
  </si>
  <si>
    <t>1125.56</t>
  </si>
  <si>
    <t>1206.52</t>
  </si>
  <si>
    <t>2023-11-08 20:20:11</t>
  </si>
  <si>
    <t>2023-11-09</t>
  </si>
  <si>
    <t>4220027</t>
  </si>
  <si>
    <t>JIRACHANANONT THITAPORN</t>
  </si>
  <si>
    <t>3239.07</t>
  </si>
  <si>
    <t>3472.04</t>
  </si>
  <si>
    <t>2023-11-09 03:37:33</t>
  </si>
  <si>
    <t>4220090</t>
  </si>
  <si>
    <t>雷乌卡酒店</t>
  </si>
  <si>
    <t>SCAGLIARINO VALERIA ANDREA,BAKER CHRISTOPHER</t>
  </si>
  <si>
    <t>383.71</t>
  </si>
  <si>
    <t>411.31</t>
  </si>
  <si>
    <t>2023-11-09 04:36:22</t>
  </si>
  <si>
    <t>4221187</t>
  </si>
  <si>
    <t>维多利亚酒店</t>
  </si>
  <si>
    <t>LI TINGYAN,YONG JIEQUAN</t>
  </si>
  <si>
    <t>682.19</t>
  </si>
  <si>
    <t>731.26</t>
  </si>
  <si>
    <t>2023-11-09 11:22:56</t>
  </si>
  <si>
    <t>4223148</t>
  </si>
  <si>
    <t>考奈尔酒店</t>
  </si>
  <si>
    <t>ZHENG XINGZHUANG</t>
  </si>
  <si>
    <t>4321.83</t>
  </si>
  <si>
    <t>4632.68</t>
  </si>
  <si>
    <t>2023-11-09 16:54:15</t>
  </si>
  <si>
    <t>4223410</t>
  </si>
  <si>
    <t>佳选渡假酒店</t>
  </si>
  <si>
    <t>K JANTANA</t>
  </si>
  <si>
    <t>640.53</t>
  </si>
  <si>
    <t>686.60</t>
  </si>
  <si>
    <t>2023-11-09 17:20:16</t>
  </si>
  <si>
    <t>4223487</t>
  </si>
  <si>
    <t>茉莉花豪华公寓</t>
  </si>
  <si>
    <t>MCGRATH WILLIAM</t>
  </si>
  <si>
    <t>586.97</t>
  </si>
  <si>
    <t>629.19</t>
  </si>
  <si>
    <t>2023-11-09 17:41:15</t>
  </si>
  <si>
    <t>4223500</t>
  </si>
  <si>
    <t>JACKSON CHARLES</t>
  </si>
  <si>
    <t>2023-11-09 17:44:06</t>
  </si>
  <si>
    <t>4223875</t>
  </si>
  <si>
    <t>Barraud Laurent</t>
  </si>
  <si>
    <t>620.97</t>
  </si>
  <si>
    <t>665.63</t>
  </si>
  <si>
    <t>2023-11-09 18:17:27</t>
  </si>
  <si>
    <t>4224011</t>
  </si>
  <si>
    <t>国际大酒店</t>
  </si>
  <si>
    <t>FREEMAN DARCY ANAIS,WHITMORE LUKE PAUL</t>
  </si>
  <si>
    <t>1438.03</t>
  </si>
  <si>
    <t>1541.46</t>
  </si>
  <si>
    <t>2023-11-09 18:50:55</t>
  </si>
  <si>
    <t>捷克</t>
  </si>
  <si>
    <t>4224025</t>
  </si>
  <si>
    <t>莱比锡阿迪纳公寓式酒店</t>
  </si>
  <si>
    <t>Poppeck Alexander</t>
  </si>
  <si>
    <t>1355.47</t>
  </si>
  <si>
    <t>1452.96</t>
  </si>
  <si>
    <t>2023-11-09 18:55:08</t>
  </si>
  <si>
    <t>4224310</t>
  </si>
  <si>
    <t>圣日耳曼酒店</t>
  </si>
  <si>
    <t>Griffin Stephany</t>
  </si>
  <si>
    <t>2145.92</t>
  </si>
  <si>
    <t>2300.27</t>
  </si>
  <si>
    <t>2023-11-09 19:07:14</t>
  </si>
  <si>
    <t>4224750</t>
  </si>
  <si>
    <t>雅顿住宅酒店</t>
  </si>
  <si>
    <t>ZOU YONG,YI LAJIAO</t>
  </si>
  <si>
    <t>2063.32</t>
  </si>
  <si>
    <t>2211.73</t>
  </si>
  <si>
    <t>2023-11-09 20:29:15</t>
  </si>
  <si>
    <t>4225875</t>
  </si>
  <si>
    <t>八打灵再也阿玛达酒店</t>
  </si>
  <si>
    <t>HOR LEONG ANG</t>
  </si>
  <si>
    <t>306.55</t>
  </si>
  <si>
    <t>328.60</t>
  </si>
  <si>
    <t>2023-11-09 23:04:56</t>
  </si>
  <si>
    <t>4225981</t>
  </si>
  <si>
    <t>ZHANG XIN,Wang ZiYang</t>
  </si>
  <si>
    <t>1129.86</t>
  </si>
  <si>
    <t>1211.13</t>
  </si>
  <si>
    <t>2023-11-09 23:56:49</t>
  </si>
  <si>
    <t>2023-11-10</t>
  </si>
  <si>
    <t>4226606</t>
  </si>
  <si>
    <t>LIU YAN,WANG SHENGTONG</t>
  </si>
  <si>
    <t>786.89</t>
  </si>
  <si>
    <t>841.68</t>
  </si>
  <si>
    <t>2023-11-10 05:30:15</t>
  </si>
  <si>
    <t>4227435</t>
  </si>
  <si>
    <t>马尼拉塞拉阁楼酒店</t>
  </si>
  <si>
    <t>Glazzard Charles</t>
  </si>
  <si>
    <t>264.28</t>
  </si>
  <si>
    <t>282.68</t>
  </si>
  <si>
    <t>2023-11-10 10:14:55</t>
  </si>
  <si>
    <t>4227838</t>
  </si>
  <si>
    <t>TOH ROBIN</t>
  </si>
  <si>
    <t>1645.82</t>
  </si>
  <si>
    <t>1760.42</t>
  </si>
  <si>
    <t>2023-11-10 11:36:13</t>
  </si>
  <si>
    <t>4228936</t>
  </si>
  <si>
    <t>祡润芳尼孔敬酒店</t>
  </si>
  <si>
    <t>JIN SANGWOO</t>
  </si>
  <si>
    <t>653.89</t>
  </si>
  <si>
    <t>699.42</t>
  </si>
  <si>
    <t>2023-11-10 14:58:11</t>
  </si>
  <si>
    <t>4230858</t>
  </si>
  <si>
    <t>京那巴鲁凯悦酒店</t>
  </si>
  <si>
    <t>HOONG CHEONG HON</t>
  </si>
  <si>
    <t>443.94</t>
  </si>
  <si>
    <t>474.85</t>
  </si>
  <si>
    <t>2023-11-10 19:07:26</t>
  </si>
  <si>
    <t>4231503</t>
  </si>
  <si>
    <t>甲米奥南辉光酒店</t>
  </si>
  <si>
    <t>LAM HOW CHUN,TAY YEE CHEE</t>
  </si>
  <si>
    <t>735.84</t>
  </si>
  <si>
    <t>787.08</t>
  </si>
  <si>
    <t>2023-11-10 20:41:40</t>
  </si>
  <si>
    <t>4231701</t>
  </si>
  <si>
    <t>槟城长荣桂冠酒店</t>
  </si>
  <si>
    <t>LEOW MIN MIN</t>
  </si>
  <si>
    <t>739.99</t>
  </si>
  <si>
    <t>791.52</t>
  </si>
  <si>
    <t>2023-11-13 10:23:28</t>
  </si>
  <si>
    <t>4232336</t>
  </si>
  <si>
    <t>莱恩酒店</t>
  </si>
  <si>
    <t>PAI MATTHEW YAO HWA</t>
  </si>
  <si>
    <t>598.82</t>
  </si>
  <si>
    <t>640.52</t>
  </si>
  <si>
    <t>2023-11-10 23:55:34</t>
  </si>
  <si>
    <t>2023-11-11</t>
  </si>
  <si>
    <t>4232420</t>
  </si>
  <si>
    <t>曼谷泰雅酒店</t>
  </si>
  <si>
    <t>BUNSATTHA SARAWUT</t>
  </si>
  <si>
    <t>319.18</t>
  </si>
  <si>
    <t>341.41</t>
  </si>
  <si>
    <t>2023-11-11 00:17:59</t>
  </si>
  <si>
    <t>4232759</t>
  </si>
  <si>
    <t>HUANG MENG</t>
  </si>
  <si>
    <t>488.39</t>
  </si>
  <si>
    <t>522.06</t>
  </si>
  <si>
    <t>2023-11-11 02:49:27</t>
  </si>
  <si>
    <t>4232856</t>
  </si>
  <si>
    <t>MAHALINGAM SAMY KANAHAMBIHAI</t>
  </si>
  <si>
    <t>299.64</t>
  </si>
  <si>
    <t>320.30</t>
  </si>
  <si>
    <t>2023-11-11 04:27:02</t>
  </si>
  <si>
    <t>4233723</t>
  </si>
  <si>
    <t>PJ 222德友普顿酒店</t>
  </si>
  <si>
    <t>HNG KHANG CHIN</t>
  </si>
  <si>
    <t>181.50</t>
  </si>
  <si>
    <t>194.01</t>
  </si>
  <si>
    <t>2023-11-11 10:28:01</t>
  </si>
  <si>
    <t>4233777</t>
  </si>
  <si>
    <t>新加坡卡尔登酒店</t>
  </si>
  <si>
    <t>CHOY JES</t>
  </si>
  <si>
    <t>1713.66</t>
  </si>
  <si>
    <t>1831.81</t>
  </si>
  <si>
    <t>2023-11-11 10:46:54</t>
  </si>
  <si>
    <t>4234024</t>
  </si>
  <si>
    <t>希弗酒店</t>
  </si>
  <si>
    <t>HASHIZUME TSUYOSHI</t>
  </si>
  <si>
    <t>124.69</t>
  </si>
  <si>
    <t>133.29</t>
  </si>
  <si>
    <t>2023-11-11 11:15:18</t>
  </si>
  <si>
    <t>4234057</t>
  </si>
  <si>
    <t>达累斯萨拉姆金郁金香市中心酒店</t>
  </si>
  <si>
    <t>Anim Jude</t>
  </si>
  <si>
    <t>1356.48</t>
  </si>
  <si>
    <t>1450.00</t>
  </si>
  <si>
    <t>2023-11-11 11:24:18</t>
  </si>
  <si>
    <t>坦桑尼亚</t>
  </si>
  <si>
    <t>4234402</t>
  </si>
  <si>
    <t>Fast Hotel Idaman</t>
  </si>
  <si>
    <t>Othman Nur Farhana</t>
  </si>
  <si>
    <t>329.43</t>
  </si>
  <si>
    <t>352.14</t>
  </si>
  <si>
    <t>2023-11-11 12:03:48</t>
  </si>
  <si>
    <t>4235637</t>
  </si>
  <si>
    <t>金字塔美景酒店</t>
  </si>
  <si>
    <t>EGURO HIDEO</t>
  </si>
  <si>
    <t>235.97</t>
  </si>
  <si>
    <t>252.24</t>
  </si>
  <si>
    <t>2023-11-11 15:18:13</t>
  </si>
  <si>
    <t>4235978</t>
  </si>
  <si>
    <t>迷卡萨全套房酒店</t>
  </si>
  <si>
    <t>Tsai Wenyan</t>
  </si>
  <si>
    <t>762.41</t>
  </si>
  <si>
    <t>814.98</t>
  </si>
  <si>
    <t>2023-11-11 16:09:25</t>
  </si>
  <si>
    <t>4235982</t>
  </si>
  <si>
    <t>巴厘岛兰碧尼豪华别墅水疗酒店</t>
  </si>
  <si>
    <t>NAGANO HIROKI</t>
  </si>
  <si>
    <t>1693.54</t>
  </si>
  <si>
    <t>1810.30</t>
  </si>
  <si>
    <t>2023-11-11 16:10:33</t>
  </si>
  <si>
    <t>4236472</t>
  </si>
  <si>
    <t>曼谷巴夏喀酒店</t>
  </si>
  <si>
    <t>SAEHA SURAINA</t>
  </si>
  <si>
    <t>425.18</t>
  </si>
  <si>
    <t>454.50</t>
  </si>
  <si>
    <t>2023-11-11 17:25:19</t>
  </si>
  <si>
    <t>4236482</t>
  </si>
  <si>
    <t>新加坡史丹福瑞士酒店</t>
  </si>
  <si>
    <t>CHEN HAO,SONG XIAOJUN</t>
  </si>
  <si>
    <t>6522.00</t>
  </si>
  <si>
    <t>6971.67</t>
  </si>
  <si>
    <t>2023-11-14 09:40:43</t>
  </si>
  <si>
    <t>4237835</t>
  </si>
  <si>
    <t>LI JING</t>
  </si>
  <si>
    <t>2164.63</t>
  </si>
  <si>
    <t>2313.88</t>
  </si>
  <si>
    <t>2023-11-11 20:04:08</t>
  </si>
  <si>
    <t>4238053</t>
  </si>
  <si>
    <t>日惹卡利亚酒店</t>
  </si>
  <si>
    <t>WIDODO JOKO</t>
  </si>
  <si>
    <t>275.88</t>
  </si>
  <si>
    <t>294.90</t>
  </si>
  <si>
    <t>2023-11-11 21:08:08</t>
  </si>
  <si>
    <t>2023-11-12</t>
  </si>
  <si>
    <t>4239139</t>
  </si>
  <si>
    <t>多拉达民宿卡布斯度假村及水疗中心</t>
  </si>
  <si>
    <t>Garcia Brian,Sulu Jessica</t>
  </si>
  <si>
    <t>11852.12</t>
  </si>
  <si>
    <t>12672.00</t>
  </si>
  <si>
    <t>2023-11-12 05:51:32</t>
  </si>
  <si>
    <t>4239240</t>
  </si>
  <si>
    <t>铂尔曼吉隆坡城市中心大酒店</t>
  </si>
  <si>
    <t>ALMUZAINI ABDULMONEM</t>
  </si>
  <si>
    <t>2960.00</t>
  </si>
  <si>
    <t>3164.76</t>
  </si>
  <si>
    <t>2023-11-12 13:04:09</t>
  </si>
  <si>
    <t>4239792</t>
  </si>
  <si>
    <t>马尼拉萨沃伊酒店</t>
  </si>
  <si>
    <t>Obias Chedita,Obias Chedita</t>
  </si>
  <si>
    <t>453.29</t>
  </si>
  <si>
    <t>484.65</t>
  </si>
  <si>
    <t>2023-11-12 10:16:12</t>
  </si>
  <si>
    <t>4240117</t>
  </si>
  <si>
    <t>萨瓦蒂芭东渡假村酒店</t>
  </si>
  <si>
    <t>ZHANG XIAOLU</t>
  </si>
  <si>
    <t>626.16</t>
  </si>
  <si>
    <t>669.48</t>
  </si>
  <si>
    <t>2023-11-12 11:41:14</t>
  </si>
  <si>
    <t>4240153</t>
  </si>
  <si>
    <t>LIU CHEN,ZHANG CHI</t>
  </si>
  <si>
    <t>1354.52</t>
  </si>
  <si>
    <t>1448.22</t>
  </si>
  <si>
    <t>2023-11-12 11:58:48</t>
  </si>
  <si>
    <t>4240570</t>
  </si>
  <si>
    <t>艾利滩珊瑚海度假村</t>
  </si>
  <si>
    <t>XIAO YUE</t>
  </si>
  <si>
    <t>6540.51</t>
  </si>
  <si>
    <t>6992.95</t>
  </si>
  <si>
    <t>2023-11-12 13:23:08</t>
  </si>
  <si>
    <t>4241233</t>
  </si>
  <si>
    <t>拉塞尔酒店</t>
  </si>
  <si>
    <t>Mannion Declan,Mannion Declan</t>
  </si>
  <si>
    <t>643.39</t>
  </si>
  <si>
    <t>687.90</t>
  </si>
  <si>
    <t>2023-11-12 15:33:07</t>
  </si>
  <si>
    <t>爱尔兰</t>
  </si>
  <si>
    <t>4241256</t>
  </si>
  <si>
    <t>曼哈顿俱乐部酒店</t>
  </si>
  <si>
    <t>HUANG QIUQING,HUANG RANRAN</t>
  </si>
  <si>
    <t>12920.94</t>
  </si>
  <si>
    <t>13814.75</t>
  </si>
  <si>
    <t>2023-11-12 15:39:07</t>
  </si>
  <si>
    <t>4241499</t>
  </si>
  <si>
    <t>哈尔莫尼耶鲁酒店</t>
  </si>
  <si>
    <t>WIJAYA KENT NATHANAEL</t>
  </si>
  <si>
    <t>157.68</t>
  </si>
  <si>
    <t>168.59</t>
  </si>
  <si>
    <t>2023-11-12 16:04:33</t>
  </si>
  <si>
    <t>4244032</t>
  </si>
  <si>
    <t>威尼斯摩纳哥大运河酒店</t>
  </si>
  <si>
    <t>Li Yi,Meng Long,Wang Xueming,Pang Baolin</t>
  </si>
  <si>
    <t>4157.30</t>
  </si>
  <si>
    <t>4444.88</t>
  </si>
  <si>
    <t>2023-11-12 22:29:12</t>
  </si>
  <si>
    <t>意大利</t>
  </si>
  <si>
    <t>4244049</t>
  </si>
  <si>
    <t>瑟达宿务中央集团酒店</t>
  </si>
  <si>
    <t>SUNG SI CHAN</t>
  </si>
  <si>
    <t>696.54</t>
  </si>
  <si>
    <t>744.72</t>
  </si>
  <si>
    <t>2023-11-12 22:33:12</t>
  </si>
  <si>
    <t>4244307</t>
  </si>
  <si>
    <t>HE LINFENG</t>
  </si>
  <si>
    <t>251.92</t>
  </si>
  <si>
    <t>269.35</t>
  </si>
  <si>
    <t>2023-11-12 23:49:16</t>
  </si>
  <si>
    <t>2023-11-13</t>
  </si>
  <si>
    <t>4244770</t>
  </si>
  <si>
    <t>德黑兰2号大酒店</t>
  </si>
  <si>
    <t>saghafi masoud franck</t>
  </si>
  <si>
    <t>964.52</t>
  </si>
  <si>
    <t>1031.24</t>
  </si>
  <si>
    <t>2023-11-13 02:48:26</t>
  </si>
  <si>
    <t>4244871</t>
  </si>
  <si>
    <t>甲米苹果一天度假村</t>
  </si>
  <si>
    <t>HOFFMANN MICHAL,KAMINSKA SANDRA</t>
  </si>
  <si>
    <t>2023-11-16</t>
  </si>
  <si>
    <t>3536.94</t>
  </si>
  <si>
    <t>3781.61</t>
  </si>
  <si>
    <t>2023-11-13 04:51:08</t>
  </si>
  <si>
    <t>4244925</t>
  </si>
  <si>
    <t>皇冠假日巴黎共和酒店</t>
  </si>
  <si>
    <t>YIN XIN</t>
  </si>
  <si>
    <t>3857.44</t>
  </si>
  <si>
    <t>4124.28</t>
  </si>
  <si>
    <t>2023-11-13 05:56:47</t>
  </si>
  <si>
    <t>4245367</t>
  </si>
  <si>
    <t>中央公园理事酒店</t>
  </si>
  <si>
    <t>LOPEZ GOMARIZ ALFONSO</t>
  </si>
  <si>
    <t>414.43</t>
  </si>
  <si>
    <t>443.10</t>
  </si>
  <si>
    <t>2023-11-13 09:37:53</t>
  </si>
  <si>
    <t>4245991</t>
  </si>
  <si>
    <t>槟城彩虹天堂海滩度假村酒店</t>
  </si>
  <si>
    <t>ABU BAKAR AMY AFARIZAN</t>
  </si>
  <si>
    <t>450.11</t>
  </si>
  <si>
    <t>481.25</t>
  </si>
  <si>
    <t>2023-11-13 12:05:11</t>
  </si>
  <si>
    <t>4246349</t>
  </si>
  <si>
    <t>芭提雅夜光酒店 (SHA Extra Plus)</t>
  </si>
  <si>
    <t>QI HAIPENG</t>
  </si>
  <si>
    <t>138.46</t>
  </si>
  <si>
    <t>148.04</t>
  </si>
  <si>
    <t>2023-11-13 13:10:24</t>
  </si>
  <si>
    <t>4246675</t>
  </si>
  <si>
    <t>中央广场酒店</t>
  </si>
  <si>
    <t>HE JUNXIAN</t>
  </si>
  <si>
    <t>2059.32</t>
  </si>
  <si>
    <t>2201.78</t>
  </si>
  <si>
    <t>2023-11-13 14:07:45</t>
  </si>
  <si>
    <t>瑞士</t>
  </si>
  <si>
    <t>4248876</t>
  </si>
  <si>
    <t>马尔代夫竞技海滩酒店</t>
  </si>
  <si>
    <t>Singh Prabhakar</t>
  </si>
  <si>
    <t>1670.02</t>
  </si>
  <si>
    <t>1785.54</t>
  </si>
  <si>
    <t>2023-11-13 20:20:18</t>
  </si>
  <si>
    <t>马尔代夫</t>
  </si>
  <si>
    <t>4249763</t>
  </si>
  <si>
    <t>吉隆坡MOV酒店</t>
  </si>
  <si>
    <t>CHAN CHI CHONG</t>
  </si>
  <si>
    <t>260.93</t>
  </si>
  <si>
    <t>278.98</t>
  </si>
  <si>
    <t>2023-11-13 21:37:17</t>
  </si>
  <si>
    <t>4250147</t>
  </si>
  <si>
    <t>布法罗机场雅乐轩酒店</t>
  </si>
  <si>
    <t>GATES GATES</t>
  </si>
  <si>
    <t>1579.37</t>
  </si>
  <si>
    <t>1688.62</t>
  </si>
  <si>
    <t>2023-11-13 22:27:42</t>
  </si>
  <si>
    <t>2023-11-14</t>
  </si>
  <si>
    <t>4250684</t>
  </si>
  <si>
    <t>YEO QI LIN KENNY,GUAN TING</t>
  </si>
  <si>
    <t>913.82</t>
  </si>
  <si>
    <t>977.03</t>
  </si>
  <si>
    <t>2023-11-14 00:01:10</t>
  </si>
  <si>
    <t>4250995</t>
  </si>
  <si>
    <t>布尔斯酒店</t>
  </si>
  <si>
    <t>NILLOS ANGELIC FAITH</t>
  </si>
  <si>
    <t>2370.72</t>
  </si>
  <si>
    <t>2533.90</t>
  </si>
  <si>
    <t>2023-11-14 03:03:53</t>
  </si>
  <si>
    <t>比利时</t>
  </si>
  <si>
    <t>4251095</t>
  </si>
  <si>
    <t>纳希实用酒店</t>
  </si>
  <si>
    <t>Mueller Jacqueline</t>
  </si>
  <si>
    <t>677.17</t>
  </si>
  <si>
    <t>723.78</t>
  </si>
  <si>
    <t>2023-11-14 04:47:53</t>
  </si>
  <si>
    <t>4251178</t>
  </si>
  <si>
    <t>曼谷亚洲酒店</t>
  </si>
  <si>
    <t>THONGSRI UTHAI,BUTDEE WEERA</t>
  </si>
  <si>
    <t>557.43</t>
  </si>
  <si>
    <t>595.80</t>
  </si>
  <si>
    <t>2023-11-14 06:06:34</t>
  </si>
  <si>
    <t>4251275</t>
  </si>
  <si>
    <t>威尼斯卢克斯 - 威尼斯住宅酒店</t>
  </si>
  <si>
    <t>JO YOUNGMIN</t>
  </si>
  <si>
    <t>1213.77</t>
  </si>
  <si>
    <t>1297.32</t>
  </si>
  <si>
    <t>2023-11-14 07:12:28</t>
  </si>
  <si>
    <t>4251278</t>
  </si>
  <si>
    <t>SON DAEHEE</t>
  </si>
  <si>
    <t>843.16</t>
  </si>
  <si>
    <t>901.20</t>
  </si>
  <si>
    <t>2023-11-14 07:14:25</t>
  </si>
  <si>
    <t>4251297</t>
  </si>
  <si>
    <t>诺克斯高威酒店</t>
  </si>
  <si>
    <t>LI YUEBING</t>
  </si>
  <si>
    <t>689.39</t>
  </si>
  <si>
    <t>736.84</t>
  </si>
  <si>
    <t>2023-11-14 07:27:41</t>
  </si>
  <si>
    <t>4251833</t>
  </si>
  <si>
    <t>吉隆坡希尔顿逸林酒店</t>
  </si>
  <si>
    <t>YAN XIAOHUI,Du Minghui</t>
  </si>
  <si>
    <t>2858.14</t>
  </si>
  <si>
    <t>3054.87</t>
  </si>
  <si>
    <t>2023-11-14 10:24:50</t>
  </si>
  <si>
    <t>4251899</t>
  </si>
  <si>
    <t>曼谷盛大里士满时尚酒店</t>
  </si>
  <si>
    <t>GUO ZHISHUANG</t>
  </si>
  <si>
    <t>633.93</t>
  </si>
  <si>
    <t>677.56</t>
  </si>
  <si>
    <t>2023-11-14 10:46:22</t>
  </si>
  <si>
    <t>4251907</t>
  </si>
  <si>
    <t>POGOY MELISA</t>
  </si>
  <si>
    <t>178.20</t>
  </si>
  <si>
    <t>190.47</t>
  </si>
  <si>
    <t>2023-11-14 10:50:50</t>
  </si>
  <si>
    <t>4252063</t>
  </si>
  <si>
    <t>TIAN YUNCHAO,Zhai Ruoyan</t>
  </si>
  <si>
    <t>1331.59</t>
  </si>
  <si>
    <t>1423.25</t>
  </si>
  <si>
    <t>2023-11-14 11:07:41</t>
  </si>
  <si>
    <t>4252577</t>
  </si>
  <si>
    <t>雅迷酒店式公寓</t>
  </si>
  <si>
    <t>LI XI,GAO FENG</t>
  </si>
  <si>
    <t>535.41</t>
  </si>
  <si>
    <t>572.26</t>
  </si>
  <si>
    <t>2023-11-14 12:52:03</t>
  </si>
  <si>
    <t>4254788</t>
  </si>
  <si>
    <t>兰卡威阿瑟尼亚度假酒店</t>
  </si>
  <si>
    <t>KOBU SHIKANDINEE</t>
  </si>
  <si>
    <t>912.24</t>
  </si>
  <si>
    <t>975.03</t>
  </si>
  <si>
    <t>2023-11-14 18:56:12</t>
  </si>
  <si>
    <t>4255149</t>
  </si>
  <si>
    <t>普吉岛米德格兰德度假村</t>
  </si>
  <si>
    <t>YANG BOLIN</t>
  </si>
  <si>
    <t>4500.00</t>
  </si>
  <si>
    <t>4809.75</t>
  </si>
  <si>
    <t>2023-11-16 16:05:42</t>
  </si>
  <si>
    <t>新媒体</t>
  </si>
  <si>
    <t>4255229</t>
  </si>
  <si>
    <t>阿斯顿·吉迪恩·巴淡酒店</t>
  </si>
  <si>
    <t>YUAN JIAN PING</t>
  </si>
  <si>
    <t>2224.95</t>
  </si>
  <si>
    <t>2378.10</t>
  </si>
  <si>
    <t>2023-11-14 20:02:03</t>
  </si>
  <si>
    <t>4255764</t>
  </si>
  <si>
    <t>Wang Shanni</t>
  </si>
  <si>
    <t>1394.92</t>
  </si>
  <si>
    <t>1490.94</t>
  </si>
  <si>
    <t>2023-11-14 21:34:19</t>
  </si>
  <si>
    <t>4255791</t>
  </si>
  <si>
    <t>乌拉斯别墅酒店</t>
  </si>
  <si>
    <t>HUANG WAN TING,PAN TZU CHUAN</t>
  </si>
  <si>
    <t>4732.05</t>
  </si>
  <si>
    <t>5057.77</t>
  </si>
  <si>
    <t>2023-11-14 21:45:11</t>
  </si>
  <si>
    <t>4255819</t>
  </si>
  <si>
    <t>河内俱乐部&amp;寓所酒店</t>
  </si>
  <si>
    <t>BAO MINGYUE</t>
  </si>
  <si>
    <t>1031.46</t>
  </si>
  <si>
    <t>1102.46</t>
  </si>
  <si>
    <t>2023-11-14 21:51:19</t>
  </si>
  <si>
    <t>4256104</t>
  </si>
  <si>
    <t>ZENG QlNGXU,XI XIUJUAN,Ling Ming</t>
  </si>
  <si>
    <t>18748.47</t>
  </si>
  <si>
    <t>20038.98</t>
  </si>
  <si>
    <t>2023-11-14 22:09:59</t>
  </si>
  <si>
    <t>4256141</t>
  </si>
  <si>
    <t>普吉岛主城时髦港口酒店</t>
  </si>
  <si>
    <t>MITSUMAKI NAO,SAKAUE RISA,SEMBA MINAMI</t>
  </si>
  <si>
    <t>257.35</t>
  </si>
  <si>
    <t>275.06</t>
  </si>
  <si>
    <t>2023-11-14 22:18:59</t>
  </si>
  <si>
    <t>4256219</t>
  </si>
  <si>
    <t>哥打京那巴鲁皇宫酒店</t>
  </si>
  <si>
    <t>LAM YIN KHAY</t>
  </si>
  <si>
    <t>570.00</t>
  </si>
  <si>
    <t>609.24</t>
  </si>
  <si>
    <t>2023-11-15 17:13:09</t>
  </si>
  <si>
    <t>4256268</t>
  </si>
  <si>
    <t>普雷斯提戈酒店</t>
  </si>
  <si>
    <t>XUE ZHIXI</t>
  </si>
  <si>
    <t>218.39</t>
  </si>
  <si>
    <t>233.42</t>
  </si>
  <si>
    <t>2023-11-14 22:53:35</t>
  </si>
  <si>
    <t>4256443</t>
  </si>
  <si>
    <t>沃利塔海湾酒店</t>
  </si>
  <si>
    <t>RITPETCHARAT CHITCHANOK</t>
  </si>
  <si>
    <t>712.89</t>
  </si>
  <si>
    <t>761.96</t>
  </si>
  <si>
    <t>2023-11-14 23:07:27</t>
  </si>
  <si>
    <t>2023-11-15</t>
  </si>
  <si>
    <t>4256932</t>
  </si>
  <si>
    <t>Kriazhevskikh Aleksandr</t>
  </si>
  <si>
    <t>307.03</t>
  </si>
  <si>
    <t>328.16</t>
  </si>
  <si>
    <t>2023-11-15 01:04:11</t>
  </si>
  <si>
    <t>4256962</t>
  </si>
  <si>
    <t>Travelodge High Wycombe Central</t>
  </si>
  <si>
    <t>CHAN TSZ CHING,PANG NGA WAI KYLIE</t>
  </si>
  <si>
    <t>882.96</t>
  </si>
  <si>
    <t>943.74</t>
  </si>
  <si>
    <t>2023-11-15 01:25:00</t>
  </si>
  <si>
    <t>4257011</t>
  </si>
  <si>
    <t>比隆兹利普酒店</t>
  </si>
  <si>
    <t>MOHAMMADI SHAGHA</t>
  </si>
  <si>
    <t>1054.20</t>
  </si>
  <si>
    <t>1132.21</t>
  </si>
  <si>
    <t>2023-11-15 01:54:57</t>
  </si>
  <si>
    <t>4257124</t>
  </si>
  <si>
    <t>爱若特银河酒店</t>
  </si>
  <si>
    <t>Panev Gabriel Hristov,Paneva Petya Todorova</t>
  </si>
  <si>
    <t>865.64</t>
  </si>
  <si>
    <t>929.70</t>
  </si>
  <si>
    <t>2023-11-15 03:28:02</t>
  </si>
  <si>
    <t>希腊</t>
  </si>
  <si>
    <t>4257398</t>
  </si>
  <si>
    <t>利亚诺酒店</t>
  </si>
  <si>
    <t>Ocliaso Jenalyn Galgo</t>
  </si>
  <si>
    <t>162.64</t>
  </si>
  <si>
    <t>174.67</t>
  </si>
  <si>
    <t>2023-11-15 07:59:22</t>
  </si>
  <si>
    <t>4257505</t>
  </si>
  <si>
    <t>华美达济州市酒店</t>
  </si>
  <si>
    <t>JUNG KEUM EUN,MOON YOUNG MIN</t>
  </si>
  <si>
    <t>1349.81</t>
  </si>
  <si>
    <t>1449.69</t>
  </si>
  <si>
    <t>2023-11-15 08:40:37</t>
  </si>
  <si>
    <t>4257646</t>
  </si>
  <si>
    <t>爱丽丝&amp;旅行箱酒店</t>
  </si>
  <si>
    <t>YAN KAILUN,WANG JIALU</t>
  </si>
  <si>
    <t>497.37</t>
  </si>
  <si>
    <t>534.17</t>
  </si>
  <si>
    <t>2023-11-15 09:08:16</t>
  </si>
  <si>
    <t>4257695</t>
  </si>
  <si>
    <t>金星套房酒店</t>
  </si>
  <si>
    <t>Xu Kaiqi</t>
  </si>
  <si>
    <t>390.37</t>
  </si>
  <si>
    <t>419.26</t>
  </si>
  <si>
    <t>2023-11-15 09:34:13</t>
  </si>
  <si>
    <t>土耳其</t>
  </si>
  <si>
    <t>4257731</t>
  </si>
  <si>
    <t>阿拉木图温德姆华美达酒店</t>
  </si>
  <si>
    <t>XIONG YUTING,WANG HUI,JIAO FUYONG</t>
  </si>
  <si>
    <t>7913.39</t>
  </si>
  <si>
    <t>8498.97</t>
  </si>
  <si>
    <t>2023-11-15 09:47:59</t>
  </si>
  <si>
    <t>哈萨克斯坦</t>
  </si>
  <si>
    <t>4258467</t>
  </si>
  <si>
    <t>巴科洛德尔费舍尔酒店</t>
  </si>
  <si>
    <t>VILLALUZ BELINDA</t>
  </si>
  <si>
    <t>442.24</t>
  </si>
  <si>
    <t>474.96</t>
  </si>
  <si>
    <t>2023-11-15 12:07:01</t>
  </si>
  <si>
    <t>4259136</t>
  </si>
  <si>
    <t>阿丽拉水明漾</t>
  </si>
  <si>
    <t>NI BINGYU</t>
  </si>
  <si>
    <t>5227.52</t>
  </si>
  <si>
    <t>5614.35</t>
  </si>
  <si>
    <t>2023-11-15 14:08:35</t>
  </si>
  <si>
    <t>4259248</t>
  </si>
  <si>
    <t>东大门酒店</t>
  </si>
  <si>
    <t>LI CHUNYAN</t>
  </si>
  <si>
    <t>1728.79</t>
  </si>
  <si>
    <t>1856.72</t>
  </si>
  <si>
    <t>2023-11-15 14:42:52</t>
  </si>
  <si>
    <t>4259464</t>
  </si>
  <si>
    <t>墨尔本奥克伍德高级酒店</t>
  </si>
  <si>
    <t>ZHANG YAN</t>
  </si>
  <si>
    <t>3015.76</t>
  </si>
  <si>
    <t>3238.92</t>
  </si>
  <si>
    <t>2023-11-15 15:06:25</t>
  </si>
  <si>
    <t>4259466</t>
  </si>
  <si>
    <t>JIANG XINRUI</t>
  </si>
  <si>
    <t>457.21</t>
  </si>
  <si>
    <t>491.04</t>
  </si>
  <si>
    <t>2023-11-15 15:06:32</t>
  </si>
  <si>
    <t>4259878</t>
  </si>
  <si>
    <t>ZHOU PING</t>
  </si>
  <si>
    <t>682.42</t>
  </si>
  <si>
    <t>732.92</t>
  </si>
  <si>
    <t>2023-11-15 16:17:06</t>
  </si>
  <si>
    <t>4259944</t>
  </si>
  <si>
    <t>雅加达塞达宇卡拉巴加丁酒店</t>
  </si>
  <si>
    <t>KUMIATI ENI</t>
  </si>
  <si>
    <t>270.00</t>
  </si>
  <si>
    <t>289.98</t>
  </si>
  <si>
    <t>2023-11-15 16:54:26</t>
  </si>
  <si>
    <t>4261324</t>
  </si>
  <si>
    <t>驿三新罗舒泰酒店</t>
  </si>
  <si>
    <t>JUNG DAE WON</t>
  </si>
  <si>
    <t>6221.85</t>
  </si>
  <si>
    <t>6682.26</t>
  </si>
  <si>
    <t>2023-11-15 19:51:24</t>
  </si>
  <si>
    <t>4261355</t>
  </si>
  <si>
    <t>怡保麗閣酒店</t>
  </si>
  <si>
    <t>TUAN YANG TAN</t>
  </si>
  <si>
    <t>418.38</t>
  </si>
  <si>
    <t>449.34</t>
  </si>
  <si>
    <t>2023-11-15 19:59:20</t>
  </si>
  <si>
    <t>4262114</t>
  </si>
  <si>
    <t>吉隆坡颐思殿酒店</t>
  </si>
  <si>
    <t>ABDUL WAHID MUHAMMAD ASHRAF KAMARUL</t>
  </si>
  <si>
    <t>335.89</t>
  </si>
  <si>
    <t>360.75</t>
  </si>
  <si>
    <t>2023-11-15 21:32:18</t>
  </si>
  <si>
    <t>4262384</t>
  </si>
  <si>
    <t>LATASA SYAFIQAH</t>
  </si>
  <si>
    <t>438.20</t>
  </si>
  <si>
    <t>470.63</t>
  </si>
  <si>
    <t>2023-11-15 22:18:48</t>
  </si>
  <si>
    <t>4262919</t>
  </si>
  <si>
    <t>PHOOTHONG SIRIKAMOL</t>
  </si>
  <si>
    <t>377.73</t>
  </si>
  <si>
    <t>405.68</t>
  </si>
  <si>
    <t>2023-11-15 23:59:14</t>
  </si>
  <si>
    <t>4263065</t>
  </si>
  <si>
    <t>YEHS悉尼QVB酒店</t>
  </si>
  <si>
    <t>Pek YeeKhor</t>
  </si>
  <si>
    <t>1642.82</t>
  </si>
  <si>
    <t>1764.39</t>
  </si>
  <si>
    <t>2023-11-16 01:12:18</t>
  </si>
  <si>
    <t>4264194</t>
  </si>
  <si>
    <t>LAU JIA YEN</t>
  </si>
  <si>
    <t>396.00</t>
  </si>
  <si>
    <t>425.71</t>
  </si>
  <si>
    <t>2023-11-17 09:45:56</t>
  </si>
  <si>
    <t>4264614</t>
  </si>
  <si>
    <t>黄金机场套房酒店</t>
  </si>
  <si>
    <t>zhang weizhuo</t>
  </si>
  <si>
    <t>2023-11-17</t>
  </si>
  <si>
    <t>954.61</t>
  </si>
  <si>
    <t>1026.24</t>
  </si>
  <si>
    <t>2023-11-16 11:48:47</t>
  </si>
  <si>
    <t>4264888</t>
  </si>
  <si>
    <t>亿倍利大酒店</t>
  </si>
  <si>
    <t>BINTI ZAINAL ARIFFIN NUR ATHIRAH</t>
  </si>
  <si>
    <t>1186.19</t>
  </si>
  <si>
    <t>1275.20</t>
  </si>
  <si>
    <t>2023-11-16 12:27:31</t>
  </si>
  <si>
    <t>4265264</t>
  </si>
  <si>
    <t>棉兰S山蒂卡首映酒店及会议</t>
  </si>
  <si>
    <t>SARI HARAHAP AMISINTIA,SIREGAR IRHAM</t>
  </si>
  <si>
    <t>748.51</t>
  </si>
  <si>
    <t>804.68</t>
  </si>
  <si>
    <t>2023-11-16 13:37:35</t>
  </si>
  <si>
    <t>4265574</t>
  </si>
  <si>
    <t>尼波城市酒店</t>
  </si>
  <si>
    <t>Bunge Randi Hvidesten,Andres Barbara</t>
  </si>
  <si>
    <t>682.12</t>
  </si>
  <si>
    <t>733.31</t>
  </si>
  <si>
    <t>2023-11-16 14:31:51</t>
  </si>
  <si>
    <t>4265667</t>
  </si>
  <si>
    <t>河内大宇酒店</t>
  </si>
  <si>
    <t>LIU QIANG</t>
  </si>
  <si>
    <t>1376.58</t>
  </si>
  <si>
    <t>1479.87</t>
  </si>
  <si>
    <t>2023-11-16 14:48:37</t>
  </si>
  <si>
    <t>4266057</t>
  </si>
  <si>
    <t>阿尔法酒店</t>
  </si>
  <si>
    <t>ISMAIL JAKFAR</t>
  </si>
  <si>
    <t>253.72</t>
  </si>
  <si>
    <t>272.76</t>
  </si>
  <si>
    <t>2023-11-16 16:24:33</t>
  </si>
  <si>
    <t>4266060</t>
  </si>
  <si>
    <t>东杜酒店</t>
  </si>
  <si>
    <t>Lai Heng Wong</t>
  </si>
  <si>
    <t>369.35</t>
  </si>
  <si>
    <t>397.06</t>
  </si>
  <si>
    <t>2023-11-16 16:24:37</t>
  </si>
  <si>
    <t>4266148</t>
  </si>
  <si>
    <t>铂尔曼雅加达中心公园酒店</t>
  </si>
  <si>
    <t>YANG CHUNMEI</t>
  </si>
  <si>
    <t>2035.58</t>
  </si>
  <si>
    <t>2188.32</t>
  </si>
  <si>
    <t>2023-11-16 16:50:40</t>
  </si>
  <si>
    <t>4266163</t>
  </si>
  <si>
    <t>槟城标致酒店</t>
  </si>
  <si>
    <t>LIU LI,pi yuanjun</t>
  </si>
  <si>
    <t>2176.00</t>
  </si>
  <si>
    <t>2339.28</t>
  </si>
  <si>
    <t>2023-11-16 16:55:22</t>
  </si>
  <si>
    <t>4266647</t>
  </si>
  <si>
    <t>查翁瓦塔娜中央政府大楼盛泰酒店暨会议中心</t>
  </si>
  <si>
    <t>SUN XIAONAN</t>
  </si>
  <si>
    <t>304.95</t>
  </si>
  <si>
    <t>327.83</t>
  </si>
  <si>
    <t>2023-11-16 19:22:41</t>
  </si>
  <si>
    <t>4266683</t>
  </si>
  <si>
    <t>玛丽蒂姆慕尼黑酒店</t>
  </si>
  <si>
    <t>Harvey Timothy,Hollingsworth Thomas</t>
  </si>
  <si>
    <t>2949.55</t>
  </si>
  <si>
    <t>3170.88</t>
  </si>
  <si>
    <t>2023-11-16 19:32:28</t>
  </si>
  <si>
    <t>4266811</t>
  </si>
  <si>
    <t>CAI TAO</t>
  </si>
  <si>
    <t>1538.25</t>
  </si>
  <si>
    <t>1653.68</t>
  </si>
  <si>
    <t>2023-11-16 20:27:31</t>
  </si>
  <si>
    <t>4266973</t>
  </si>
  <si>
    <t>UHG四分之一华蓝逢</t>
  </si>
  <si>
    <t>YEE KAR YEN,KOH TEE PIEU JEROME</t>
  </si>
  <si>
    <t>648.97</t>
  </si>
  <si>
    <t>697.67</t>
  </si>
  <si>
    <t>2023-11-16 21:29:30</t>
  </si>
  <si>
    <t>4267128</t>
  </si>
  <si>
    <t>巴厘岛普瑞达祖玛别墅海滨生态度假酒店和 Spa</t>
  </si>
  <si>
    <t>Schroeter Thomas</t>
  </si>
  <si>
    <t>569.10</t>
  </si>
  <si>
    <t>611.80</t>
  </si>
  <si>
    <t>2023-11-16 22:17:02</t>
  </si>
  <si>
    <t>4267215</t>
  </si>
  <si>
    <t>迪拜德拉温德姆酒店</t>
  </si>
  <si>
    <t>XIAO SHIMING,WU SHENGLI</t>
  </si>
  <si>
    <t>2300.10</t>
  </si>
  <si>
    <t>2472.69</t>
  </si>
  <si>
    <t>2023-11-16 22:37:13</t>
  </si>
  <si>
    <t>4267323</t>
  </si>
  <si>
    <t>T3 之家酒店</t>
  </si>
  <si>
    <t>WONGCHAN PANYA,WONGCHAN KHWANRUEAN</t>
  </si>
  <si>
    <t>257.66</t>
  </si>
  <si>
    <t>276.99</t>
  </si>
  <si>
    <t>2023-11-16 23:07:23</t>
  </si>
  <si>
    <t>4267635</t>
  </si>
  <si>
    <t>商务湾城市马克斯酒店</t>
  </si>
  <si>
    <t>KP ANAS,ULLALATHIL ABDUL FATHAH</t>
  </si>
  <si>
    <t>901.44</t>
  </si>
  <si>
    <t>969.08</t>
  </si>
  <si>
    <t>2023-11-17 00:56:47</t>
  </si>
  <si>
    <t>4267684</t>
  </si>
  <si>
    <t>雅加达MaxOne签名格洛多克酒店</t>
  </si>
  <si>
    <t>AMRI RIDHA</t>
  </si>
  <si>
    <t>465.13</t>
  </si>
  <si>
    <t>499.92</t>
  </si>
  <si>
    <t>2023-11-17 01:20:45</t>
  </si>
  <si>
    <t>4267754</t>
  </si>
  <si>
    <t>卡尔顿酒店</t>
  </si>
  <si>
    <t>WANG DONGFENG</t>
  </si>
  <si>
    <t>488.10</t>
  </si>
  <si>
    <t>524.56</t>
  </si>
  <si>
    <t>2023-11-17 02:17:28</t>
  </si>
  <si>
    <t>突尼斯</t>
  </si>
  <si>
    <t>4267821</t>
  </si>
  <si>
    <t>白壳岛温泉酒店</t>
  </si>
  <si>
    <t>ALSHORMANY MANSOOR</t>
  </si>
  <si>
    <t>452.32</t>
  </si>
  <si>
    <t>486.10</t>
  </si>
  <si>
    <t>2023-11-17 03:23:59</t>
  </si>
  <si>
    <t>4267874</t>
  </si>
  <si>
    <t>都柏林葛雷斯罕里乌广场酒店</t>
  </si>
  <si>
    <t>Mayes Carol</t>
  </si>
  <si>
    <t>1046.54</t>
  </si>
  <si>
    <t>1124.71</t>
  </si>
  <si>
    <t>2023-11-17 04:18:43</t>
  </si>
  <si>
    <t>4267947</t>
  </si>
  <si>
    <t>伊利索斯酒店</t>
  </si>
  <si>
    <t>Li Aishen,Zhu Qinglian</t>
  </si>
  <si>
    <t>2194.80</t>
  </si>
  <si>
    <t>2358.73</t>
  </si>
  <si>
    <t>2023-11-17 05:56:19</t>
  </si>
  <si>
    <t>4268133</t>
  </si>
  <si>
    <t>SIA SIEW YIENG</t>
  </si>
  <si>
    <t>195.59</t>
  </si>
  <si>
    <t>2023-11-17 08:57:18</t>
  </si>
  <si>
    <t>4268198</t>
  </si>
  <si>
    <t>JANG SUNG ILL</t>
  </si>
  <si>
    <t>1930.42</t>
  </si>
  <si>
    <t>2074.60</t>
  </si>
  <si>
    <t>2023-11-17 09:10:37</t>
  </si>
  <si>
    <t>4268598</t>
  </si>
  <si>
    <t>吉隆坡市中心智选假日酒店</t>
  </si>
  <si>
    <t>MAMAT FAISAL</t>
  </si>
  <si>
    <t>1613.01</t>
  </si>
  <si>
    <t>1733.49</t>
  </si>
  <si>
    <t>2023-11-17 11:52:43</t>
  </si>
  <si>
    <t>4268823</t>
  </si>
  <si>
    <t>酋长国和睦公寓酒店</t>
  </si>
  <si>
    <t>ZHANG YUBO</t>
  </si>
  <si>
    <t>1857.10</t>
  </si>
  <si>
    <t>1995.81</t>
  </si>
  <si>
    <t>2023-11-17 12:10:07</t>
  </si>
  <si>
    <t>4269335</t>
  </si>
  <si>
    <t>ZHU KAIXI,WANG YONG</t>
  </si>
  <si>
    <t>569.21</t>
  </si>
  <si>
    <t>611.72</t>
  </si>
  <si>
    <t>2023-11-17 15:06:30</t>
  </si>
  <si>
    <t>4269410</t>
  </si>
  <si>
    <t>GAO FENG</t>
  </si>
  <si>
    <t>1402.21</t>
  </si>
  <si>
    <t>1506.94</t>
  </si>
  <si>
    <t>2023-11-17 15:37:31</t>
  </si>
  <si>
    <t>4269482</t>
  </si>
  <si>
    <t>耶洛库塔巴厘岛海滩酒店</t>
  </si>
  <si>
    <t>HSU YU CHIAO,VO THUY LINH,NGUYEN THI HONG NHUNG</t>
  </si>
  <si>
    <t>3554.05</t>
  </si>
  <si>
    <t>3819.51</t>
  </si>
  <si>
    <t>2023-11-17 16:03:29</t>
  </si>
  <si>
    <t>4269721</t>
  </si>
  <si>
    <t>卡恩蒙的维尔B酒店</t>
  </si>
  <si>
    <t>PI Gwenola</t>
  </si>
  <si>
    <t>1231.08</t>
  </si>
  <si>
    <t>1323.03</t>
  </si>
  <si>
    <t>2023-11-17 17:32:35</t>
  </si>
  <si>
    <t>4269755</t>
  </si>
  <si>
    <t>迷你套房 - 马卡蒂艾顿塔酒店</t>
  </si>
  <si>
    <t>Lim Eugene</t>
  </si>
  <si>
    <t>1876.02</t>
  </si>
  <si>
    <t>2016.14</t>
  </si>
  <si>
    <t>2023-11-17 17:36:00</t>
  </si>
  <si>
    <t>4269757</t>
  </si>
  <si>
    <t>哥打京那巴鲁元明大酒店</t>
  </si>
  <si>
    <t>Bin Mansor Mohamed Hafiz</t>
  </si>
  <si>
    <t>273.00</t>
  </si>
  <si>
    <t>293.39</t>
  </si>
  <si>
    <t>2023-11-17 18:53:13</t>
  </si>
  <si>
    <t>4269828</t>
  </si>
  <si>
    <t>洛姆米斯达酒店</t>
  </si>
  <si>
    <t>CARPENTIER JOACKIM</t>
  </si>
  <si>
    <t>218.96</t>
  </si>
  <si>
    <t>235.31</t>
  </si>
  <si>
    <t>2023-11-17 17:53:13</t>
  </si>
  <si>
    <t>4269868</t>
  </si>
  <si>
    <t>ESAT NAEEM</t>
  </si>
  <si>
    <t>1584.14</t>
  </si>
  <si>
    <t>1702.46</t>
  </si>
  <si>
    <t>2023-11-17 18:07:04</t>
  </si>
  <si>
    <t>4269877</t>
  </si>
  <si>
    <t>曼谷素坤逸路16号喜爱公寓酒店</t>
  </si>
  <si>
    <t>JOHSUNTORN WANLAYA</t>
  </si>
  <si>
    <t>595.45</t>
  </si>
  <si>
    <t>639.92</t>
  </si>
  <si>
    <t>2023-11-17 18:06:41</t>
  </si>
  <si>
    <t>4270144</t>
  </si>
  <si>
    <t>哥打京那巴鲁梦想酒店</t>
  </si>
  <si>
    <t>KANCHANA ADAM RAZIQ</t>
  </si>
  <si>
    <t>185.00</t>
  </si>
  <si>
    <t>198.82</t>
  </si>
  <si>
    <t>2023-11-18 09:48:59</t>
  </si>
  <si>
    <t>4270504</t>
  </si>
  <si>
    <t>阿玛瑞芭堤雅酒店 (SHA Plus+)</t>
  </si>
  <si>
    <t>Luo Yonggan,Li Jingxuan</t>
  </si>
  <si>
    <t>3029.89</t>
  </si>
  <si>
    <t>3256.20</t>
  </si>
  <si>
    <t>2023-11-17 21:17:19</t>
  </si>
  <si>
    <t>4270683</t>
  </si>
  <si>
    <t>吉隆坡费尔菲尔德艾伦彭亨酒店</t>
  </si>
  <si>
    <t>LIU WENJUN</t>
  </si>
  <si>
    <t>332.00</t>
  </si>
  <si>
    <t>356.80</t>
  </si>
  <si>
    <t>2023-11-21 12:42:58</t>
  </si>
  <si>
    <t>4270738</t>
  </si>
  <si>
    <t>XU FEI</t>
  </si>
  <si>
    <t>635.71</t>
  </si>
  <si>
    <t>683.19</t>
  </si>
  <si>
    <t>2023-11-17 22:31:10</t>
  </si>
  <si>
    <t>4270880</t>
  </si>
  <si>
    <t>阿布扎比皇家玫瑰酒店</t>
  </si>
  <si>
    <t>GAO TIANHANG</t>
  </si>
  <si>
    <t>4203.81</t>
  </si>
  <si>
    <t>4517.80</t>
  </si>
  <si>
    <t>2023-11-17 23:20:10</t>
  </si>
  <si>
    <t>4270948</t>
  </si>
  <si>
    <t>首尔里维埃拉酒店</t>
  </si>
  <si>
    <t>CHOO SEENYEE</t>
  </si>
  <si>
    <t>1249.52</t>
  </si>
  <si>
    <t>1342.85</t>
  </si>
  <si>
    <t>2023-11-17 23:33:04</t>
  </si>
  <si>
    <t>4270980</t>
  </si>
  <si>
    <t>曼谷萨通JC凯文酒店</t>
  </si>
  <si>
    <t>ZHANG YULI,LI LIYI</t>
  </si>
  <si>
    <t>950.00</t>
  </si>
  <si>
    <t>1020.96</t>
  </si>
  <si>
    <t>2023-11-18 13:27:28</t>
  </si>
  <si>
    <t>4270983</t>
  </si>
  <si>
    <t>库比克班纳酒店</t>
  </si>
  <si>
    <t>LIU NING</t>
  </si>
  <si>
    <t>250.88</t>
  </si>
  <si>
    <t>269.62</t>
  </si>
  <si>
    <t>2023-11-17 23:46:10</t>
  </si>
  <si>
    <t>4271001</t>
  </si>
  <si>
    <t>487.40</t>
  </si>
  <si>
    <t>523.80</t>
  </si>
  <si>
    <t>2023-11-17 23:52:51</t>
  </si>
  <si>
    <t>4271264</t>
  </si>
  <si>
    <t>拉斯维加斯度假村世界希尔顿酒店</t>
  </si>
  <si>
    <t>GUO LINA</t>
  </si>
  <si>
    <t>1415.32</t>
  </si>
  <si>
    <t>1526.44</t>
  </si>
  <si>
    <t>2023-11-18 02:02:00</t>
  </si>
  <si>
    <t>4271270</t>
  </si>
  <si>
    <t>WANG XIAOTANG</t>
  </si>
  <si>
    <t>1122.21</t>
  </si>
  <si>
    <t>1210.32</t>
  </si>
  <si>
    <t>2023-11-18 02:06:17</t>
  </si>
  <si>
    <t>4271280</t>
  </si>
  <si>
    <t>APIPATTANAMONGKOL KULNAPA</t>
  </si>
  <si>
    <t>284.08</t>
  </si>
  <si>
    <t>306.38</t>
  </si>
  <si>
    <t>2023-11-18 02:13:39</t>
  </si>
  <si>
    <t>4271551</t>
  </si>
  <si>
    <t>YU ZHENXUAN</t>
  </si>
  <si>
    <t>2349.90</t>
  </si>
  <si>
    <t>2534.40</t>
  </si>
  <si>
    <t>2023-11-18 06:21:04</t>
  </si>
  <si>
    <t>4271673</t>
  </si>
  <si>
    <t>ABDUL KARIM QURAISHAH</t>
  </si>
  <si>
    <t>830.64</t>
  </si>
  <si>
    <t>895.86</t>
  </si>
  <si>
    <t>2023-11-18 08:10:54</t>
  </si>
  <si>
    <t>4271771</t>
  </si>
  <si>
    <t>北干巴鲁王子酒店</t>
  </si>
  <si>
    <t>ADRISTHIRA LIDYA,MRS MINTARSIH</t>
  </si>
  <si>
    <t>730.19</t>
  </si>
  <si>
    <t>787.52</t>
  </si>
  <si>
    <t>2023-11-18 09:06:31</t>
  </si>
  <si>
    <t>4271790</t>
  </si>
  <si>
    <t>哥打京那巴鲁希尔顿酒店</t>
  </si>
  <si>
    <t>ZHANG ZHUWEI,HU YING</t>
  </si>
  <si>
    <t>488.07</t>
  </si>
  <si>
    <t>526.39</t>
  </si>
  <si>
    <t>2023-11-18 09:14:24</t>
  </si>
  <si>
    <t>4271923</t>
  </si>
  <si>
    <t>高级酒店</t>
  </si>
  <si>
    <t>HON KHA POH</t>
  </si>
  <si>
    <t>1327.60</t>
  </si>
  <si>
    <t>1431.84</t>
  </si>
  <si>
    <t>2023-11-18 10:18:54</t>
  </si>
  <si>
    <t>文莱</t>
  </si>
  <si>
    <t>4271998</t>
  </si>
  <si>
    <t>棉兰阿迪姆利亚酒店</t>
  </si>
  <si>
    <t>CHEN HUANSHENG</t>
  </si>
  <si>
    <t>1993.89</t>
  </si>
  <si>
    <t>2150.44</t>
  </si>
  <si>
    <t>2023-11-18 11:03:55</t>
  </si>
  <si>
    <t>4272010</t>
  </si>
  <si>
    <t>雅乐轩兰卡威潘塔登加酒店</t>
  </si>
  <si>
    <t>MUKHTAR MUHAMMAD HARINN HIZHADI BIN</t>
  </si>
  <si>
    <t>2745.41</t>
  </si>
  <si>
    <t>2960.97</t>
  </si>
  <si>
    <t>2023-11-18 11:11:17</t>
  </si>
  <si>
    <t>4272124</t>
  </si>
  <si>
    <t>DENG PEI</t>
  </si>
  <si>
    <t>449.96</t>
  </si>
  <si>
    <t>485.29</t>
  </si>
  <si>
    <t>2023-11-18 11:56:41</t>
  </si>
  <si>
    <t>4272254</t>
  </si>
  <si>
    <t>新加坡帝盛酒店</t>
  </si>
  <si>
    <t>ONG KOK SENG</t>
  </si>
  <si>
    <t>1037.11</t>
  </si>
  <si>
    <t>1118.54</t>
  </si>
  <si>
    <t>2023-11-18 12:51:35</t>
  </si>
  <si>
    <t>4272269</t>
  </si>
  <si>
    <t>曼谷拉差达瑞士酒店 (SHA Extra Plus)</t>
  </si>
  <si>
    <t>ZHANG JIAN</t>
  </si>
  <si>
    <t>2821.49</t>
  </si>
  <si>
    <t>3043.02</t>
  </si>
  <si>
    <t>2023-11-18 12:58:55</t>
  </si>
  <si>
    <t>4272968</t>
  </si>
  <si>
    <t>曼谷柏悦酒店</t>
  </si>
  <si>
    <t>xiang guanggui</t>
  </si>
  <si>
    <t>9986.64</t>
  </si>
  <si>
    <t>10770.75</t>
  </si>
  <si>
    <t>6969.85</t>
  </si>
  <si>
    <t>-3800</t>
  </si>
  <si>
    <t>-3524</t>
  </si>
  <si>
    <t>2023-11-18 17:16:25</t>
  </si>
  <si>
    <t>4273067</t>
  </si>
  <si>
    <t>XIE SHU</t>
  </si>
  <si>
    <t>2659.85</t>
  </si>
  <si>
    <t>2868.69</t>
  </si>
  <si>
    <t>2023-11-18 17:49:03</t>
  </si>
  <si>
    <t>4273115</t>
  </si>
  <si>
    <t>竹绿色住宅酒店</t>
  </si>
  <si>
    <t>MUHAMMAD MUHAMMAD FHADILAH BIN TAIB</t>
  </si>
  <si>
    <t>376.80</t>
  </si>
  <si>
    <t>406.38</t>
  </si>
  <si>
    <t>2023-11-18 18:02:14</t>
  </si>
  <si>
    <t>4273384</t>
  </si>
  <si>
    <t>雅加达东荟城智选假日酒店</t>
  </si>
  <si>
    <t>WU JIANYING</t>
  </si>
  <si>
    <t>1332.42</t>
  </si>
  <si>
    <t>1437.04</t>
  </si>
  <si>
    <t>2023-11-18 19:45:08</t>
  </si>
  <si>
    <t>4273403</t>
  </si>
  <si>
    <t>HU JIFENG</t>
  </si>
  <si>
    <t>953.50</t>
  </si>
  <si>
    <t>1028.37</t>
  </si>
  <si>
    <t>2023-11-18 19:52:14</t>
  </si>
  <si>
    <t>4273774</t>
  </si>
  <si>
    <t>迪拜德伊勒温德姆速 8 酒店</t>
  </si>
  <si>
    <t>Yusuf Amal</t>
  </si>
  <si>
    <t>3149.28</t>
  </si>
  <si>
    <t>3396.55</t>
  </si>
  <si>
    <t>2023-11-18 22:03:17</t>
  </si>
  <si>
    <t>4273799</t>
  </si>
  <si>
    <t>华盛顿欧文欧洲之星酒店</t>
  </si>
  <si>
    <t>HE PING</t>
  </si>
  <si>
    <t>4763.69</t>
  </si>
  <si>
    <t>5137.72</t>
  </si>
  <si>
    <t>2023-11-18 22:06:05</t>
  </si>
  <si>
    <t>4273807</t>
  </si>
  <si>
    <t>牛津便捷酒店</t>
  </si>
  <si>
    <t>Chang Siu Yan</t>
  </si>
  <si>
    <t>430.34</t>
  </si>
  <si>
    <t>464.13</t>
  </si>
  <si>
    <t>2023-11-18 22:07:53</t>
  </si>
  <si>
    <t>4274009</t>
  </si>
  <si>
    <t>Carlin Henry</t>
  </si>
  <si>
    <t>1992.96</t>
  </si>
  <si>
    <t>2149.44</t>
  </si>
  <si>
    <t>2023-11-18 23:14:35</t>
  </si>
  <si>
    <t>4274098</t>
  </si>
  <si>
    <t>曼谷阿卡迪亚套房酒店</t>
  </si>
  <si>
    <t>SIMSRISUK MORRAKOD</t>
  </si>
  <si>
    <t>2045.46</t>
  </si>
  <si>
    <t>2206.06</t>
  </si>
  <si>
    <t>2023-11-18 23:53:06</t>
  </si>
  <si>
    <t>4274105</t>
  </si>
  <si>
    <t>新加坡81酒店-梧槽</t>
  </si>
  <si>
    <t>YANG MENG,HOU SHINING</t>
  </si>
  <si>
    <t>512.99</t>
  </si>
  <si>
    <t>553.27</t>
  </si>
  <si>
    <t>2023-11-18 23:55:42</t>
  </si>
  <si>
    <t>4274110</t>
  </si>
  <si>
    <t>chanal christine</t>
  </si>
  <si>
    <t>690.44</t>
  </si>
  <si>
    <t>744.65</t>
  </si>
  <si>
    <t>2023-11-18 23:57:49</t>
  </si>
  <si>
    <t>4274117</t>
  </si>
  <si>
    <t>ZHU WEIDONG</t>
  </si>
  <si>
    <t>635.69</t>
  </si>
  <si>
    <t>685.60</t>
  </si>
  <si>
    <t>2023-11-19 00:00:25</t>
  </si>
  <si>
    <t>4274316</t>
  </si>
  <si>
    <t>龙旅馆</t>
  </si>
  <si>
    <t>SOKOLOV DMITRII</t>
  </si>
  <si>
    <t>118.12</t>
  </si>
  <si>
    <t>127.31</t>
  </si>
  <si>
    <t>2023-11-19 01:45:24</t>
  </si>
  <si>
    <t>4274350</t>
  </si>
  <si>
    <t>阿奇姆博尔迪酒店</t>
  </si>
  <si>
    <t>XU YINBO</t>
  </si>
  <si>
    <t>933.90</t>
  </si>
  <si>
    <t>1006.58</t>
  </si>
  <si>
    <t>2023-11-19 02:14:15</t>
  </si>
  <si>
    <t>4274371</t>
  </si>
  <si>
    <t>巴尼亚斯置地广场酒店</t>
  </si>
  <si>
    <t>Singh Millanpreet,Singh Millanpreet</t>
  </si>
  <si>
    <t>1861.93</t>
  </si>
  <si>
    <t>2006.82</t>
  </si>
  <si>
    <t>2023-11-19 02:36:44</t>
  </si>
  <si>
    <t>4274415</t>
  </si>
  <si>
    <t>乔治酒店</t>
  </si>
  <si>
    <t>pitcher Sam</t>
  </si>
  <si>
    <t>436.34</t>
  </si>
  <si>
    <t>470.29</t>
  </si>
  <si>
    <t>2023-11-19 03:33:38</t>
  </si>
  <si>
    <t>4274678</t>
  </si>
  <si>
    <t>楠泰尔拉德芳斯酒店</t>
  </si>
  <si>
    <t>Lagoutte Alexis</t>
  </si>
  <si>
    <t>728.67</t>
  </si>
  <si>
    <t>785.37</t>
  </si>
  <si>
    <t>2023-11-19 08:49:34</t>
  </si>
  <si>
    <t>4274688</t>
  </si>
  <si>
    <t>吉隆坡协和酒店</t>
  </si>
  <si>
    <t>HE LILI</t>
  </si>
  <si>
    <t>1650.72</t>
  </si>
  <si>
    <t>1779.18</t>
  </si>
  <si>
    <t>2023-11-19 08:54:20</t>
  </si>
  <si>
    <t>4274694</t>
  </si>
  <si>
    <t>Sunrise Garden Serviced Apartments Albany</t>
  </si>
  <si>
    <t>CHEN SHENGJIE</t>
  </si>
  <si>
    <t>4570.44</t>
  </si>
  <si>
    <t>4926.11</t>
  </si>
  <si>
    <t>2023-11-19 08:55:47</t>
  </si>
  <si>
    <t>4274736</t>
  </si>
  <si>
    <t>阿迪瓦纳瓦尔那卡里度假村</t>
  </si>
  <si>
    <t>He Xuan,Wang xiaowei,Deng huiyin</t>
  </si>
  <si>
    <t>2205.76</t>
  </si>
  <si>
    <t>2377.41</t>
  </si>
  <si>
    <t>2023-11-19 09:23:02</t>
  </si>
  <si>
    <t>4274802</t>
  </si>
  <si>
    <t>INTHACHAI THANATAT</t>
  </si>
  <si>
    <t>568.96</t>
  </si>
  <si>
    <t>613.24</t>
  </si>
  <si>
    <t>2023-11-19 09:54:49</t>
  </si>
  <si>
    <t>4274928</t>
  </si>
  <si>
    <t>茂物艾爾拿瓦酒店</t>
  </si>
  <si>
    <t>UTAMI EVI</t>
  </si>
  <si>
    <t>489.54</t>
  </si>
  <si>
    <t>527.63</t>
  </si>
  <si>
    <t>2023-11-19 10:50:42</t>
  </si>
  <si>
    <t>4275054</t>
  </si>
  <si>
    <t>佰黎酒店</t>
  </si>
  <si>
    <t>CHE MUSTAPHA YUSUF AHMAD RIDZUAN</t>
  </si>
  <si>
    <t>159.16</t>
  </si>
  <si>
    <t>171.55</t>
  </si>
  <si>
    <t>2023-11-19 11:54:13</t>
  </si>
  <si>
    <t>4275475</t>
  </si>
  <si>
    <t>新加坡明古连酒店 - 明古连街</t>
  </si>
  <si>
    <t>WIJAYANTI AGUNG SARI</t>
  </si>
  <si>
    <t>652.79</t>
  </si>
  <si>
    <t>703.59</t>
  </si>
  <si>
    <t>2023-11-19 14:33:07</t>
  </si>
  <si>
    <t>4275602</t>
  </si>
  <si>
    <t>特瑞亚商务&amp;精品酒店</t>
  </si>
  <si>
    <t>WANG YIPING</t>
  </si>
  <si>
    <t>1517.42</t>
  </si>
  <si>
    <t>1635.50</t>
  </si>
  <si>
    <t>2023-11-19 15:37:30</t>
  </si>
  <si>
    <t>4275741</t>
  </si>
  <si>
    <t>曼谷素坤逸奥克伍德华庭工作室酒店</t>
  </si>
  <si>
    <t>PAN ZHICHENG</t>
  </si>
  <si>
    <t>1296.01</t>
  </si>
  <si>
    <t>1396.86</t>
  </si>
  <si>
    <t>2023-11-19 18:12:02</t>
  </si>
  <si>
    <t>4275791</t>
  </si>
  <si>
    <t>塔克西姆特别类休息酒店</t>
  </si>
  <si>
    <t>GUELHAN CAGLAR</t>
  </si>
  <si>
    <t>2074.92</t>
  </si>
  <si>
    <t>2236.39</t>
  </si>
  <si>
    <t>2023-11-19 16:25:22</t>
  </si>
  <si>
    <t>4275853</t>
  </si>
  <si>
    <t>LI JINHUA,DONG LING</t>
  </si>
  <si>
    <t>1210.94</t>
  </si>
  <si>
    <t>1305.17</t>
  </si>
  <si>
    <t>2023-11-19 16:48:03</t>
  </si>
  <si>
    <t>4275977</t>
  </si>
  <si>
    <t>清龙酒店</t>
  </si>
  <si>
    <t>DANGPRAPA PATCHARIDA</t>
  </si>
  <si>
    <t>1086.82</t>
  </si>
  <si>
    <t>1171.39</t>
  </si>
  <si>
    <t>2023-11-19 17:32:04</t>
  </si>
  <si>
    <t>4276101</t>
  </si>
  <si>
    <t>艾尔安达罗斯酒廊及Spa酒店</t>
  </si>
  <si>
    <t>ALBARBANDI RADWAN</t>
  </si>
  <si>
    <t>1170.21</t>
  </si>
  <si>
    <t>1261.27</t>
  </si>
  <si>
    <t>2023-11-19 18:12:41</t>
  </si>
  <si>
    <t>摩洛哥</t>
  </si>
  <si>
    <t>4276134</t>
  </si>
  <si>
    <t>首尔明洞喜普乐吉酒店</t>
  </si>
  <si>
    <t>KYO OZA</t>
  </si>
  <si>
    <t>921.27</t>
  </si>
  <si>
    <t>992.96</t>
  </si>
  <si>
    <t>2023-11-19 18:23:00</t>
  </si>
  <si>
    <t>4276275</t>
  </si>
  <si>
    <t>阿拉木图酒店</t>
  </si>
  <si>
    <t>FAN MINGZHUO</t>
  </si>
  <si>
    <t>1165.98</t>
  </si>
  <si>
    <t>1256.72</t>
  </si>
  <si>
    <t>2023-11-19 19:11:03</t>
  </si>
  <si>
    <t>4276319</t>
  </si>
  <si>
    <t>波普！克拉帕加丁酒店</t>
  </si>
  <si>
    <t>SAMOSIR RIBKHA IDA IFANA</t>
  </si>
  <si>
    <t>1133.29</t>
  </si>
  <si>
    <t>1221.48</t>
  </si>
  <si>
    <t>2023-11-19 19:26:12</t>
  </si>
  <si>
    <t>4276337</t>
  </si>
  <si>
    <t>国际机场 KLIA-KLIA2途恩酒店</t>
  </si>
  <si>
    <t>ONG SIAK HAN</t>
  </si>
  <si>
    <t>423.12</t>
  </si>
  <si>
    <t>456.05</t>
  </si>
  <si>
    <t>2023-11-19 19:31:24</t>
  </si>
  <si>
    <t>4276463</t>
  </si>
  <si>
    <t>LIN YIRAN</t>
  </si>
  <si>
    <t>2023-11-21 00:08:33</t>
  </si>
  <si>
    <t>4276472</t>
  </si>
  <si>
    <t>萨萨温泉别墅酒店</t>
  </si>
  <si>
    <t>Huber Beat</t>
  </si>
  <si>
    <t>1082.00</t>
  </si>
  <si>
    <t>1166.20</t>
  </si>
  <si>
    <t>2023-11-19 20:14:07</t>
  </si>
  <si>
    <t>4276622</t>
  </si>
  <si>
    <t>加拿大酒店</t>
  </si>
  <si>
    <t>veiga silva lidia neila</t>
  </si>
  <si>
    <t>430.42</t>
  </si>
  <si>
    <t>463.92</t>
  </si>
  <si>
    <t>2023-11-19 20:54:03</t>
  </si>
  <si>
    <t>4276771</t>
  </si>
  <si>
    <t>岘港希尔顿花园酒店</t>
  </si>
  <si>
    <t>KIM YONGJIN</t>
  </si>
  <si>
    <t>934.25</t>
  </si>
  <si>
    <t>1006.95</t>
  </si>
  <si>
    <t>2023-11-19 21:41:04</t>
  </si>
  <si>
    <t>4276830</t>
  </si>
  <si>
    <t>马尼拉半岛酒店（多用途酒店）</t>
  </si>
  <si>
    <t>He Lingxia</t>
  </si>
  <si>
    <t>5530.00</t>
  </si>
  <si>
    <t>5960.34</t>
  </si>
  <si>
    <t>2023-11-19 21:59:00</t>
  </si>
  <si>
    <t>4276899</t>
  </si>
  <si>
    <t>曼谷爱侣湾君悦酒店 (SHA Plus+)</t>
  </si>
  <si>
    <t>LUK YUI CHOW</t>
  </si>
  <si>
    <t>2963.65</t>
  </si>
  <si>
    <t>3194.28</t>
  </si>
  <si>
    <t>2023-11-19 22:15:14</t>
  </si>
  <si>
    <t>4277155</t>
  </si>
  <si>
    <t>Zhou Yanfei</t>
  </si>
  <si>
    <t>660.04</t>
  </si>
  <si>
    <t>711.40</t>
  </si>
  <si>
    <t>2023-11-19 23:20:48</t>
  </si>
  <si>
    <t>4277161</t>
  </si>
  <si>
    <t>He Qizhi</t>
  </si>
  <si>
    <t>748.15</t>
  </si>
  <si>
    <t>806.37</t>
  </si>
  <si>
    <t>2023-11-19 23:22:42</t>
  </si>
  <si>
    <t>4277290</t>
  </si>
  <si>
    <t>迪拜阿尔巴沙假日酒店</t>
  </si>
  <si>
    <t>GAO MIN</t>
  </si>
  <si>
    <t>2954.08</t>
  </si>
  <si>
    <t>3183.96</t>
  </si>
  <si>
    <t>2023-11-20 00:06:27</t>
  </si>
  <si>
    <t>4277310</t>
  </si>
  <si>
    <t>CHU LEI,Tu Trudy</t>
  </si>
  <si>
    <t>463.66</t>
  </si>
  <si>
    <t>499.74</t>
  </si>
  <si>
    <t>2023-11-20 00:13:57</t>
  </si>
  <si>
    <t>4277331</t>
  </si>
  <si>
    <t>巴拉丁法兰肯塔尔 ACHAT 酒店</t>
  </si>
  <si>
    <t>Alismail Aeham</t>
  </si>
  <si>
    <t>1300.84</t>
  </si>
  <si>
    <t>1402.07</t>
  </si>
  <si>
    <t>2023-11-20 00:20:26</t>
  </si>
  <si>
    <t>4277358</t>
  </si>
  <si>
    <t>H3 Hotel Rotterdam City Center</t>
  </si>
  <si>
    <t>Domuz Natalija</t>
  </si>
  <si>
    <t>850.53</t>
  </si>
  <si>
    <t>916.72</t>
  </si>
  <si>
    <t>2023-11-20 00:36:28</t>
  </si>
  <si>
    <t>荷兰</t>
  </si>
  <si>
    <t>4277410</t>
  </si>
  <si>
    <t>ZHANG YIFAN,YU ZHENXUAN</t>
  </si>
  <si>
    <t>577.98</t>
  </si>
  <si>
    <t>622.96</t>
  </si>
  <si>
    <t>2023-11-20 01:06:41</t>
  </si>
  <si>
    <t>4277475</t>
  </si>
  <si>
    <t>WONGWANNA TANUTCHAPON</t>
  </si>
  <si>
    <t>286.07</t>
  </si>
  <si>
    <t>308.33</t>
  </si>
  <si>
    <t>2023-11-20 01:38:01</t>
  </si>
  <si>
    <t>4277479</t>
  </si>
  <si>
    <t>古桑维尔戴高乐机场B＆B酒店</t>
  </si>
  <si>
    <t>Grandin Brayann</t>
  </si>
  <si>
    <t>929.14</t>
  </si>
  <si>
    <t>1001.44</t>
  </si>
  <si>
    <t>2023-11-20 01:40:34</t>
  </si>
  <si>
    <t>4277593</t>
  </si>
  <si>
    <t>阿里巴斯辛特拉酒店</t>
  </si>
  <si>
    <t>sun zhexin</t>
  </si>
  <si>
    <t>629.91</t>
  </si>
  <si>
    <t>678.93</t>
  </si>
  <si>
    <t>2023-11-20 03:22:14</t>
  </si>
  <si>
    <t>葡萄牙</t>
  </si>
  <si>
    <t>4277729</t>
  </si>
  <si>
    <t>马尼拉福特香格里拉酒店</t>
  </si>
  <si>
    <t>ZELLEG MAROUEN</t>
  </si>
  <si>
    <t>4134.63</t>
  </si>
  <si>
    <t>4456.38</t>
  </si>
  <si>
    <t>2023-11-20 05:54:53</t>
  </si>
  <si>
    <t>4277867</t>
  </si>
  <si>
    <t>芭堤雅精品城市酒店</t>
  </si>
  <si>
    <t>JAIN HIMANSHU</t>
  </si>
  <si>
    <t>561.89</t>
  </si>
  <si>
    <t>605.62</t>
  </si>
  <si>
    <t>2023-11-20 07:43:46</t>
  </si>
  <si>
    <t>4277934</t>
  </si>
  <si>
    <t>TANG LUQI,LIU SHISHUANG</t>
  </si>
  <si>
    <t>1123.00</t>
  </si>
  <si>
    <t>1210.39</t>
  </si>
  <si>
    <t>2023-11-20 08:28:47</t>
  </si>
  <si>
    <t>4278117</t>
  </si>
  <si>
    <t>旧金山机场海湾希尔顿酒店</t>
  </si>
  <si>
    <t>VEROLLEMAN MATTHIEU</t>
  </si>
  <si>
    <t>802.24</t>
  </si>
  <si>
    <t>864.67</t>
  </si>
  <si>
    <t>2023-11-20 09:40:23</t>
  </si>
  <si>
    <t>4278197</t>
  </si>
  <si>
    <t>海得拉巴柏悦酒店</t>
  </si>
  <si>
    <t>BORA NAMRATA</t>
  </si>
  <si>
    <t>1569.68</t>
  </si>
  <si>
    <t>1691.83</t>
  </si>
  <si>
    <t>2023-11-20 10:06:21</t>
  </si>
  <si>
    <t>印度</t>
  </si>
  <si>
    <t>4278203</t>
  </si>
  <si>
    <t>WANG LEI</t>
  </si>
  <si>
    <t>1698.01</t>
  </si>
  <si>
    <t>1830.15</t>
  </si>
  <si>
    <t>2023-11-20 12:27:15</t>
  </si>
  <si>
    <t>4278235</t>
  </si>
  <si>
    <t>新加坡云顶裕廊酒店(SG Clean)</t>
  </si>
  <si>
    <t>SHA XINSHEN</t>
  </si>
  <si>
    <t>2441.58</t>
  </si>
  <si>
    <t>2631.58</t>
  </si>
  <si>
    <t>2023-11-20 10:20:46</t>
  </si>
  <si>
    <t>4278336</t>
  </si>
  <si>
    <t>LOH AIK KHOON</t>
  </si>
  <si>
    <t>662.00</t>
  </si>
  <si>
    <t>713.52</t>
  </si>
  <si>
    <t>2023-11-20 11:32:08</t>
  </si>
  <si>
    <t>4278608</t>
  </si>
  <si>
    <t>芭堤雅阳光酒店</t>
  </si>
  <si>
    <t>JIANG YUN</t>
  </si>
  <si>
    <t>956.41</t>
  </si>
  <si>
    <t>1030.84</t>
  </si>
  <si>
    <t>2023-11-20 12:07:36</t>
  </si>
  <si>
    <t>4278699</t>
  </si>
  <si>
    <t>林登套房酒店</t>
  </si>
  <si>
    <t>Wong Sammy Wai Kin</t>
  </si>
  <si>
    <t>1191.22</t>
  </si>
  <si>
    <t>1283.92</t>
  </si>
  <si>
    <t>2023-11-20 12:32:23</t>
  </si>
  <si>
    <t>4278720</t>
  </si>
  <si>
    <t>B2 桑蒂山姆精品经济型酒店</t>
  </si>
  <si>
    <t>SAYUNGKUL CHAKKRIT</t>
  </si>
  <si>
    <t>116.41</t>
  </si>
  <si>
    <t>125.47</t>
  </si>
  <si>
    <t>2023-11-20 12:38:17</t>
  </si>
  <si>
    <t>4278723</t>
  </si>
  <si>
    <t>LIN FENG</t>
  </si>
  <si>
    <t>1449.35</t>
  </si>
  <si>
    <t>1562.14</t>
  </si>
  <si>
    <t>2023-11-20 12:39:03</t>
  </si>
  <si>
    <t>4278973</t>
  </si>
  <si>
    <t>中国国际大酒店</t>
  </si>
  <si>
    <t>DENG PINGHONG</t>
  </si>
  <si>
    <t>442.83</t>
  </si>
  <si>
    <t>477.29</t>
  </si>
  <si>
    <t>2023-11-20 14:00:45</t>
  </si>
  <si>
    <t>肯尼亚</t>
  </si>
  <si>
    <t>4289815</t>
  </si>
  <si>
    <t>芭堤雅金色郁金香基本酒店</t>
  </si>
  <si>
    <t>SINGH PRASHANT MORIS,SINGH PRASHANT MORIS</t>
  </si>
  <si>
    <t>109.49</t>
  </si>
  <si>
    <t>118.01</t>
  </si>
  <si>
    <t>2023-11-20 16:31:49</t>
  </si>
  <si>
    <t>4289831</t>
  </si>
  <si>
    <t>YANG HUI</t>
  </si>
  <si>
    <t>487.61</t>
  </si>
  <si>
    <t>525.56</t>
  </si>
  <si>
    <t>2023-11-20 16:36:49</t>
  </si>
  <si>
    <t>4290149</t>
  </si>
  <si>
    <t>巨港红色星球</t>
  </si>
  <si>
    <t>BINOMAR MUHAMMAD NOR SYAMIL</t>
  </si>
  <si>
    <t>331.75</t>
  </si>
  <si>
    <t>357.57</t>
  </si>
  <si>
    <t>2023-11-20 17:17:37</t>
  </si>
  <si>
    <t>4290290</t>
  </si>
  <si>
    <t>LIM THOW BOON</t>
  </si>
  <si>
    <t>337.00</t>
  </si>
  <si>
    <t>363.22</t>
  </si>
  <si>
    <t>2023-11-21 13:07:45</t>
  </si>
  <si>
    <t>4290539</t>
  </si>
  <si>
    <t>芭堤雅沙妮酒店</t>
  </si>
  <si>
    <t>DANCHAIVIJIT ORANUCH</t>
  </si>
  <si>
    <t>1023.53</t>
  </si>
  <si>
    <t>1103.18</t>
  </si>
  <si>
    <t>2023-11-20 18:03:21</t>
  </si>
  <si>
    <t>4290554</t>
  </si>
  <si>
    <t>新加坡大中酒店</t>
  </si>
  <si>
    <t>WANG NINGNING</t>
  </si>
  <si>
    <t>691.88</t>
  </si>
  <si>
    <t>745.72</t>
  </si>
  <si>
    <t>2023-11-20 18:04:23</t>
  </si>
  <si>
    <t>4290644</t>
  </si>
  <si>
    <t>鹿特丹亚历山大堡垒酒店</t>
  </si>
  <si>
    <t>GUSTINA SHERMON</t>
  </si>
  <si>
    <t>1590.86</t>
  </si>
  <si>
    <t>1714.66</t>
  </si>
  <si>
    <t>2023-11-20 18:29:58</t>
  </si>
  <si>
    <t>4290671</t>
  </si>
  <si>
    <t>世界酒店</t>
  </si>
  <si>
    <t>TAN HUANGKEW</t>
  </si>
  <si>
    <t>695.61</t>
  </si>
  <si>
    <t>749.74</t>
  </si>
  <si>
    <t>2023-11-20 18:40:13</t>
  </si>
  <si>
    <t>4291071</t>
  </si>
  <si>
    <t>巨港 - 班德拉桑缇卡精选酒店</t>
  </si>
  <si>
    <t>Pan Qinan</t>
  </si>
  <si>
    <t>797.09</t>
  </si>
  <si>
    <t>859.12</t>
  </si>
  <si>
    <t>2023-11-20 19:15:36</t>
  </si>
  <si>
    <t>4291090</t>
  </si>
  <si>
    <t>皇家锡里精品酒店</t>
  </si>
  <si>
    <t>WONGSUNG CHAKHRIYA</t>
  </si>
  <si>
    <t>82.05</t>
  </si>
  <si>
    <t>88.43</t>
  </si>
  <si>
    <t>2023-11-20 19:21:08</t>
  </si>
  <si>
    <t>4291106</t>
  </si>
  <si>
    <t>米卢酒店</t>
  </si>
  <si>
    <t>WONG SUI KAI,CAI XIAODIE</t>
  </si>
  <si>
    <t>1518.95</t>
  </si>
  <si>
    <t>1637.15</t>
  </si>
  <si>
    <t>2023-11-20 19:24:03</t>
  </si>
  <si>
    <t>4291222</t>
  </si>
  <si>
    <t>曼谷班达拉套房酒店</t>
  </si>
  <si>
    <t>SRIUTHAI THANITA</t>
  </si>
  <si>
    <t>437.15</t>
  </si>
  <si>
    <t>471.17</t>
  </si>
  <si>
    <t>2023-11-20 20:01:55</t>
  </si>
  <si>
    <t>4291978</t>
  </si>
  <si>
    <t>韩国酒店</t>
  </si>
  <si>
    <t>ISONO HIROKO,ISONO NAOMI</t>
  </si>
  <si>
    <t>1045.79</t>
  </si>
  <si>
    <t>1127.17</t>
  </si>
  <si>
    <t>2023-11-20 21:13:38</t>
  </si>
  <si>
    <t>4291987</t>
  </si>
  <si>
    <t>雅加达塞达尤达尔玛旺萨101酒店</t>
  </si>
  <si>
    <t>YUNUS FRENKY</t>
  </si>
  <si>
    <t>425.38</t>
  </si>
  <si>
    <t>458.48</t>
  </si>
  <si>
    <t>2023-11-20 21:16:22</t>
  </si>
  <si>
    <t>4292043</t>
  </si>
  <si>
    <t>槟城尼奥酒店</t>
  </si>
  <si>
    <t>Chen Ning Jing</t>
  </si>
  <si>
    <t>542.03</t>
  </si>
  <si>
    <t>584.21</t>
  </si>
  <si>
    <t>2023-11-20 21:34:38</t>
  </si>
  <si>
    <t>4292365</t>
  </si>
  <si>
    <t>沙马阿索克湖景公寓式酒店 (SHA Plus+)</t>
  </si>
  <si>
    <t>Luo Yanfeng</t>
  </si>
  <si>
    <t>1341.35</t>
  </si>
  <si>
    <t>1445.73</t>
  </si>
  <si>
    <t>2023-11-20 22:07:22</t>
  </si>
  <si>
    <t>4292444</t>
  </si>
  <si>
    <t>长滩岛金凤凰酒店</t>
  </si>
  <si>
    <t>WANG BO</t>
  </si>
  <si>
    <t>566.00</t>
  </si>
  <si>
    <t>610.04</t>
  </si>
  <si>
    <t>2023-11-21 08:43:38</t>
  </si>
  <si>
    <t>4292751</t>
  </si>
  <si>
    <t>卡缇卡发现广场酒店</t>
  </si>
  <si>
    <t>Jaiswal Vikram</t>
  </si>
  <si>
    <t>1312.61</t>
  </si>
  <si>
    <t>1414.76</t>
  </si>
  <si>
    <t>2023-11-20 23:04:09</t>
  </si>
  <si>
    <t>4292754</t>
  </si>
  <si>
    <t>1197.03</t>
  </si>
  <si>
    <t>1290.18</t>
  </si>
  <si>
    <t>2023-11-20 23:05:15</t>
  </si>
  <si>
    <t>4292759</t>
  </si>
  <si>
    <t>金海湾途恩酒店</t>
  </si>
  <si>
    <t>AHMAD NIZAR MUHD SHAHIR ZAKARIA</t>
  </si>
  <si>
    <t>285.52</t>
  </si>
  <si>
    <t>307.74</t>
  </si>
  <si>
    <t>2023-11-20 23:08:04</t>
  </si>
  <si>
    <t>4292771</t>
  </si>
  <si>
    <t>卡玛桑顿SOHO酒店</t>
  </si>
  <si>
    <t>Cochrane Steve</t>
  </si>
  <si>
    <t>2699.41</t>
  </si>
  <si>
    <t>2909.47</t>
  </si>
  <si>
    <t>2023-11-20 23:11:02</t>
  </si>
  <si>
    <t>4292781</t>
  </si>
  <si>
    <t>清迈名门酒店</t>
  </si>
  <si>
    <t>KHAMPHINGCHAI DAMRONGSAK</t>
  </si>
  <si>
    <t>199.67</t>
  </si>
  <si>
    <t>215.21</t>
  </si>
  <si>
    <t>2023-11-20 23:13:22</t>
  </si>
  <si>
    <t>4292882</t>
  </si>
  <si>
    <t>XU SIYUAN</t>
  </si>
  <si>
    <t>2445.66</t>
  </si>
  <si>
    <t>2635.98</t>
  </si>
  <si>
    <t>2023-11-20 23:44:52</t>
  </si>
  <si>
    <t>4293955</t>
  </si>
  <si>
    <t>布拉加法福酒店</t>
  </si>
  <si>
    <t>BINTI AMRAN NUR MASNI HANIM</t>
  </si>
  <si>
    <t>171.52</t>
  </si>
  <si>
    <t>184.87</t>
  </si>
  <si>
    <t>2023-11-21 00:34:27</t>
  </si>
  <si>
    <t>4293956</t>
  </si>
  <si>
    <t>多伦多机场皮尔逊会议酒店</t>
  </si>
  <si>
    <t>Davidge glen</t>
  </si>
  <si>
    <t>2107.78</t>
  </si>
  <si>
    <t>2271.80</t>
  </si>
  <si>
    <t>2023-11-21 00:35:34</t>
  </si>
  <si>
    <t>加拿大</t>
  </si>
  <si>
    <t>4294022</t>
  </si>
  <si>
    <t>晟诗度假酒店及水疗与会议中心</t>
  </si>
  <si>
    <t>SUNTHARALINGAM SURANTHINI</t>
  </si>
  <si>
    <t>949.32</t>
  </si>
  <si>
    <t>1023.20</t>
  </si>
  <si>
    <t>2023-11-21 01:06:04</t>
  </si>
  <si>
    <t>4294078</t>
  </si>
  <si>
    <t>黄燕酒店</t>
  </si>
  <si>
    <t>zhou chao</t>
  </si>
  <si>
    <t>599.28</t>
  </si>
  <si>
    <t>645.92</t>
  </si>
  <si>
    <t>2023-11-21 01:44:19</t>
  </si>
  <si>
    <t>4294175</t>
  </si>
  <si>
    <t>巴黎纳斯别墅酒店</t>
  </si>
  <si>
    <t>ZENG YUAN</t>
  </si>
  <si>
    <t>1234.05</t>
  </si>
  <si>
    <t>1338.89</t>
  </si>
  <si>
    <t>2023-11-21 02:54:01</t>
  </si>
  <si>
    <t>4294218</t>
  </si>
  <si>
    <t>格拉纳达中心酒店</t>
  </si>
  <si>
    <t>HE YABIN</t>
  </si>
  <si>
    <t>1531.47</t>
  </si>
  <si>
    <t>1661.57</t>
  </si>
  <si>
    <t>2023-11-21 03:29:29</t>
  </si>
  <si>
    <t>4294269</t>
  </si>
  <si>
    <t>三提大酒店 - CHSE 认证</t>
  </si>
  <si>
    <t>SURYA ARIES</t>
  </si>
  <si>
    <t>141.90</t>
  </si>
  <si>
    <t>153.96</t>
  </si>
  <si>
    <t>2023-11-21 04:06:01</t>
  </si>
  <si>
    <t>4294271</t>
  </si>
  <si>
    <t>普吉岛芭东海滨酒店</t>
  </si>
  <si>
    <t>DOWPRAY KENIKA</t>
  </si>
  <si>
    <t>1413.79</t>
  </si>
  <si>
    <t>1533.89</t>
  </si>
  <si>
    <t>2023-11-21 04:18:08</t>
  </si>
  <si>
    <t>4294292</t>
  </si>
  <si>
    <t>GIRMAY ROBEL HAILESELASSIE</t>
  </si>
  <si>
    <t>531.52</t>
  </si>
  <si>
    <t>576.67</t>
  </si>
  <si>
    <t>2023-11-21 04:27:46</t>
  </si>
  <si>
    <t>4294433</t>
  </si>
  <si>
    <t>阿布扎比艾迪逊酒店</t>
  </si>
  <si>
    <t>Meng yukai</t>
  </si>
  <si>
    <t>5278.32</t>
  </si>
  <si>
    <t>5726.72</t>
  </si>
  <si>
    <t>2023-11-21 06:30:35</t>
  </si>
  <si>
    <t>4294527</t>
  </si>
  <si>
    <t>司马塔尼酒店 (SHA Plus+)</t>
  </si>
  <si>
    <t>SINSITTIWAT PIMLADA</t>
  </si>
  <si>
    <t>310.94</t>
  </si>
  <si>
    <t>337.36</t>
  </si>
  <si>
    <t>2023-11-21 07:09:16</t>
  </si>
  <si>
    <t>4294735</t>
  </si>
  <si>
    <t>1969 商务套房酒店</t>
  </si>
  <si>
    <t>CHOONG VOON HON</t>
  </si>
  <si>
    <t>523.67</t>
  </si>
  <si>
    <t>568.16</t>
  </si>
  <si>
    <t>2023-11-21 08:45:25</t>
  </si>
  <si>
    <t>4294944</t>
  </si>
  <si>
    <t>KIM SEUNG HYUN</t>
  </si>
  <si>
    <t>1573.80</t>
  </si>
  <si>
    <t>1707.50</t>
  </si>
  <si>
    <t>2023-11-21 09:32:51</t>
  </si>
  <si>
    <t>4295142</t>
  </si>
  <si>
    <t>阳光酒店</t>
  </si>
  <si>
    <t>ZHAO XIAOPENG</t>
  </si>
  <si>
    <t>1515.46</t>
  </si>
  <si>
    <t>1644.20</t>
  </si>
  <si>
    <t>2023-11-21 10:11:39</t>
  </si>
  <si>
    <t>4295273</t>
  </si>
  <si>
    <t>XUE XIAOGUO</t>
  </si>
  <si>
    <t>3655.66</t>
  </si>
  <si>
    <t>3966.21</t>
  </si>
  <si>
    <t>2023-11-21 10:50:25</t>
  </si>
  <si>
    <t>4295458</t>
  </si>
  <si>
    <t>南海滩1号酒店</t>
  </si>
  <si>
    <t>XU WENYAN,Wang TianYu</t>
  </si>
  <si>
    <t>8886.75</t>
  </si>
  <si>
    <t>9641.70</t>
  </si>
  <si>
    <t>2023-11-21 11:13:31</t>
  </si>
  <si>
    <t>4295526</t>
  </si>
  <si>
    <t>TEJADAGURMENDI QIANGSHENG</t>
  </si>
  <si>
    <t>507.55</t>
  </si>
  <si>
    <t>550.67</t>
  </si>
  <si>
    <t>2023-11-21 11:32:59</t>
  </si>
  <si>
    <t>4295571</t>
  </si>
  <si>
    <t>雅加达查雅加达酒店</t>
  </si>
  <si>
    <t>YANG PING</t>
  </si>
  <si>
    <t>297.25</t>
  </si>
  <si>
    <t>322.50</t>
  </si>
  <si>
    <t>2023-11-21 11:50:44</t>
  </si>
  <si>
    <t>4295603</t>
  </si>
  <si>
    <t>FIRMANTI RIMA</t>
  </si>
  <si>
    <t>348.31</t>
  </si>
  <si>
    <t>377.90</t>
  </si>
  <si>
    <t>2023-11-21 11:59:36</t>
  </si>
  <si>
    <t>4295763</t>
  </si>
  <si>
    <t>SERGELENKHUU GALGIRMAA</t>
  </si>
  <si>
    <t>634.00</t>
  </si>
  <si>
    <t>687.86</t>
  </si>
  <si>
    <t>2023-11-21 12:41:04</t>
  </si>
  <si>
    <t>4295893</t>
  </si>
  <si>
    <t>Heng Kent</t>
  </si>
  <si>
    <t>1287.36</t>
  </si>
  <si>
    <t>1396.72</t>
  </si>
  <si>
    <t>2023-11-21 12:39:55</t>
  </si>
  <si>
    <t>4296229</t>
  </si>
  <si>
    <t>巴拿马别墅酒店</t>
  </si>
  <si>
    <t>YIN XIANHAO</t>
  </si>
  <si>
    <t>504.35</t>
  </si>
  <si>
    <t>547.20</t>
  </si>
  <si>
    <t>2023-11-21 13:33:14</t>
  </si>
  <si>
    <t>4296306</t>
  </si>
  <si>
    <t>皇家普吉城市酒店(SHA Plus+)</t>
  </si>
  <si>
    <t>LYU PENG,YE LIPING</t>
  </si>
  <si>
    <t>776.00</t>
  </si>
  <si>
    <t>841.92</t>
  </si>
  <si>
    <t>2023-11-21 14:41:01</t>
  </si>
  <si>
    <t>4296552</t>
  </si>
  <si>
    <t>ANAK BUNGKONG JEFFREY,ANAK BANGGA PATRICK,SAPIS MALRVIN,BIN YASSIN SIWANTO,ANAK JANGAN JEFFERY,ANAK SANDAKAN DIXSON MENGGA</t>
  </si>
  <si>
    <t>1393.09</t>
  </si>
  <si>
    <t>1511.43</t>
  </si>
  <si>
    <t>2023-11-21 14:23:50</t>
  </si>
  <si>
    <t>4296563</t>
  </si>
  <si>
    <t>STEAD ANAK ILONG JONATHAN</t>
  </si>
  <si>
    <t>415.45</t>
  </si>
  <si>
    <t>450.74</t>
  </si>
  <si>
    <t>2023-11-21 14:25:44</t>
  </si>
  <si>
    <t>4296887</t>
  </si>
  <si>
    <t>普吉岛机场酒店</t>
  </si>
  <si>
    <t>YANG JUN</t>
  </si>
  <si>
    <t>405.34</t>
  </si>
  <si>
    <t>439.77</t>
  </si>
  <si>
    <t>2023-11-21 15:10:30</t>
  </si>
  <si>
    <t>4297187</t>
  </si>
  <si>
    <t>曼谷泰山酒店</t>
  </si>
  <si>
    <t>KUO TZU SHENG</t>
  </si>
  <si>
    <t>524.79</t>
  </si>
  <si>
    <t>569.37</t>
  </si>
  <si>
    <t>2023-11-21 16:04:38</t>
  </si>
  <si>
    <t>4297317</t>
  </si>
  <si>
    <t>塞达博尼法西奥全球城市酒店</t>
  </si>
  <si>
    <t>HE CUI</t>
  </si>
  <si>
    <t>1189.10</t>
  </si>
  <si>
    <t>1290.12</t>
  </si>
  <si>
    <t>2023-11-21 16:58:14</t>
  </si>
  <si>
    <t>4297322</t>
  </si>
  <si>
    <t>迪拜棕榈岛华尔道夫酒店</t>
  </si>
  <si>
    <t>ZHAO YUTAO,LIU MANSHU</t>
  </si>
  <si>
    <t>5487.19</t>
  </si>
  <si>
    <t>5953.34</t>
  </si>
  <si>
    <t>2023-11-21 16:34:55</t>
  </si>
  <si>
    <t>4297666</t>
  </si>
  <si>
    <t>阿什莉精品酒店</t>
  </si>
  <si>
    <t>BIN AZIZAN MUHAMMAD IZAIDI</t>
  </si>
  <si>
    <t>895.74</t>
  </si>
  <si>
    <t>971.84</t>
  </si>
  <si>
    <t>2023-11-21 17:17:16</t>
  </si>
  <si>
    <t>4297675</t>
  </si>
  <si>
    <t>霍夫汉堡欧洲酒店</t>
  </si>
  <si>
    <t>ZHAI XIAOLONG,WANG JUPING</t>
  </si>
  <si>
    <t>1488.20</t>
  </si>
  <si>
    <t>1614.62</t>
  </si>
  <si>
    <t>2023-11-21 17:21:02</t>
  </si>
  <si>
    <t>4297697</t>
  </si>
  <si>
    <t>阿塔洛斯酒店</t>
  </si>
  <si>
    <t>Budka Christelle</t>
  </si>
  <si>
    <t>1532.43</t>
  </si>
  <si>
    <t>1662.61</t>
  </si>
  <si>
    <t>2023-11-21 17:27:47</t>
  </si>
  <si>
    <t>4297750</t>
  </si>
  <si>
    <t>帕纳帕特普莱斯酒店</t>
  </si>
  <si>
    <t>BUNTHAO NIPARAT</t>
  </si>
  <si>
    <t>113.00</t>
  </si>
  <si>
    <t>122.60</t>
  </si>
  <si>
    <t>2023-11-21 17:43:42</t>
  </si>
  <si>
    <t>4297755</t>
  </si>
  <si>
    <t>SIPASEUTH CHANMANEE</t>
  </si>
  <si>
    <t>2023-11-21 18:41:56</t>
  </si>
  <si>
    <t>4298089</t>
  </si>
  <si>
    <t>新加坡富丽华城市中心酒店</t>
  </si>
  <si>
    <t>Yang Min</t>
  </si>
  <si>
    <t>2871.29</t>
  </si>
  <si>
    <t>3115.21</t>
  </si>
  <si>
    <t>2023-11-21 18:39:51</t>
  </si>
  <si>
    <t>4298184</t>
  </si>
  <si>
    <t>曼谷千禧希尔顿酒店</t>
  </si>
  <si>
    <t>Ma Qing,Wang Jia</t>
  </si>
  <si>
    <t>1327.71</t>
  </si>
  <si>
    <t>1440.50</t>
  </si>
  <si>
    <t>2023-11-21 18:46:41</t>
  </si>
  <si>
    <t>4298490</t>
  </si>
  <si>
    <t>佩拉栗色酒店</t>
  </si>
  <si>
    <t>laknaoui lamiae</t>
  </si>
  <si>
    <t>1276.78</t>
  </si>
  <si>
    <t>1385.24</t>
  </si>
  <si>
    <t>2023-11-21 19:02:08</t>
  </si>
  <si>
    <t>4298510</t>
  </si>
  <si>
    <t>The Story Hotel Pera</t>
  </si>
  <si>
    <t>LI CHUNMEI,YANG HAN</t>
  </si>
  <si>
    <t>1074.57</t>
  </si>
  <si>
    <t>1165.86</t>
  </si>
  <si>
    <t>2023-11-21 19:18:43</t>
  </si>
  <si>
    <t>4298554</t>
  </si>
  <si>
    <t>小睡甲米酒店</t>
  </si>
  <si>
    <t>CHEN GUIXIANG,Zhou RenXiang</t>
  </si>
  <si>
    <t>340.75</t>
  </si>
  <si>
    <t>369.70</t>
  </si>
  <si>
    <t>2023-11-21 19:21:31</t>
  </si>
  <si>
    <t>4298589</t>
  </si>
  <si>
    <t>尼马诺拉迪度假村</t>
  </si>
  <si>
    <t>Huang Guoqing</t>
  </si>
  <si>
    <t>189.87</t>
  </si>
  <si>
    <t>206.00</t>
  </si>
  <si>
    <t>2023-11-21 19:30:24</t>
  </si>
  <si>
    <t>4298592</t>
  </si>
  <si>
    <t>曼谷素坤逸希尔顿酒店</t>
  </si>
  <si>
    <t>QIU YOUQIN</t>
  </si>
  <si>
    <t>1946.24</t>
  </si>
  <si>
    <t>2111.58</t>
  </si>
  <si>
    <t>2023-11-21 19:32:02</t>
  </si>
  <si>
    <t>4298595</t>
  </si>
  <si>
    <t>2023-11-21 19:32:08</t>
  </si>
  <si>
    <t>4298612</t>
  </si>
  <si>
    <t>336.04</t>
  </si>
  <si>
    <t>364.59</t>
  </si>
  <si>
    <t>2023-11-21 19:37:14</t>
  </si>
  <si>
    <t>4298638</t>
  </si>
  <si>
    <t>马尼拉牛津套房马卡蒂酒店</t>
  </si>
  <si>
    <t>ALSAYYALI TAHER,ALTHUBEATI BANDER</t>
  </si>
  <si>
    <t>1112.82</t>
  </si>
  <si>
    <t>1207.36</t>
  </si>
  <si>
    <t>2023-11-21 19:44:17</t>
  </si>
  <si>
    <t>4299017</t>
  </si>
  <si>
    <t>KONABAN JANTRA,PRAMUAL CHANATIP</t>
  </si>
  <si>
    <t>152.15</t>
  </si>
  <si>
    <t>165.08</t>
  </si>
  <si>
    <t>2023-11-21 20:30:38</t>
  </si>
  <si>
    <t>4299034</t>
  </si>
  <si>
    <t>彩虹套房酒店</t>
  </si>
  <si>
    <t>MARIE JEAN PERCY LINLEY</t>
  </si>
  <si>
    <t>333.00</t>
  </si>
  <si>
    <t>361.29</t>
  </si>
  <si>
    <t>2023-11-22 11:26:02</t>
  </si>
  <si>
    <t>4299071</t>
  </si>
  <si>
    <t>占碑埃文酒店</t>
  </si>
  <si>
    <t>PAVEL LUZIN</t>
  </si>
  <si>
    <t>163.92</t>
  </si>
  <si>
    <t>177.84</t>
  </si>
  <si>
    <t>2023-11-21 20:44:21</t>
  </si>
  <si>
    <t>4299435</t>
  </si>
  <si>
    <t>LEE YUAN MING,WU MENGZHU</t>
  </si>
  <si>
    <t>1296.50</t>
  </si>
  <si>
    <t>1406.64</t>
  </si>
  <si>
    <t>2023-11-21 21:16:04</t>
  </si>
  <si>
    <t>4299462</t>
  </si>
  <si>
    <t>阿伯酒店及公寓</t>
  </si>
  <si>
    <t>CUI JUNYI</t>
  </si>
  <si>
    <t>478.17</t>
  </si>
  <si>
    <t>518.79</t>
  </si>
  <si>
    <t>2023-11-21 21:25:21</t>
  </si>
  <si>
    <t>4299499</t>
  </si>
  <si>
    <t>阿迦瓦酒店（苏丹艾哈迈德）</t>
  </si>
  <si>
    <t>GU SHUTING</t>
  </si>
  <si>
    <t>3969.06</t>
  </si>
  <si>
    <t>4306.24</t>
  </si>
  <si>
    <t>2023-11-21 21:33:36</t>
  </si>
  <si>
    <t>4299573</t>
  </si>
  <si>
    <t>TSAI TSUIWEN</t>
  </si>
  <si>
    <t>730.31</t>
  </si>
  <si>
    <t>792.35</t>
  </si>
  <si>
    <t>2023-11-21 21:55:17</t>
  </si>
  <si>
    <t>4299580</t>
  </si>
  <si>
    <t>尼斯怡东中心维尔酒店</t>
  </si>
  <si>
    <t>CHABBI NEIL</t>
  </si>
  <si>
    <t>373.48</t>
  </si>
  <si>
    <t>405.21</t>
  </si>
  <si>
    <t>2023-11-21 21:56:17</t>
  </si>
  <si>
    <t>4299803</t>
  </si>
  <si>
    <t>LI GANG,SI BIN</t>
  </si>
  <si>
    <t>464.36</t>
  </si>
  <si>
    <t>503.81</t>
  </si>
  <si>
    <t>2023-11-21 22:14:39</t>
  </si>
  <si>
    <t>4299844</t>
  </si>
  <si>
    <t>库里提巴维多利亚别墅</t>
  </si>
  <si>
    <t>CUNHA IZAQUE MACIEL,CUNHA MARISTELA</t>
  </si>
  <si>
    <t>298.84</t>
  </si>
  <si>
    <t>324.23</t>
  </si>
  <si>
    <t>2023-11-21 22:33:19</t>
  </si>
  <si>
    <t>4299872</t>
  </si>
  <si>
    <t>JOHANSSON ULF ANDREAS</t>
  </si>
  <si>
    <t>2341.04</t>
  </si>
  <si>
    <t>2539.91</t>
  </si>
  <si>
    <t>2023-11-21 22:44:37</t>
  </si>
  <si>
    <t>4300137</t>
  </si>
  <si>
    <t>芭东贝尔帕克青年旅馆</t>
  </si>
  <si>
    <t>OSHASHIN DMITRII</t>
  </si>
  <si>
    <t>107.53</t>
  </si>
  <si>
    <t>116.67</t>
  </si>
  <si>
    <t>2023-11-21 23:32:44</t>
  </si>
  <si>
    <t>4300140</t>
  </si>
  <si>
    <t>巴厘岛大酒店</t>
  </si>
  <si>
    <t>Wu Nicholas feng</t>
  </si>
  <si>
    <t>548.01</t>
  </si>
  <si>
    <t>594.56</t>
  </si>
  <si>
    <t>2023-11-21 23:23:52</t>
  </si>
  <si>
    <t>4300144</t>
  </si>
  <si>
    <t>伊比拉普埃拉绿色广场酒店</t>
  </si>
  <si>
    <t>ZHANG SHENG,CHENG KANG</t>
  </si>
  <si>
    <t>1404.89</t>
  </si>
  <si>
    <t>1524.24</t>
  </si>
  <si>
    <t>2023-11-21 23:26:30</t>
  </si>
  <si>
    <t>4300146</t>
  </si>
  <si>
    <t>特立尼达公主港套房酒店</t>
  </si>
  <si>
    <t>ABDULLAH KHAIRUL FAIZAL</t>
  </si>
  <si>
    <t>294.00</t>
  </si>
  <si>
    <t>318.98</t>
  </si>
  <si>
    <t>2023-11-22 15:40:12</t>
  </si>
  <si>
    <t>4300167</t>
  </si>
  <si>
    <t>park minjeong</t>
  </si>
  <si>
    <t>795.26</t>
  </si>
  <si>
    <t>862.82</t>
  </si>
  <si>
    <t>2023-11-21 23:40:02</t>
  </si>
  <si>
    <t>4300395</t>
  </si>
  <si>
    <t>ZHAO YU</t>
  </si>
  <si>
    <t>556.49</t>
  </si>
  <si>
    <t>603.76</t>
  </si>
  <si>
    <t>2023-11-22 00:18:56</t>
  </si>
  <si>
    <t>4300601</t>
  </si>
  <si>
    <t>麦德林维亚焦格兰德精选酒店</t>
  </si>
  <si>
    <t>CHEN WU</t>
  </si>
  <si>
    <t>544.65</t>
  </si>
  <si>
    <t>593.36</t>
  </si>
  <si>
    <t>2023-11-22 01:55:14</t>
  </si>
  <si>
    <t>4300622</t>
  </si>
  <si>
    <t>T遗产酒店</t>
  </si>
  <si>
    <t>Khan Yousuf</t>
  </si>
  <si>
    <t>1184.11</t>
  </si>
  <si>
    <t>1289.74</t>
  </si>
  <si>
    <t>2023-11-22 02:06:02</t>
  </si>
  <si>
    <t>4300697</t>
  </si>
  <si>
    <t>曼谷半岛酒店 (SHA Plus+)</t>
  </si>
  <si>
    <t>LAU KWAN ON</t>
  </si>
  <si>
    <t>3187.17</t>
  </si>
  <si>
    <t>3471.48</t>
  </si>
  <si>
    <t>2023-11-22 03:08:51</t>
  </si>
  <si>
    <t>4300701</t>
  </si>
  <si>
    <t>美丽都查马丁酒店</t>
  </si>
  <si>
    <t>SHU YUNHUA</t>
  </si>
  <si>
    <t>1054.47</t>
  </si>
  <si>
    <t>1148.53</t>
  </si>
  <si>
    <t>2023-11-22 03:12:14</t>
  </si>
  <si>
    <t>4300752</t>
  </si>
  <si>
    <t>格韩德米赫酒店</t>
  </si>
  <si>
    <t>xuan chen</t>
  </si>
  <si>
    <t>445.80</t>
  </si>
  <si>
    <t>485.57</t>
  </si>
  <si>
    <t>2023-11-22 04:14:47</t>
  </si>
  <si>
    <t>乌兹别克斯坦</t>
  </si>
  <si>
    <t>4300783</t>
  </si>
  <si>
    <t>凯恩斯波希米亚度假村</t>
  </si>
  <si>
    <t>ZHANG YI,DENG JIANWEI,LI JIANMING</t>
  </si>
  <si>
    <t>692.80</t>
  </si>
  <si>
    <t>754.60</t>
  </si>
  <si>
    <t>2023-11-22 04:51:04</t>
  </si>
  <si>
    <t>4300834</t>
  </si>
  <si>
    <t>阿伯丁之屋酒店</t>
  </si>
  <si>
    <t>RATTANAWAN PATTARAPOL</t>
  </si>
  <si>
    <t>476.00</t>
  </si>
  <si>
    <t>518.46</t>
  </si>
  <si>
    <t>2023-11-22 05:36:19</t>
  </si>
  <si>
    <t>4300847</t>
  </si>
  <si>
    <t>BAH巴塞罗那机场酒店</t>
  </si>
  <si>
    <t>ZHU DIFEI</t>
  </si>
  <si>
    <t>863.72</t>
  </si>
  <si>
    <t>940.77</t>
  </si>
  <si>
    <t>2023-11-22 06:08:50</t>
  </si>
  <si>
    <t>4300866</t>
  </si>
  <si>
    <t>法兰克福机场Staycity公寓酒店</t>
  </si>
  <si>
    <t>Yang Yao</t>
  </si>
  <si>
    <t>641.43</t>
  </si>
  <si>
    <t>698.65</t>
  </si>
  <si>
    <t>2023-11-22 06:01:10</t>
  </si>
  <si>
    <t>4300871</t>
  </si>
  <si>
    <t>梦幻宇宙酒店</t>
  </si>
  <si>
    <t>ZHANG JIHENG</t>
  </si>
  <si>
    <t>135.65</t>
  </si>
  <si>
    <t>147.75</t>
  </si>
  <si>
    <t>2023-11-22 06:06:15</t>
  </si>
  <si>
    <t>4300967</t>
  </si>
  <si>
    <t>LIU LI</t>
  </si>
  <si>
    <t>1009.52</t>
  </si>
  <si>
    <t>1099.58</t>
  </si>
  <si>
    <t>2023-11-22 07:17:15</t>
  </si>
  <si>
    <t>4301015</t>
  </si>
  <si>
    <t>美仑大酒店</t>
  </si>
  <si>
    <t>Chen Wenjun</t>
  </si>
  <si>
    <t>383.38</t>
  </si>
  <si>
    <t>417.58</t>
  </si>
  <si>
    <t>2023-11-22 07:58:33</t>
  </si>
  <si>
    <t>4301090</t>
  </si>
  <si>
    <t>戴尔城堡精品度假村温泉别墅</t>
  </si>
  <si>
    <t>SCAUX XAVIER</t>
  </si>
  <si>
    <t>261.84</t>
  </si>
  <si>
    <t>285.20</t>
  </si>
  <si>
    <t>2023-11-22 08:04:22</t>
  </si>
  <si>
    <t>4301116</t>
  </si>
  <si>
    <t>马尼拉纽波特市智选假日酒店</t>
  </si>
  <si>
    <t>ZHONG HU</t>
  </si>
  <si>
    <t>555.00</t>
  </si>
  <si>
    <t>604.51</t>
  </si>
  <si>
    <t>2023-11-22 08:30:19</t>
  </si>
  <si>
    <t>4301309</t>
  </si>
  <si>
    <t>扎因国际大酒店</t>
  </si>
  <si>
    <t>DEL SOLE ENZO,RUSSO VICENTE DE JESUS</t>
  </si>
  <si>
    <t>951.08</t>
  </si>
  <si>
    <t>1035.92</t>
  </si>
  <si>
    <t>2023-11-22 09:23:38</t>
  </si>
  <si>
    <t>4301314</t>
  </si>
  <si>
    <t>Heaven Hotel Chachoengsao</t>
  </si>
  <si>
    <t>LIANG JIONGLIANG,LUO YEXIANG,LIANG ZANYONG,LU ENNV</t>
  </si>
  <si>
    <t>400.37</t>
  </si>
  <si>
    <t>436.08</t>
  </si>
  <si>
    <t>2023-11-22 09:26:08</t>
  </si>
  <si>
    <t>4301394</t>
  </si>
  <si>
    <t>吉隆坡八打灵再也奈克瑟丽晶公寓酒店</t>
  </si>
  <si>
    <t>TAN LEH WHA</t>
  </si>
  <si>
    <t>289.50</t>
  </si>
  <si>
    <t>315.32</t>
  </si>
  <si>
    <t>2023-11-22 09:56:47</t>
  </si>
  <si>
    <t>4301573</t>
  </si>
  <si>
    <t>WANG LIBIN</t>
  </si>
  <si>
    <t>235.41</t>
  </si>
  <si>
    <t>256.41</t>
  </si>
  <si>
    <t>2023-11-22 10:22:57</t>
  </si>
  <si>
    <t>4301577</t>
  </si>
  <si>
    <t>巴提克酒店</t>
  </si>
  <si>
    <t>CHE HASSAN MOHD SOBRI</t>
  </si>
  <si>
    <t>311.03</t>
  </si>
  <si>
    <t>338.78</t>
  </si>
  <si>
    <t>2023-11-22 10:24:14</t>
  </si>
  <si>
    <t>4301629</t>
  </si>
  <si>
    <t>TO CHIEN HAN KAVEN</t>
  </si>
  <si>
    <t>214.34</t>
  </si>
  <si>
    <t>233.46</t>
  </si>
  <si>
    <t>2023-11-22 10:36:39</t>
  </si>
  <si>
    <t>4301646</t>
  </si>
  <si>
    <t>曼谷斯瑞拉哈达酒店</t>
  </si>
  <si>
    <t>LI JIN</t>
  </si>
  <si>
    <t>322.47</t>
  </si>
  <si>
    <t>351.24</t>
  </si>
  <si>
    <t>2023-11-22 10:41:20</t>
  </si>
  <si>
    <t>4301809</t>
  </si>
  <si>
    <t>达鲁尔马克穆尔酒店</t>
  </si>
  <si>
    <t>BIN AWANG FAUZI</t>
  </si>
  <si>
    <t>144.93</t>
  </si>
  <si>
    <t>157.86</t>
  </si>
  <si>
    <t>2023-11-22 11:13:53</t>
  </si>
  <si>
    <t>4301859</t>
  </si>
  <si>
    <t>UNEM SAROCHA</t>
  </si>
  <si>
    <t>144.95</t>
  </si>
  <si>
    <t>157.88</t>
  </si>
  <si>
    <t>2023-11-22 11:20:01</t>
  </si>
  <si>
    <t>4301948</t>
  </si>
  <si>
    <t>风玄酒店</t>
  </si>
  <si>
    <t>feng jinzhao</t>
  </si>
  <si>
    <t>188.18</t>
  </si>
  <si>
    <t>204.97</t>
  </si>
  <si>
    <t>2023-11-22 11:45:01</t>
  </si>
  <si>
    <t>4301980</t>
  </si>
  <si>
    <t>西河内酒店</t>
  </si>
  <si>
    <t>WU BO</t>
  </si>
  <si>
    <t>216.14</t>
  </si>
  <si>
    <t>235.42</t>
  </si>
  <si>
    <t>2023-11-22 12:00:13</t>
  </si>
  <si>
    <t>4302173</t>
  </si>
  <si>
    <t>YONG KHUAN CHEW</t>
  </si>
  <si>
    <t>414.10</t>
  </si>
  <si>
    <t>451.04</t>
  </si>
  <si>
    <t>2023-11-22 12:12:35</t>
  </si>
  <si>
    <t>4302175</t>
  </si>
  <si>
    <t>赞比亚金孔雀酒店</t>
  </si>
  <si>
    <t>ZHAO WENZHONG</t>
  </si>
  <si>
    <t>525.36</t>
  </si>
  <si>
    <t>572.23</t>
  </si>
  <si>
    <t>2023-11-22 12:10:11</t>
  </si>
  <si>
    <t>赞比亚</t>
  </si>
  <si>
    <t>4302176</t>
  </si>
  <si>
    <t>科琳娜艺术及精品酒店</t>
  </si>
  <si>
    <t>JIANG MINGMING,BAN YAOHUI</t>
  </si>
  <si>
    <t>471.32</t>
  </si>
  <si>
    <t>513.37</t>
  </si>
  <si>
    <t>2023-11-22 12:10:24</t>
  </si>
  <si>
    <t>4302192</t>
  </si>
  <si>
    <t>ALI MUHD BAZLI</t>
  </si>
  <si>
    <t>693.04</t>
  </si>
  <si>
    <t>754.86</t>
  </si>
  <si>
    <t>2023-11-22 12:15:01</t>
  </si>
  <si>
    <t>4302197</t>
  </si>
  <si>
    <t>CHEW HOCKWAH</t>
  </si>
  <si>
    <t>521.54</t>
  </si>
  <si>
    <t>568.06</t>
  </si>
  <si>
    <t>2023-11-22 12:16:38</t>
  </si>
  <si>
    <t>4302207</t>
  </si>
  <si>
    <t>ZHANG ZUOYU</t>
  </si>
  <si>
    <t>475.00</t>
  </si>
  <si>
    <t>517.37</t>
  </si>
  <si>
    <t>2023-11-22 12:36:08</t>
  </si>
  <si>
    <t>4302251</t>
  </si>
  <si>
    <t>当格浪菲卡房</t>
  </si>
  <si>
    <t>CAO Fengyun</t>
  </si>
  <si>
    <t>605.83</t>
  </si>
  <si>
    <t>659.87</t>
  </si>
  <si>
    <t>2023-11-22 12:29:15</t>
  </si>
  <si>
    <t>4302313</t>
  </si>
  <si>
    <t>泰国温馨之家</t>
  </si>
  <si>
    <t>SHI ZEPENG</t>
  </si>
  <si>
    <t>162.18</t>
  </si>
  <si>
    <t>176.65</t>
  </si>
  <si>
    <t>2023-11-22 12:48:33</t>
  </si>
  <si>
    <t>4302326</t>
  </si>
  <si>
    <t>清莱乐帕塔酒店</t>
  </si>
  <si>
    <t>NOOTONG PAKJIRA</t>
  </si>
  <si>
    <t>1234.04</t>
  </si>
  <si>
    <t>1344.12</t>
  </si>
  <si>
    <t>2023-11-22 12:54:10</t>
  </si>
  <si>
    <t>4302679</t>
  </si>
  <si>
    <t>匹普拉斯酒店</t>
  </si>
  <si>
    <t>KIM JUHUI</t>
  </si>
  <si>
    <t>376.02</t>
  </si>
  <si>
    <t>409.56</t>
  </si>
  <si>
    <t>2023-11-22 13:46:10</t>
  </si>
  <si>
    <t>4302837</t>
  </si>
  <si>
    <t>那考尔平酒店</t>
  </si>
  <si>
    <t>CHENKAIXIANG CHEN KAIXIANG</t>
  </si>
  <si>
    <t>164.32</t>
  </si>
  <si>
    <t>178.98</t>
  </si>
  <si>
    <t>2023-11-22 14:04:06</t>
  </si>
  <si>
    <t>4302933</t>
  </si>
  <si>
    <t>Cohen Shmaja</t>
  </si>
  <si>
    <t>864.01</t>
  </si>
  <si>
    <t>941.08</t>
  </si>
  <si>
    <t>2023-11-22 15:06:03</t>
  </si>
  <si>
    <t>4302947</t>
  </si>
  <si>
    <t>WEI WEN,QU SIMENG</t>
  </si>
  <si>
    <t>241.29</t>
  </si>
  <si>
    <t>262.81</t>
  </si>
  <si>
    <t>2023-11-22 14:31:33</t>
  </si>
  <si>
    <t>4302961</t>
  </si>
  <si>
    <t>三马林达塞尔卡穆里亚酒店</t>
  </si>
  <si>
    <t>M. Rangga Brata Sena Dewi Wulandhari</t>
  </si>
  <si>
    <t>409.11</t>
  </si>
  <si>
    <t>445.60</t>
  </si>
  <si>
    <t>2023-11-22 14:26:47</t>
  </si>
  <si>
    <t>4302991</t>
  </si>
  <si>
    <t>ZHU JIEAN</t>
  </si>
  <si>
    <t>944.01</t>
  </si>
  <si>
    <t>1028.22</t>
  </si>
  <si>
    <t>2023-11-22 14:46:13</t>
  </si>
  <si>
    <t>4303000</t>
  </si>
  <si>
    <t>阿兹精品酒店</t>
  </si>
  <si>
    <t>SOISUK KENGGAD</t>
  </si>
  <si>
    <t>139.52</t>
  </si>
  <si>
    <t>151.97</t>
  </si>
  <si>
    <t>2023-11-22 14:40:04</t>
  </si>
  <si>
    <t>4303001</t>
  </si>
  <si>
    <t>AREE SOMSAK</t>
  </si>
  <si>
    <t>216.64</t>
  </si>
  <si>
    <t>2023-11-22 14:40:21</t>
  </si>
  <si>
    <t>4303217</t>
  </si>
  <si>
    <t>86号酒店</t>
  </si>
  <si>
    <t>LEE HUAT HUI</t>
  </si>
  <si>
    <t>165.53</t>
  </si>
  <si>
    <t>2023-11-22 15:02:54</t>
  </si>
  <si>
    <t>4303224</t>
  </si>
  <si>
    <t>ZHANG JI</t>
  </si>
  <si>
    <t>251.80</t>
  </si>
  <si>
    <t>274.26</t>
  </si>
  <si>
    <t>2023-11-22 15:04:21</t>
  </si>
  <si>
    <t>4303232</t>
  </si>
  <si>
    <t>清迈机场住宅 2</t>
  </si>
  <si>
    <t>CHUTHAWARARAT ATCHARA,SATHIT MAX,CHUTHAWARARAT JUNPEN,CHUTHAWARARAT PRASIT</t>
  </si>
  <si>
    <t>234.19</t>
  </si>
  <si>
    <t>255.08</t>
  </si>
  <si>
    <t>2023-11-22 15:07:41</t>
  </si>
  <si>
    <t>4303293</t>
  </si>
  <si>
    <t>弗兰卡阿根</t>
  </si>
  <si>
    <t>Chap Chak Lam,Kuok Kam Hin</t>
  </si>
  <si>
    <t>487.80</t>
  </si>
  <si>
    <t>531.32</t>
  </si>
  <si>
    <t>2023-11-22 15:34:55</t>
  </si>
  <si>
    <t>4303335</t>
  </si>
  <si>
    <t>ZHANG FENG</t>
  </si>
  <si>
    <t>387.67</t>
  </si>
  <si>
    <t>422.25</t>
  </si>
  <si>
    <t>2023-11-22 15:37:48</t>
  </si>
  <si>
    <t>4303338</t>
  </si>
  <si>
    <t>ZHANG MIN</t>
  </si>
  <si>
    <t>2023-11-22 15:39:01</t>
  </si>
  <si>
    <t>4303343</t>
  </si>
  <si>
    <t>逐梦者酒店</t>
  </si>
  <si>
    <t>JIAW SHEUNG LIAN</t>
  </si>
  <si>
    <t>145.22</t>
  </si>
  <si>
    <t>158.17</t>
  </si>
  <si>
    <t>2023-11-22 15:40:22</t>
  </si>
  <si>
    <t>4303376</t>
  </si>
  <si>
    <t>季节3号现代精品公寓</t>
  </si>
  <si>
    <t>PANTHONG CHANIN</t>
  </si>
  <si>
    <t>162.49</t>
  </si>
  <si>
    <t>176.99</t>
  </si>
  <si>
    <t>2023-11-22 15:49:05</t>
  </si>
  <si>
    <t>4303396</t>
  </si>
  <si>
    <t>大公寓酒店</t>
  </si>
  <si>
    <t>CHEN YANG</t>
  </si>
  <si>
    <t>425.89</t>
  </si>
  <si>
    <t>463.88</t>
  </si>
  <si>
    <t>2023-11-22 15:55:14</t>
  </si>
  <si>
    <t>4303405</t>
  </si>
  <si>
    <t>麦克花园度假酒店</t>
  </si>
  <si>
    <t>NAPAPHAT KAEW</t>
  </si>
  <si>
    <t>171.23</t>
  </si>
  <si>
    <t>186.50</t>
  </si>
  <si>
    <t>2023-11-22 15:59:05</t>
  </si>
  <si>
    <t>4303425</t>
  </si>
  <si>
    <t>诺沃城大酒店</t>
  </si>
  <si>
    <t>MA HONGTU</t>
  </si>
  <si>
    <t>312.93</t>
  </si>
  <si>
    <t>340.85</t>
  </si>
  <si>
    <t>2023-11-22 16:00:23</t>
  </si>
  <si>
    <t>4303598</t>
  </si>
  <si>
    <t>Airport Classic Hotel &amp; Travel</t>
  </si>
  <si>
    <t>YEOH YEE DAR</t>
  </si>
  <si>
    <t>443.21</t>
  </si>
  <si>
    <t>482.75</t>
  </si>
  <si>
    <t>2023-11-22 16:09:12</t>
  </si>
  <si>
    <t>4303610</t>
  </si>
  <si>
    <t>SS鹿特丹酒店与餐厅</t>
  </si>
  <si>
    <t>Van Den IJssel Joost</t>
  </si>
  <si>
    <t>877.77</t>
  </si>
  <si>
    <t>956.07</t>
  </si>
  <si>
    <t>2023-11-22 16:13:07</t>
  </si>
  <si>
    <t>4303617</t>
  </si>
  <si>
    <t>阿尔莫勒酒店</t>
  </si>
  <si>
    <t>ABBOU REDOUAN</t>
  </si>
  <si>
    <t>561.07</t>
  </si>
  <si>
    <t>611.12</t>
  </si>
  <si>
    <t>2023-11-22 16:14:38</t>
  </si>
  <si>
    <t>4303672</t>
  </si>
  <si>
    <t>多哈贝斯特韦斯特优质酒店</t>
  </si>
  <si>
    <t>MENSI CAPTAIN MOHAMED</t>
  </si>
  <si>
    <t>836.48</t>
  </si>
  <si>
    <t>911.10</t>
  </si>
  <si>
    <t>2023-11-22 16:30:01</t>
  </si>
  <si>
    <t>卡塔尔</t>
  </si>
  <si>
    <t>4303676</t>
  </si>
  <si>
    <t>呵叻府会议中心及帝国酒店</t>
  </si>
  <si>
    <t>LEE CHANYA</t>
  </si>
  <si>
    <t>203.75</t>
  </si>
  <si>
    <t>221.93</t>
  </si>
  <si>
    <t>2023-11-22 16:30:37</t>
  </si>
  <si>
    <t>4303692</t>
  </si>
  <si>
    <t>阿萨温会议大酒店</t>
  </si>
  <si>
    <t>FU LEWANG</t>
  </si>
  <si>
    <t>368.14</t>
  </si>
  <si>
    <t>400.98</t>
  </si>
  <si>
    <t>2023-11-22 16:34:34</t>
  </si>
  <si>
    <t>4303706</t>
  </si>
  <si>
    <t>ZHOU CHONGLIN,LIU CHENGHUA</t>
  </si>
  <si>
    <t>643.44</t>
  </si>
  <si>
    <t>700.84</t>
  </si>
  <si>
    <t>2023-11-22 16:37:34</t>
  </si>
  <si>
    <t>4303736</t>
  </si>
  <si>
    <t>首尔东大门梅普雷斯酒店</t>
  </si>
  <si>
    <t>AN KWANGDO</t>
  </si>
  <si>
    <t>473.46</t>
  </si>
  <si>
    <t>515.70</t>
  </si>
  <si>
    <t>2023-11-22 16:44:12</t>
  </si>
  <si>
    <t>4303744</t>
  </si>
  <si>
    <t>米兰斯派斯酒店</t>
  </si>
  <si>
    <t>Zheng Min</t>
  </si>
  <si>
    <t>1074.70</t>
  </si>
  <si>
    <t>1170.57</t>
  </si>
  <si>
    <t>2023-11-22 16:45:51</t>
  </si>
  <si>
    <t>4303747</t>
  </si>
  <si>
    <t>HUANG DEZHEN</t>
  </si>
  <si>
    <t>2023-11-22 16:49:23</t>
  </si>
  <si>
    <t>4303753</t>
  </si>
  <si>
    <t>艾斯特洛特-加龙省尔库宝酒店</t>
  </si>
  <si>
    <t>SINDAC LEA</t>
  </si>
  <si>
    <t>93.43</t>
  </si>
  <si>
    <t>101.76</t>
  </si>
  <si>
    <t>2023-11-22 16:49:53</t>
  </si>
  <si>
    <t>4303781</t>
  </si>
  <si>
    <t>DU LONG,du long</t>
  </si>
  <si>
    <t>345.00</t>
  </si>
  <si>
    <t>375.78</t>
  </si>
  <si>
    <t>2023-11-22 18:36:22</t>
  </si>
  <si>
    <t>4303791</t>
  </si>
  <si>
    <t>素万那普公寓酒店</t>
  </si>
  <si>
    <t>KHUEANPHET ARNUPAP</t>
  </si>
  <si>
    <t>316.31</t>
  </si>
  <si>
    <t>344.53</t>
  </si>
  <si>
    <t>2023-11-22 17:00:18</t>
  </si>
  <si>
    <t>4303999</t>
  </si>
  <si>
    <t>芭堤雅百思通酒店  (SHA Extra Plus)</t>
  </si>
  <si>
    <t>SIRIPHANYA PHANAPORN</t>
  </si>
  <si>
    <t>177.33</t>
  </si>
  <si>
    <t>193.15</t>
  </si>
  <si>
    <t>2023-11-22 17:03:50</t>
  </si>
  <si>
    <t>4304009</t>
  </si>
  <si>
    <t>Sharjah Palace Hotel</t>
  </si>
  <si>
    <t>SHEN ZHENYI</t>
  </si>
  <si>
    <t>803.78</t>
  </si>
  <si>
    <t>875.48</t>
  </si>
  <si>
    <t>2023-11-22 17:07:51</t>
  </si>
  <si>
    <t>4304022</t>
  </si>
  <si>
    <t>路易斯汉密尔顿百斯特酒店广安分店</t>
  </si>
  <si>
    <t>JANG JIBOK</t>
  </si>
  <si>
    <t>420.27</t>
  </si>
  <si>
    <t>457.76</t>
  </si>
  <si>
    <t>2023-11-22 17:11:53</t>
  </si>
  <si>
    <t>4304034</t>
  </si>
  <si>
    <t>金马仑高原世纪松园度假村</t>
  </si>
  <si>
    <t>SELVAM THANES KUMAR</t>
  </si>
  <si>
    <t>797.11</t>
  </si>
  <si>
    <t>868.22</t>
  </si>
  <si>
    <t>2023-11-22 17:15:41</t>
  </si>
  <si>
    <t>4304046</t>
  </si>
  <si>
    <t>安尼克斯曼谷隆比尼经济酒店</t>
  </si>
  <si>
    <t>TARIQ ADNAN</t>
  </si>
  <si>
    <t>152.45</t>
  </si>
  <si>
    <t>166.05</t>
  </si>
  <si>
    <t>2023-11-22 17:18:36</t>
  </si>
  <si>
    <t>4304063</t>
  </si>
  <si>
    <t>新特萨半岛巨港酒店</t>
  </si>
  <si>
    <t>SUKARTA ANDI</t>
  </si>
  <si>
    <t>582.95</t>
  </si>
  <si>
    <t>634.95</t>
  </si>
  <si>
    <t>2023-11-22 17:25:25</t>
  </si>
  <si>
    <t>4304078</t>
  </si>
  <si>
    <t>2023-11-22 17:29:30</t>
  </si>
  <si>
    <t>4304093</t>
  </si>
  <si>
    <t>Liu Fang</t>
  </si>
  <si>
    <t>2023-11-22 17:33:36</t>
  </si>
  <si>
    <t>4304097</t>
  </si>
  <si>
    <t>CHEN YIHONG</t>
  </si>
  <si>
    <t>4289.47</t>
  </si>
  <si>
    <t>4672.12</t>
  </si>
  <si>
    <t>2023-11-22 17:36:26</t>
  </si>
  <si>
    <t>4304099</t>
  </si>
  <si>
    <t>阿斯达尔湾旅馆塞夫精品酒店</t>
  </si>
  <si>
    <t>ALMOTAIRI TURKI MORDI</t>
  </si>
  <si>
    <t>491.87</t>
  </si>
  <si>
    <t>535.75</t>
  </si>
  <si>
    <t>2023-11-22 17:37:11</t>
  </si>
  <si>
    <t>巴林</t>
  </si>
  <si>
    <t>4304130</t>
  </si>
  <si>
    <t>雅加达滕德安尼欧酒店 - 阿斯顿酒店</t>
  </si>
  <si>
    <t>AURILLYA SHIFA</t>
  </si>
  <si>
    <t>227.61</t>
  </si>
  <si>
    <t>247.91</t>
  </si>
  <si>
    <t>2023-11-22 17:44:52</t>
  </si>
  <si>
    <t>4304141</t>
  </si>
  <si>
    <t>芽庄哈瓦那酒店</t>
  </si>
  <si>
    <t>WANG JINGYAO</t>
  </si>
  <si>
    <t>340.30</t>
  </si>
  <si>
    <t>370.66</t>
  </si>
  <si>
    <t>2023-11-22 17:47:18</t>
  </si>
  <si>
    <t>4304150</t>
  </si>
  <si>
    <t>太平洋公园酒店</t>
  </si>
  <si>
    <t>FUJIWARA MAKOTO</t>
  </si>
  <si>
    <t>226.32</t>
  </si>
  <si>
    <t>246.51</t>
  </si>
  <si>
    <t>2023-11-22 17:49:09</t>
  </si>
  <si>
    <t>4304155</t>
  </si>
  <si>
    <t>ST共居旅店 - 丹戎巴葛(SG Clean Certified)</t>
  </si>
  <si>
    <t>Guo Zihan</t>
  </si>
  <si>
    <t>398.43</t>
  </si>
  <si>
    <t>433.97</t>
  </si>
  <si>
    <t>2023-11-22 17:49:57</t>
  </si>
  <si>
    <t>4304493</t>
  </si>
  <si>
    <t>曼谷素坤逸图标酒店</t>
  </si>
  <si>
    <t>Xing Tianyuan</t>
  </si>
  <si>
    <t>459.01</t>
  </si>
  <si>
    <t>499.96</t>
  </si>
  <si>
    <t>2023-11-22 18:13:36</t>
  </si>
  <si>
    <t>4304495</t>
  </si>
  <si>
    <t>怡保彩鸿酒店</t>
  </si>
  <si>
    <t>ZULKIFLI NUR BAITI</t>
  </si>
  <si>
    <t>425.94</t>
  </si>
  <si>
    <t>463.94</t>
  </si>
  <si>
    <t>2023-11-22 18:16:53</t>
  </si>
  <si>
    <t>4304508</t>
  </si>
  <si>
    <t>科帕卡巴纳大西洋酒店</t>
  </si>
  <si>
    <t>DE OLIVEIRA RIOS GILSIVAN SILVA</t>
  </si>
  <si>
    <t>375.08</t>
  </si>
  <si>
    <t>408.54</t>
  </si>
  <si>
    <t>2023-11-22 18:17:07</t>
  </si>
  <si>
    <t>4304509</t>
  </si>
  <si>
    <t>安维河滨凯恩曼谷酒店</t>
  </si>
  <si>
    <t>ZHOU YUGUO</t>
  </si>
  <si>
    <t>350.08</t>
  </si>
  <si>
    <t>381.31</t>
  </si>
  <si>
    <t>2023-11-22 18:27:34</t>
  </si>
  <si>
    <t>4304510</t>
  </si>
  <si>
    <t>SONG CONG</t>
  </si>
  <si>
    <t>2023-11-22 18:17:42</t>
  </si>
  <si>
    <t>4304512</t>
  </si>
  <si>
    <t>迪拜TIME橡木酒店及套房</t>
  </si>
  <si>
    <t>ACHOUR ABDALLAH</t>
  </si>
  <si>
    <t>1103.03</t>
  </si>
  <si>
    <t>1201.43</t>
  </si>
  <si>
    <t>2023-11-22 18:21:56</t>
  </si>
  <si>
    <t>4304555</t>
  </si>
  <si>
    <t>三宝垄宝酒店</t>
  </si>
  <si>
    <t>CHEN XINGMING</t>
  </si>
  <si>
    <t>553.24</t>
  </si>
  <si>
    <t>602.59</t>
  </si>
  <si>
    <t>2023-11-22 18:54:58</t>
  </si>
  <si>
    <t>4304561</t>
  </si>
  <si>
    <t>欧洲之星丰碑酒店</t>
  </si>
  <si>
    <t>YANG LEI,Chen Tian</t>
  </si>
  <si>
    <t>1487.13</t>
  </si>
  <si>
    <t>1619.79</t>
  </si>
  <si>
    <t>2023-11-22 18:43:16</t>
  </si>
  <si>
    <t>4304578</t>
  </si>
  <si>
    <t>M 一酒店</t>
  </si>
  <si>
    <t>MOHD FANDI,AZHAR MUHAMAD AZHAR</t>
  </si>
  <si>
    <t>649.98</t>
  </si>
  <si>
    <t>707.96</t>
  </si>
  <si>
    <t>2023-11-22 18:37:08</t>
  </si>
  <si>
    <t>4304592</t>
  </si>
  <si>
    <t>槟城希尔顿逸林度假酒店 (槟城对抗新冠肺炎认证)</t>
  </si>
  <si>
    <t>ZHANG JIEXIONG</t>
  </si>
  <si>
    <t>382.33</t>
  </si>
  <si>
    <t>416.44</t>
  </si>
  <si>
    <t>2023-11-22 18:40:59</t>
  </si>
  <si>
    <t>4304599</t>
  </si>
  <si>
    <t>LI YUAN</t>
  </si>
  <si>
    <t>1290.44</t>
  </si>
  <si>
    <t>1405.56</t>
  </si>
  <si>
    <t>2023-11-22 18:45:41</t>
  </si>
  <si>
    <t>4304609</t>
  </si>
  <si>
    <t>ZHENG YUHANG</t>
  </si>
  <si>
    <t>464.52</t>
  </si>
  <si>
    <t>505.96</t>
  </si>
  <si>
    <t>2023-11-22 18:47:14</t>
  </si>
  <si>
    <t>4304630</t>
  </si>
  <si>
    <t>MUBEEN MUHAMMAD</t>
  </si>
  <si>
    <t>927.45</t>
  </si>
  <si>
    <t>1010.18</t>
  </si>
  <si>
    <t>2023-11-22 18:52:38</t>
  </si>
  <si>
    <t>4304642</t>
  </si>
  <si>
    <t>旺季酒店</t>
  </si>
  <si>
    <t>PANKONG CHIWAPONG</t>
  </si>
  <si>
    <t>130.79</t>
  </si>
  <si>
    <t>142.46</t>
  </si>
  <si>
    <t>2023-11-22 18:55:03</t>
  </si>
  <si>
    <t>4304645</t>
  </si>
  <si>
    <t>CAI YUEDONG</t>
  </si>
  <si>
    <t>2319.40</t>
  </si>
  <si>
    <t>2526.30</t>
  </si>
  <si>
    <t>2023-11-22 18:55:32</t>
  </si>
  <si>
    <t>4304648</t>
  </si>
  <si>
    <t>海中天</t>
  </si>
  <si>
    <t>REENA SARAHREENA</t>
  </si>
  <si>
    <t>538.77</t>
  </si>
  <si>
    <t>586.83</t>
  </si>
  <si>
    <t>2023-11-22 18:56:16</t>
  </si>
  <si>
    <t>4304653</t>
  </si>
  <si>
    <t>芭堤雅切佐酒店</t>
  </si>
  <si>
    <t>KANKANIT PHIWDANG</t>
  </si>
  <si>
    <t>382.09</t>
  </si>
  <si>
    <t>416.18</t>
  </si>
  <si>
    <t>2023-11-22 18:58:32</t>
  </si>
  <si>
    <t>4304946</t>
  </si>
  <si>
    <t>luo siquan</t>
  </si>
  <si>
    <t>463.72</t>
  </si>
  <si>
    <t>505.09</t>
  </si>
  <si>
    <t>2023-11-22 19:02:49</t>
  </si>
  <si>
    <t>4304952</t>
  </si>
  <si>
    <t>太阳门城际旅馆</t>
  </si>
  <si>
    <t>ROMERO NINA ARIANNA ESTEPHANIE</t>
  </si>
  <si>
    <t>358.14</t>
  </si>
  <si>
    <t>390.09</t>
  </si>
  <si>
    <t>2023-11-22 19:04:32</t>
  </si>
  <si>
    <t>4304956</t>
  </si>
  <si>
    <t>菲斯酒店</t>
  </si>
  <si>
    <t>YANG MEIHUI,HUANG SHUYAN</t>
  </si>
  <si>
    <t>503.08</t>
  </si>
  <si>
    <t>547.96</t>
  </si>
  <si>
    <t>2023-11-22 19:05:34</t>
  </si>
  <si>
    <t>4304960</t>
  </si>
  <si>
    <t>Cui Lingual</t>
  </si>
  <si>
    <t>260.02</t>
  </si>
  <si>
    <t>283.21</t>
  </si>
  <si>
    <t>2023-11-22 19:16:18</t>
  </si>
  <si>
    <t>4304970</t>
  </si>
  <si>
    <t>曼谷萨恩酒店</t>
  </si>
  <si>
    <t>SANGOBPHAI ARNUN</t>
  </si>
  <si>
    <t>395.74</t>
  </si>
  <si>
    <t>431.04</t>
  </si>
  <si>
    <t>2023-11-22 19:20:59</t>
  </si>
  <si>
    <t>4304979</t>
  </si>
  <si>
    <t>曼谷NRC公寓素旺纳普酒店</t>
  </si>
  <si>
    <t>POTHARD SUPARAT</t>
  </si>
  <si>
    <t>142.95</t>
  </si>
  <si>
    <t>155.70</t>
  </si>
  <si>
    <t>2023-11-22 19:14:09</t>
  </si>
  <si>
    <t>4304996</t>
  </si>
  <si>
    <t>巴厘岛康莱德酒店</t>
  </si>
  <si>
    <t>JING YUTONG,Simon Philip</t>
  </si>
  <si>
    <t>1360.86</t>
  </si>
  <si>
    <t>1482.26</t>
  </si>
  <si>
    <t>2023-11-22 19:20:42</t>
  </si>
  <si>
    <t>4305002</t>
  </si>
  <si>
    <t>松法布里酒店</t>
  </si>
  <si>
    <t>KHONGNAM SATTRA</t>
  </si>
  <si>
    <t>127.82</t>
  </si>
  <si>
    <t>139.22</t>
  </si>
  <si>
    <t>2023-11-22 19:21:52</t>
  </si>
  <si>
    <t>4305012</t>
  </si>
  <si>
    <t>乌隆他尼克雷酒店</t>
  </si>
  <si>
    <t>SUPHANNACHAT YADAPHAT</t>
  </si>
  <si>
    <t>174.57</t>
  </si>
  <si>
    <t>190.14</t>
  </si>
  <si>
    <t>2023-11-22 19:24:15</t>
  </si>
  <si>
    <t>4305047</t>
  </si>
  <si>
    <t>红姜时尚度假村</t>
  </si>
  <si>
    <t>WANG DAN</t>
  </si>
  <si>
    <t>196.87</t>
  </si>
  <si>
    <t>214.43</t>
  </si>
  <si>
    <t>2023-11-22 19:46:14</t>
  </si>
  <si>
    <t>4305069</t>
  </si>
  <si>
    <t>中央火车站酒店</t>
  </si>
  <si>
    <t>ALALI YAMEN</t>
  </si>
  <si>
    <t>381.88</t>
  </si>
  <si>
    <t>415.95</t>
  </si>
  <si>
    <t>2023-11-22 19:46:47</t>
  </si>
  <si>
    <t>4305077</t>
  </si>
  <si>
    <t>新加坡富丽华河畔大酒店</t>
  </si>
  <si>
    <t>AN SOHEE</t>
  </si>
  <si>
    <t>1801.62</t>
  </si>
  <si>
    <t>1962.34</t>
  </si>
  <si>
    <t>2023-11-22 19:48:41</t>
  </si>
  <si>
    <t>4305263</t>
  </si>
  <si>
    <t>马尼拉庄园酒店</t>
  </si>
  <si>
    <t>XI HAIQIANG</t>
  </si>
  <si>
    <t>343.77</t>
  </si>
  <si>
    <t>374.44</t>
  </si>
  <si>
    <t>2023-11-22 20:01:22</t>
  </si>
  <si>
    <t>4305420</t>
  </si>
  <si>
    <t>大西洋城酒店</t>
  </si>
  <si>
    <t>RAJAHASTA PATIH</t>
  </si>
  <si>
    <t>158.41</t>
  </si>
  <si>
    <t>172.54</t>
  </si>
  <si>
    <t>2023-11-22 20:20:01</t>
  </si>
  <si>
    <t>4305546</t>
  </si>
  <si>
    <t>阿拉木图大埃尔比勒酒店</t>
  </si>
  <si>
    <t>QIU XUKUI</t>
  </si>
  <si>
    <t>374.73</t>
  </si>
  <si>
    <t>408.16</t>
  </si>
  <si>
    <t>2023-11-22 20:54:20</t>
  </si>
  <si>
    <t>4305565</t>
  </si>
  <si>
    <t>ZHU LIPING</t>
  </si>
  <si>
    <t>410.35</t>
  </si>
  <si>
    <t>446.96</t>
  </si>
  <si>
    <t>2023-11-22 21:00:37</t>
  </si>
  <si>
    <t>4305861</t>
  </si>
  <si>
    <t>阿斯顿坎古海滩度假村 - CHSE 认证</t>
  </si>
  <si>
    <t>WEN YI,NIE FENGJIA</t>
  </si>
  <si>
    <t>408.30</t>
  </si>
  <si>
    <t>444.72</t>
  </si>
  <si>
    <t>2023-11-22 21:15:06</t>
  </si>
  <si>
    <t>4305951</t>
  </si>
  <si>
    <t>SAM SAI HONG</t>
  </si>
  <si>
    <t>318.20</t>
  </si>
  <si>
    <t>346.59</t>
  </si>
  <si>
    <t>2023-11-22 21:42:59</t>
  </si>
  <si>
    <t>4305960</t>
  </si>
  <si>
    <t>迪拜巴尼亚斯地标广场酒店</t>
  </si>
  <si>
    <t>CHEN BAODONG</t>
  </si>
  <si>
    <t>707.78</t>
  </si>
  <si>
    <t>770.92</t>
  </si>
  <si>
    <t>2023-11-22 21:40:49</t>
  </si>
  <si>
    <t>4306022</t>
  </si>
  <si>
    <t>Binti Mohd Radzi Nur Diana</t>
  </si>
  <si>
    <t>297.35</t>
  </si>
  <si>
    <t>2023-11-23 09:43:21</t>
  </si>
  <si>
    <t>4306343</t>
  </si>
  <si>
    <t>RAHIM NOOR FAIRUZ</t>
  </si>
  <si>
    <t>361.95</t>
  </si>
  <si>
    <t>394.24</t>
  </si>
  <si>
    <t>2023-11-22 22:29:43</t>
  </si>
  <si>
    <t>4306430</t>
  </si>
  <si>
    <t>HARIS HASNAWI</t>
  </si>
  <si>
    <t>502.18</t>
  </si>
  <si>
    <t>546.98</t>
  </si>
  <si>
    <t>2023-11-22 22:51:18</t>
  </si>
  <si>
    <t>4306453</t>
  </si>
  <si>
    <t>170.77</t>
  </si>
  <si>
    <t>186.00</t>
  </si>
  <si>
    <t>2023-11-22 22:58:26</t>
  </si>
  <si>
    <t>4306701</t>
  </si>
  <si>
    <t>曼谷唐人街阿拉瓦纳快捷酒店</t>
  </si>
  <si>
    <t>MANKONG YOTIN</t>
  </si>
  <si>
    <t>153.52</t>
  </si>
  <si>
    <t>167.21</t>
  </si>
  <si>
    <t>2023-11-22 23:42:03</t>
  </si>
  <si>
    <t>4306760</t>
  </si>
  <si>
    <t>SHAO JUN,Zhang Yumin</t>
  </si>
  <si>
    <t>677.19</t>
  </si>
  <si>
    <t>737.60</t>
  </si>
  <si>
    <t>2023-11-23 00:07:34</t>
  </si>
  <si>
    <t>4306765</t>
  </si>
  <si>
    <t>DAMAU MUHAMMAD,PRADU NOFASEERA</t>
  </si>
  <si>
    <t>140.17</t>
  </si>
  <si>
    <t>152.67</t>
  </si>
  <si>
    <t>2023-11-23 00:08:24</t>
  </si>
  <si>
    <t>4306921</t>
  </si>
  <si>
    <t>美景旅馆</t>
  </si>
  <si>
    <t>BINZAIHAN MUHAMMAD ALFIYAN,BINTI SUPKI IFFAH SUHAILI</t>
  </si>
  <si>
    <t>108.09</t>
  </si>
  <si>
    <t>117.41</t>
  </si>
  <si>
    <t>2023-11-23 01:23:52</t>
  </si>
  <si>
    <t>4307028</t>
  </si>
  <si>
    <t>FU YAN</t>
  </si>
  <si>
    <t>478.94</t>
  </si>
  <si>
    <t>520.25</t>
  </si>
  <si>
    <t>2023-11-23 02:43:36</t>
  </si>
  <si>
    <t>4307088</t>
  </si>
  <si>
    <t>东大门瑞森酒店</t>
  </si>
  <si>
    <t>SHEN YANBEI,ZHU YANLEI</t>
  </si>
  <si>
    <t>351.23</t>
  </si>
  <si>
    <t>381.52</t>
  </si>
  <si>
    <t>2023-11-23 03:35:04</t>
  </si>
  <si>
    <t>4307151</t>
  </si>
  <si>
    <t>马尔马逊爱丁堡酒店</t>
  </si>
  <si>
    <t>HAO WUZIYUN,GE ZHENG</t>
  </si>
  <si>
    <t>1639.60</t>
  </si>
  <si>
    <t>1781.01</t>
  </si>
  <si>
    <t>2023-11-23 04:51:19</t>
  </si>
  <si>
    <t>4307214</t>
  </si>
  <si>
    <t>JIANG WEIWEI</t>
  </si>
  <si>
    <t>1215.71</t>
  </si>
  <si>
    <t>1320.56</t>
  </si>
  <si>
    <t>2023-11-23 08:05:40</t>
  </si>
  <si>
    <t>4307253</t>
  </si>
  <si>
    <t>莫蒂酒店</t>
  </si>
  <si>
    <t>MOHAMAD SHAWAL NUR MASITAH</t>
  </si>
  <si>
    <t>243.04</t>
  </si>
  <si>
    <t>264.00</t>
  </si>
  <si>
    <t>2023-11-23 07:01:59</t>
  </si>
  <si>
    <t>4307300</t>
  </si>
  <si>
    <t>Telegraph Hotel - Coventry</t>
  </si>
  <si>
    <t>WANG YIFAN</t>
  </si>
  <si>
    <t>830.13</t>
  </si>
  <si>
    <t>901.73</t>
  </si>
  <si>
    <t>2023-11-23 07:01:34</t>
  </si>
  <si>
    <t>4307368</t>
  </si>
  <si>
    <t>南特拉河滨酒店</t>
  </si>
  <si>
    <t>WONG PENG YIH</t>
  </si>
  <si>
    <t>275.59</t>
  </si>
  <si>
    <t>299.36</t>
  </si>
  <si>
    <t>2023-11-23 08:07:42</t>
  </si>
  <si>
    <t>4307425</t>
  </si>
  <si>
    <t>ZHAO MENG</t>
  </si>
  <si>
    <t>296.63</t>
  </si>
  <si>
    <t>322.21</t>
  </si>
  <si>
    <t>2023-11-23 08:03:35</t>
  </si>
  <si>
    <t>4307457</t>
  </si>
  <si>
    <t>Tanto Yenty</t>
  </si>
  <si>
    <t>189.73</t>
  </si>
  <si>
    <t>2023-11-23 08:22:11</t>
  </si>
  <si>
    <t>4307485</t>
  </si>
  <si>
    <t>巴林淡马锡亚洲链接酒店</t>
  </si>
  <si>
    <t>HU QINGDONG</t>
  </si>
  <si>
    <t>337.38</t>
  </si>
  <si>
    <t>366.48</t>
  </si>
  <si>
    <t>2023-11-23 08:35:44</t>
  </si>
  <si>
    <t>4307542</t>
  </si>
  <si>
    <t>140.24</t>
  </si>
  <si>
    <t>152.34</t>
  </si>
  <si>
    <t>2023-11-23 08:58:41</t>
  </si>
  <si>
    <t>4307698</t>
  </si>
  <si>
    <t>拉玛二世公园村酒店</t>
  </si>
  <si>
    <t>SITTISAKSOMJAI TEERARAT</t>
  </si>
  <si>
    <t>280.09</t>
  </si>
  <si>
    <t>304.25</t>
  </si>
  <si>
    <t>2023-11-23 09:18:36</t>
  </si>
  <si>
    <t>4308020</t>
  </si>
  <si>
    <t>曼谷安曼纳酒店</t>
  </si>
  <si>
    <t>yuan zhi,yang chuanyan,tan mingming</t>
  </si>
  <si>
    <t>1576.79</t>
  </si>
  <si>
    <t>1712.78</t>
  </si>
  <si>
    <t>2023-11-23 10:37:23</t>
  </si>
  <si>
    <t>4308039</t>
  </si>
  <si>
    <t>达尔莫奎斯特酒店 - 泗水 - 阿斯顿酒店</t>
  </si>
  <si>
    <t>NUGROHO FRANSICUS SONI APRI UNTORO</t>
  </si>
  <si>
    <t>218.04</t>
  </si>
  <si>
    <t>236.85</t>
  </si>
  <si>
    <t>2023-11-23 10:44:13</t>
  </si>
  <si>
    <t>4308247</t>
  </si>
  <si>
    <t>KHUNU SEKSAN</t>
  </si>
  <si>
    <t>145.00</t>
  </si>
  <si>
    <t>157.51</t>
  </si>
  <si>
    <t>2023-11-23 11:14:07</t>
  </si>
  <si>
    <t>4308257</t>
  </si>
  <si>
    <t>WANG WEIJI</t>
  </si>
  <si>
    <t>1127.50</t>
  </si>
  <si>
    <t>1224.74</t>
  </si>
  <si>
    <t>2023-11-23 11:14:38</t>
  </si>
  <si>
    <t>4308309</t>
  </si>
  <si>
    <t>LI LIANGUO</t>
  </si>
  <si>
    <t>183.54</t>
  </si>
  <si>
    <t>199.37</t>
  </si>
  <si>
    <t>2023-11-23 11:44:22</t>
  </si>
  <si>
    <t>4308357</t>
  </si>
  <si>
    <t>ABUBAKAR MOHAMAD SHAFIQ AIZZAD</t>
  </si>
  <si>
    <t>356.99</t>
  </si>
  <si>
    <t>387.78</t>
  </si>
  <si>
    <t>2023-11-23 11:46:25</t>
  </si>
  <si>
    <t>4308362</t>
  </si>
  <si>
    <t>LIU YAN</t>
  </si>
  <si>
    <t>389.02</t>
  </si>
  <si>
    <t>422.57</t>
  </si>
  <si>
    <t>2023-11-23 11:48:47</t>
  </si>
  <si>
    <t>4308365</t>
  </si>
  <si>
    <t>HE JIAWEI</t>
  </si>
  <si>
    <t>2023-11-23 11:50:15</t>
  </si>
  <si>
    <t>4308372</t>
  </si>
  <si>
    <t>伊丽莎白女王 2 号酒店</t>
  </si>
  <si>
    <t>ALBALUSHI MURAD</t>
  </si>
  <si>
    <t>814.20</t>
  </si>
  <si>
    <t>884.42</t>
  </si>
  <si>
    <t>2023-11-23 11:51:07</t>
  </si>
  <si>
    <t>4308568</t>
  </si>
  <si>
    <t>巴厘巴板格兰特克洛酒店</t>
  </si>
  <si>
    <t>ABDUL RASID MR</t>
  </si>
  <si>
    <t>567.69</t>
  </si>
  <si>
    <t>616.65</t>
  </si>
  <si>
    <t>2023-11-23 12:02:59</t>
  </si>
  <si>
    <t>4308614</t>
  </si>
  <si>
    <t>SEE CHOON ZHONG</t>
  </si>
  <si>
    <t>362.34</t>
  </si>
  <si>
    <t>393.59</t>
  </si>
  <si>
    <t>2023-11-23 12:19:41</t>
  </si>
  <si>
    <t>4308635</t>
  </si>
  <si>
    <t>PHAKAKONG NONGNUCH</t>
  </si>
  <si>
    <t>550.00</t>
  </si>
  <si>
    <t>597.44</t>
  </si>
  <si>
    <t>2023-11-23 13:56:50</t>
  </si>
  <si>
    <t>4308639</t>
  </si>
  <si>
    <t>SUMAMPOUW SEFFERSON</t>
  </si>
  <si>
    <t>161.56</t>
  </si>
  <si>
    <t>175.49</t>
  </si>
  <si>
    <t>2023-11-23 12:22:47</t>
  </si>
  <si>
    <t>4308674</t>
  </si>
  <si>
    <t>LIU WEIJIA,LUO YAOGUANG</t>
  </si>
  <si>
    <t>767.91</t>
  </si>
  <si>
    <t>834.14</t>
  </si>
  <si>
    <t>2023-11-23 12:32:43</t>
  </si>
  <si>
    <t>4308692</t>
  </si>
  <si>
    <t>HERNSRI NIKHOM</t>
  </si>
  <si>
    <t>108.58</t>
  </si>
  <si>
    <t>117.94</t>
  </si>
  <si>
    <t>2023-11-23 12:38:12</t>
  </si>
  <si>
    <t>4308700</t>
  </si>
  <si>
    <t>芭堤雅希顿概念酒店</t>
  </si>
  <si>
    <t>WANG YU,HE JIALE</t>
  </si>
  <si>
    <t>299.97</t>
  </si>
  <si>
    <t>325.84</t>
  </si>
  <si>
    <t>-325</t>
  </si>
  <si>
    <t>-299</t>
  </si>
  <si>
    <t>2023-11-23 12:39:53</t>
  </si>
  <si>
    <t>4308718</t>
  </si>
  <si>
    <t>城市之星大酒店</t>
  </si>
  <si>
    <t>BUSTAMAM MUZZAFAR</t>
  </si>
  <si>
    <t>88.37</t>
  </si>
  <si>
    <t>95.99</t>
  </si>
  <si>
    <t>2023-11-23 12:49:01</t>
  </si>
  <si>
    <t>4308754</t>
  </si>
  <si>
    <t>班阿贡滨江家庭旅馆</t>
  </si>
  <si>
    <t>ZHAO XIAODONG</t>
  </si>
  <si>
    <t>110.97</t>
  </si>
  <si>
    <t>120.54</t>
  </si>
  <si>
    <t>2023-11-23 12:56:48</t>
  </si>
  <si>
    <t>4308962</t>
  </si>
  <si>
    <t>Ds67套房酒店</t>
  </si>
  <si>
    <t>LIU ZHUOSHUAI</t>
  </si>
  <si>
    <t>205.87</t>
  </si>
  <si>
    <t>223.63</t>
  </si>
  <si>
    <t>2023-11-23 13:10:38</t>
  </si>
  <si>
    <t>4309060</t>
  </si>
  <si>
    <t>CAI BINGBING,CAI FENGBAO</t>
  </si>
  <si>
    <t>465.67</t>
  </si>
  <si>
    <t>505.83</t>
  </si>
  <si>
    <t>2023-11-23 13:39:42</t>
  </si>
  <si>
    <t>4309079</t>
  </si>
  <si>
    <t>艾住蒙特雷海斯拖日克酒店</t>
  </si>
  <si>
    <t>ENCISO LOERA EVELYN</t>
  </si>
  <si>
    <t>788.78</t>
  </si>
  <si>
    <t>856.81</t>
  </si>
  <si>
    <t>2023-11-23 13:55:48</t>
  </si>
  <si>
    <t>4309088</t>
  </si>
  <si>
    <t>FU BAOLONG</t>
  </si>
  <si>
    <t>1168.98</t>
  </si>
  <si>
    <t>1269.80</t>
  </si>
  <si>
    <t>2023-11-23 13:50:13</t>
  </si>
  <si>
    <t>4309095</t>
  </si>
  <si>
    <t>普吉岛奈函海滩度假酒店</t>
  </si>
  <si>
    <t>Fan Jianru,Fan Chunbao</t>
  </si>
  <si>
    <t>309.69</t>
  </si>
  <si>
    <t>336.40</t>
  </si>
  <si>
    <t>2023-11-23 13:52:18</t>
  </si>
  <si>
    <t>4309102</t>
  </si>
  <si>
    <t>素可泰府度假酒店</t>
  </si>
  <si>
    <t>HU YUE,Guo Tingting</t>
  </si>
  <si>
    <t>444.36</t>
  </si>
  <si>
    <t>482.69</t>
  </si>
  <si>
    <t>2023-11-23 13:54:27</t>
  </si>
  <si>
    <t>4309155</t>
  </si>
  <si>
    <t>曼谷拉玛9号美蒂雅酒店</t>
  </si>
  <si>
    <t>ZHANG WEIRONG</t>
  </si>
  <si>
    <t>396.26</t>
  </si>
  <si>
    <t>430.44</t>
  </si>
  <si>
    <t>2023-11-23 14:00:54</t>
  </si>
  <si>
    <t>4309305</t>
  </si>
  <si>
    <t>阿什拉菲酒店</t>
  </si>
  <si>
    <t>ISLAM MD RAFIQUL</t>
  </si>
  <si>
    <t>313.28</t>
  </si>
  <si>
    <t>2023-11-23 14:08:08</t>
  </si>
  <si>
    <t>孟加拉国</t>
  </si>
  <si>
    <t>4309326</t>
  </si>
  <si>
    <t>瓦纳酒店</t>
  </si>
  <si>
    <t>LEE HANA</t>
  </si>
  <si>
    <t>880.48</t>
  </si>
  <si>
    <t>956.42</t>
  </si>
  <si>
    <t>2023-11-23 14:14:45</t>
  </si>
  <si>
    <t>4309356</t>
  </si>
  <si>
    <t>曼谷迪瓦鲁斯度假酒店</t>
  </si>
  <si>
    <t>ZHANG BIN</t>
  </si>
  <si>
    <t>366.60</t>
  </si>
  <si>
    <t>398.22</t>
  </si>
  <si>
    <t>2023-11-23 14:33:42</t>
  </si>
  <si>
    <t>4309386</t>
  </si>
  <si>
    <t>彩虹精品酒店</t>
  </si>
  <si>
    <t>ANTIPOV ANTON</t>
  </si>
  <si>
    <t>256.76</t>
  </si>
  <si>
    <t>278.90</t>
  </si>
  <si>
    <t>2023-11-23 14:34:10</t>
  </si>
  <si>
    <t>4309438</t>
  </si>
  <si>
    <t>新加坡实龙岗希尔顿花园酒店</t>
  </si>
  <si>
    <t>LIN YE</t>
  </si>
  <si>
    <t>893.31</t>
  </si>
  <si>
    <t>970.36</t>
  </si>
  <si>
    <t>2023-11-23 14:50:32</t>
  </si>
  <si>
    <t>4309448</t>
  </si>
  <si>
    <t>班尼酒店 - 阿斯塔达拉 - CHSE 认证</t>
  </si>
  <si>
    <t>SANGLEE SANGELE KARUPAN BALAN</t>
  </si>
  <si>
    <t>286.00</t>
  </si>
  <si>
    <t>310.67</t>
  </si>
  <si>
    <t>2023-11-23 15:02:28</t>
  </si>
  <si>
    <t>4309471</t>
  </si>
  <si>
    <t>河内酒店</t>
  </si>
  <si>
    <t>ZHU NING BO</t>
  </si>
  <si>
    <t>612.46</t>
  </si>
  <si>
    <t>665.28</t>
  </si>
  <si>
    <t>2023-11-23 14:58:23</t>
  </si>
  <si>
    <t>4309472</t>
  </si>
  <si>
    <t>HE WEIMING</t>
  </si>
  <si>
    <t>540.71</t>
  </si>
  <si>
    <t>587.35</t>
  </si>
  <si>
    <t>2023-11-23 14:57:52</t>
  </si>
  <si>
    <t>4309631</t>
  </si>
  <si>
    <t>日惹阿米康附近瑞德多兹酒店 2 号</t>
  </si>
  <si>
    <t>PRATAMA AFFANDI INFAR</t>
  </si>
  <si>
    <t>66.41</t>
  </si>
  <si>
    <t>72.14</t>
  </si>
  <si>
    <t>2023-11-23 15:06:30</t>
  </si>
  <si>
    <t>4309644</t>
  </si>
  <si>
    <t>哲莱酒店@劳勿，彭亨</t>
  </si>
  <si>
    <t>KHOO PHEE ENG</t>
  </si>
  <si>
    <t>340.47</t>
  </si>
  <si>
    <t>369.84</t>
  </si>
  <si>
    <t>2023-11-23 15:11:40</t>
  </si>
  <si>
    <t>4309683</t>
  </si>
  <si>
    <t>是拉差城市酒店 (SHA Plus+)</t>
  </si>
  <si>
    <t>LIM DARIAN</t>
  </si>
  <si>
    <t>217.84</t>
  </si>
  <si>
    <t>236.63</t>
  </si>
  <si>
    <t>2023-11-23 15:22:20</t>
  </si>
  <si>
    <t>4309729</t>
  </si>
  <si>
    <t>阿古拉广场 PL 酒店</t>
  </si>
  <si>
    <t>Pochat Cecie</t>
  </si>
  <si>
    <t>460.88</t>
  </si>
  <si>
    <t>500.63</t>
  </si>
  <si>
    <t>2023-11-23 15:33:05</t>
  </si>
  <si>
    <t>4309751</t>
  </si>
  <si>
    <t>PIBOONRATANASANG SUPANUT</t>
  </si>
  <si>
    <t>775.99</t>
  </si>
  <si>
    <t>842.92</t>
  </si>
  <si>
    <t>2023-11-23 15:44:32</t>
  </si>
  <si>
    <t>4309802</t>
  </si>
  <si>
    <t>THAMMAVONGSA PHOUANGPHAN</t>
  </si>
  <si>
    <t>418.25</t>
  </si>
  <si>
    <t>454.32</t>
  </si>
  <si>
    <t>2023-11-23 15:48:03</t>
  </si>
  <si>
    <t>4310035</t>
  </si>
  <si>
    <t>吉隆坡绍嘉纳度假村</t>
  </si>
  <si>
    <t>LIM AH SENG</t>
  </si>
  <si>
    <t>476.06</t>
  </si>
  <si>
    <t>517.12</t>
  </si>
  <si>
    <t>2023-11-23 16:07:55</t>
  </si>
  <si>
    <t>4310038</t>
  </si>
  <si>
    <t>灵伍德萨基墨尔本酒店</t>
  </si>
  <si>
    <t>LENG XINAN</t>
  </si>
  <si>
    <t>714.48</t>
  </si>
  <si>
    <t>776.10</t>
  </si>
  <si>
    <t>2023-11-23 16:18:57</t>
  </si>
  <si>
    <t>4310115</t>
  </si>
  <si>
    <t>桑布瑞酒店</t>
  </si>
  <si>
    <t>SRISOMSAK KEATTISAK</t>
  </si>
  <si>
    <t>135.43</t>
  </si>
  <si>
    <t>147.11</t>
  </si>
  <si>
    <t>2023-11-23 16:42:15</t>
  </si>
  <si>
    <t>4310141</t>
  </si>
  <si>
    <t>ESA AHMAD FAKHRULRODHI</t>
  </si>
  <si>
    <t>2023-11-23 16:39:42</t>
  </si>
  <si>
    <t>4310144</t>
  </si>
  <si>
    <t>西姆斯酒店</t>
  </si>
  <si>
    <t>AN HYEYEONG</t>
  </si>
  <si>
    <t>325.03</t>
  </si>
  <si>
    <t>353.06</t>
  </si>
  <si>
    <t>2023-11-23 16:40:25</t>
  </si>
  <si>
    <t>4310149</t>
  </si>
  <si>
    <t>乌隆他尼塔尼维拉迪酒店</t>
  </si>
  <si>
    <t>HE CHEN</t>
  </si>
  <si>
    <t>397.69</t>
  </si>
  <si>
    <t>431.99</t>
  </si>
  <si>
    <t>2023-11-23 16:42:01</t>
  </si>
  <si>
    <t>4310210</t>
  </si>
  <si>
    <t>B空间公寓</t>
  </si>
  <si>
    <t>KU HEESUNG</t>
  </si>
  <si>
    <t>124.63</t>
  </si>
  <si>
    <t>135.38</t>
  </si>
  <si>
    <t>2023-11-23 16:58:34</t>
  </si>
  <si>
    <t>4310385</t>
  </si>
  <si>
    <t>拉差达红燕酒店</t>
  </si>
  <si>
    <t>XU XIANG</t>
  </si>
  <si>
    <t>268.24</t>
  </si>
  <si>
    <t>291.38</t>
  </si>
  <si>
    <t>2023-11-23 17:03:38</t>
  </si>
  <si>
    <t>4310387</t>
  </si>
  <si>
    <t>布拉格金字塔奥雷阿酒店</t>
  </si>
  <si>
    <t>XIE RONGCHU,wu jian</t>
  </si>
  <si>
    <t>451.62</t>
  </si>
  <si>
    <t>490.57</t>
  </si>
  <si>
    <t>2023-11-23 17:04:14</t>
  </si>
  <si>
    <t>4310491</t>
  </si>
  <si>
    <t>法兰克福HBF住宿加早餐酒店</t>
  </si>
  <si>
    <t>Boucherit Mohamed El Amine</t>
  </si>
  <si>
    <t>421.95</t>
  </si>
  <si>
    <t>458.34</t>
  </si>
  <si>
    <t>2023-11-23 17:35:56</t>
  </si>
  <si>
    <t>4310553</t>
  </si>
  <si>
    <t>POEMMONTRI POCHTAKORN,PHONONGONG WILITA</t>
  </si>
  <si>
    <t>162.17</t>
  </si>
  <si>
    <t>176.16</t>
  </si>
  <si>
    <t>2023-11-23 17:55:54</t>
  </si>
  <si>
    <t>4310914</t>
  </si>
  <si>
    <t>迪克森海中天港口</t>
  </si>
  <si>
    <t>NIK DIN NIK MOHD KAZIM</t>
  </si>
  <si>
    <t>511.48</t>
  </si>
  <si>
    <t>555.59</t>
  </si>
  <si>
    <t>2023-11-23 18:11:33</t>
  </si>
  <si>
    <t>4310921</t>
  </si>
  <si>
    <t>汝来温泉度假酒店</t>
  </si>
  <si>
    <t>CHE AB RAHMAN MOHD HAFEEZ</t>
  </si>
  <si>
    <t>395.29</t>
  </si>
  <si>
    <t>429.38</t>
  </si>
  <si>
    <t>2023-11-23 18:12:43</t>
  </si>
  <si>
    <t>4310938</t>
  </si>
  <si>
    <t>芝拉扎高级@Hom酒店</t>
  </si>
  <si>
    <t>LUKITO RUDY SANTOSO</t>
  </si>
  <si>
    <t>117.11</t>
  </si>
  <si>
    <t>127.21</t>
  </si>
  <si>
    <t>2023-11-23 18:19:20</t>
  </si>
  <si>
    <t>4310963</t>
  </si>
  <si>
    <t>WANG david,HAN ZHENGYU</t>
  </si>
  <si>
    <t>1007.63</t>
  </si>
  <si>
    <t>1094.54</t>
  </si>
  <si>
    <t>2023-11-23 18:26:49</t>
  </si>
  <si>
    <t>4310970</t>
  </si>
  <si>
    <t>WANG david,CAO HAIPING</t>
  </si>
  <si>
    <t>1085.31</t>
  </si>
  <si>
    <t>1178.92</t>
  </si>
  <si>
    <t>2023-11-23 18:28:42</t>
  </si>
  <si>
    <t>4310976</t>
  </si>
  <si>
    <t>VICTOR EDGAR JASON</t>
  </si>
  <si>
    <t>2023-11-23 18:30:40</t>
  </si>
  <si>
    <t>4310998</t>
  </si>
  <si>
    <t>曼谷野餐酒店曼谷</t>
  </si>
  <si>
    <t>ZHANG AIHUA</t>
  </si>
  <si>
    <t>333.92</t>
  </si>
  <si>
    <t>362.72</t>
  </si>
  <si>
    <t>2023-11-23 18:35:04</t>
  </si>
  <si>
    <t>4311025</t>
  </si>
  <si>
    <t>维罗纳蒙特梅兹酒店</t>
  </si>
  <si>
    <t>FORTI DAVIDE</t>
  </si>
  <si>
    <t>364.52</t>
  </si>
  <si>
    <t>395.96</t>
  </si>
  <si>
    <t>2023-11-23 18:41:14</t>
  </si>
  <si>
    <t>4311030</t>
  </si>
  <si>
    <t>KIM SONG JUN</t>
  </si>
  <si>
    <t>1003.41</t>
  </si>
  <si>
    <t>1089.95</t>
  </si>
  <si>
    <t>2023-11-23 18:42:04</t>
  </si>
  <si>
    <t>4311065</t>
  </si>
  <si>
    <t>安臣拉古娜酒店</t>
  </si>
  <si>
    <t>CHAONAN TOSSAWAS</t>
  </si>
  <si>
    <t>168.30</t>
  </si>
  <si>
    <t>182.82</t>
  </si>
  <si>
    <t>2023-11-23 18:55:49</t>
  </si>
  <si>
    <t>4311287</t>
  </si>
  <si>
    <t>AHMAD CARMALIA</t>
  </si>
  <si>
    <t>215.25</t>
  </si>
  <si>
    <t>233.81</t>
  </si>
  <si>
    <t>2023-11-23 19:03:15</t>
  </si>
  <si>
    <t>4311380</t>
  </si>
  <si>
    <t>HARDIARTO AGUNG</t>
  </si>
  <si>
    <t>192.33</t>
  </si>
  <si>
    <t>208.92</t>
  </si>
  <si>
    <t>2023-11-23 19:03:28</t>
  </si>
  <si>
    <t>4311407</t>
  </si>
  <si>
    <t>永恒钻石酒店</t>
  </si>
  <si>
    <t>NACUTION JESSYCA PATRICIA</t>
  </si>
  <si>
    <t>62.56</t>
  </si>
  <si>
    <t>67.96</t>
  </si>
  <si>
    <t>2023-11-23 19:09:15</t>
  </si>
  <si>
    <t>4311454</t>
  </si>
  <si>
    <t>亚洲机场饭店</t>
  </si>
  <si>
    <t>CHAIWONG KANYAPORN</t>
  </si>
  <si>
    <t>248.06</t>
  </si>
  <si>
    <t>269.45</t>
  </si>
  <si>
    <t>2023-11-23 19:21:39</t>
  </si>
  <si>
    <t>4311463</t>
  </si>
  <si>
    <t>全景酒店</t>
  </si>
  <si>
    <t>Rayhan Rayhan,Rayhan Rayhan</t>
  </si>
  <si>
    <t>306.36</t>
  </si>
  <si>
    <t>332.78</t>
  </si>
  <si>
    <t>2023-11-23 19:33:15</t>
  </si>
  <si>
    <t>立陶宛</t>
  </si>
  <si>
    <t>4311473</t>
  </si>
  <si>
    <t>SAENLIEO YONGYUT</t>
  </si>
  <si>
    <t>463.95</t>
  </si>
  <si>
    <t>503.96</t>
  </si>
  <si>
    <t>2023-11-23 19:27:15</t>
  </si>
  <si>
    <t>4311481</t>
  </si>
  <si>
    <t>223.72</t>
  </si>
  <si>
    <t>243.01</t>
  </si>
  <si>
    <t>2023-11-23 19:28:33</t>
  </si>
  <si>
    <t>4311525</t>
  </si>
  <si>
    <t>阿冶曼皇冠广场酒店</t>
  </si>
  <si>
    <t>ZIDANI MOHAMED</t>
  </si>
  <si>
    <t>463.39</t>
  </si>
  <si>
    <t>2023-11-23 19:36:33</t>
  </si>
  <si>
    <t>4311542</t>
  </si>
  <si>
    <t>peng wanjun</t>
  </si>
  <si>
    <t>414.45</t>
  </si>
  <si>
    <t>450.20</t>
  </si>
  <si>
    <t>2023-11-23 19:42:44</t>
  </si>
  <si>
    <t>4311584</t>
  </si>
  <si>
    <t>Wang Xinyu</t>
  </si>
  <si>
    <t>2023-11-23 19:51:34</t>
  </si>
  <si>
    <t>4311756</t>
  </si>
  <si>
    <t>SEE CHIU YAT</t>
  </si>
  <si>
    <t>538.16</t>
  </si>
  <si>
    <t>584.58</t>
  </si>
  <si>
    <t>2023-11-23 20:01:21</t>
  </si>
  <si>
    <t>4311877</t>
  </si>
  <si>
    <t>LIU FENG</t>
  </si>
  <si>
    <t>1281.86</t>
  </si>
  <si>
    <t>1392.42</t>
  </si>
  <si>
    <t>2023-11-23 20:09:05</t>
  </si>
  <si>
    <t>4311881</t>
  </si>
  <si>
    <t>CHAN CHEE KUAN</t>
  </si>
  <si>
    <t>464.94</t>
  </si>
  <si>
    <t>505.04</t>
  </si>
  <si>
    <t>2023-11-23 20:10:18</t>
  </si>
  <si>
    <t>4311921</t>
  </si>
  <si>
    <t>伊斯坦布尔摩顿莫纳帕梅西科伊住宿加早餐旅馆</t>
  </si>
  <si>
    <t>AYDINGULER KUTAY</t>
  </si>
  <si>
    <t>346.49</t>
  </si>
  <si>
    <t>2023-11-23 20:19:59</t>
  </si>
  <si>
    <t>4311927</t>
  </si>
  <si>
    <t>JUNON SUPEEYA</t>
  </si>
  <si>
    <t>467.87</t>
  </si>
  <si>
    <t>508.22</t>
  </si>
  <si>
    <t>2023-11-23 20:21:00</t>
  </si>
  <si>
    <t>4311928</t>
  </si>
  <si>
    <t>吉隆坡中心双M酒店</t>
  </si>
  <si>
    <t>YUSRIZAD ARIF</t>
  </si>
  <si>
    <t>110.30</t>
  </si>
  <si>
    <t>119.81</t>
  </si>
  <si>
    <t>2023-11-23 20:21:01</t>
  </si>
  <si>
    <t>4311974</t>
  </si>
  <si>
    <t>仁川华美达酒店</t>
  </si>
  <si>
    <t>JEONG HAEJIN</t>
  </si>
  <si>
    <t>467.05</t>
  </si>
  <si>
    <t>507.33</t>
  </si>
  <si>
    <t>2023-11-23 20:32:15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</si>
</sst>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34"/>
  <sheetViews>
    <sheetView topLeftCell="A359" workbookViewId="0">
      <selection activeCell="A35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45252</v>
      </c>
      <c r="G2" s="6">
        <v>45253</v>
      </c>
      <c r="H2" s="4">
        <v>1</v>
      </c>
      <c r="I2" s="4">
        <v>1</v>
      </c>
      <c r="J2" s="4">
        <v>1</v>
      </c>
      <c r="K2" s="4" t="s">
        <v>30</v>
      </c>
      <c r="L2" s="4">
        <v>852.14</v>
      </c>
      <c r="M2" s="4">
        <v>852.14</v>
      </c>
      <c r="N2" s="4" t="s">
        <v>31</v>
      </c>
      <c r="O2" s="4" t="s">
        <v>32</v>
      </c>
      <c r="P2" s="4" t="s">
        <v>33</v>
      </c>
      <c r="Q2" s="4">
        <v>0</v>
      </c>
      <c r="R2" s="8">
        <v>45181.0000115741</v>
      </c>
      <c r="S2" s="6">
        <v>45256</v>
      </c>
      <c r="T2" s="4" t="s">
        <v>34</v>
      </c>
      <c r="U2" s="4">
        <v>852.14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45252</v>
      </c>
      <c r="G3" s="6">
        <v>45253</v>
      </c>
      <c r="H3" s="4">
        <v>1</v>
      </c>
      <c r="I3" s="4">
        <v>1</v>
      </c>
      <c r="J3" s="4">
        <v>1</v>
      </c>
      <c r="K3" s="4" t="s">
        <v>30</v>
      </c>
      <c r="L3" s="4">
        <v>1886.51</v>
      </c>
      <c r="M3" s="4">
        <v>1886.51</v>
      </c>
      <c r="N3" s="4" t="s">
        <v>40</v>
      </c>
      <c r="O3" s="4" t="s">
        <v>32</v>
      </c>
      <c r="P3" s="4" t="s">
        <v>33</v>
      </c>
      <c r="Q3" s="4">
        <v>0</v>
      </c>
      <c r="R3" s="8">
        <v>45185</v>
      </c>
      <c r="S3" s="6">
        <v>45256</v>
      </c>
      <c r="T3" s="4" t="s">
        <v>34</v>
      </c>
      <c r="U3" s="4">
        <v>1886.51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45252</v>
      </c>
      <c r="G4" s="6">
        <v>45253</v>
      </c>
      <c r="H4" s="4">
        <v>1</v>
      </c>
      <c r="I4" s="4">
        <v>1</v>
      </c>
      <c r="J4" s="4">
        <v>1</v>
      </c>
      <c r="K4" s="4" t="s">
        <v>30</v>
      </c>
      <c r="L4" s="4">
        <v>889.28</v>
      </c>
      <c r="M4" s="4">
        <v>889.28</v>
      </c>
      <c r="N4" s="4" t="s">
        <v>46</v>
      </c>
      <c r="O4" s="4" t="s">
        <v>32</v>
      </c>
      <c r="P4" s="4" t="s">
        <v>33</v>
      </c>
      <c r="Q4" s="4">
        <v>0</v>
      </c>
      <c r="R4" s="8">
        <v>45190.0000115741</v>
      </c>
      <c r="S4" s="6">
        <v>45256</v>
      </c>
      <c r="T4" s="4" t="s">
        <v>34</v>
      </c>
      <c r="U4" s="4">
        <v>889.28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45249</v>
      </c>
      <c r="G5" s="6">
        <v>45253</v>
      </c>
      <c r="H5" s="4">
        <v>1</v>
      </c>
      <c r="I5" s="4">
        <v>4</v>
      </c>
      <c r="J5" s="4">
        <v>4</v>
      </c>
      <c r="K5" s="4" t="s">
        <v>30</v>
      </c>
      <c r="L5" s="4">
        <v>1356.2</v>
      </c>
      <c r="M5" s="4">
        <v>1356.2</v>
      </c>
      <c r="N5" s="4" t="s">
        <v>52</v>
      </c>
      <c r="O5" s="4" t="s">
        <v>32</v>
      </c>
      <c r="P5" s="4" t="s">
        <v>33</v>
      </c>
      <c r="Q5" s="4">
        <v>0</v>
      </c>
      <c r="R5" s="8">
        <v>45190.0000115741</v>
      </c>
      <c r="S5" s="6">
        <v>45256</v>
      </c>
      <c r="T5" s="4" t="s">
        <v>34</v>
      </c>
      <c r="U5" s="4">
        <v>1356.2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45252</v>
      </c>
      <c r="G6" s="6">
        <v>45253</v>
      </c>
      <c r="H6" s="4">
        <v>1</v>
      </c>
      <c r="I6" s="4">
        <v>1</v>
      </c>
      <c r="J6" s="4">
        <v>1</v>
      </c>
      <c r="K6" s="4" t="s">
        <v>30</v>
      </c>
      <c r="L6" s="4">
        <v>1358.39</v>
      </c>
      <c r="M6" s="4">
        <v>1358.39</v>
      </c>
      <c r="N6" s="4" t="s">
        <v>57</v>
      </c>
      <c r="O6" s="4" t="s">
        <v>32</v>
      </c>
      <c r="P6" s="4" t="s">
        <v>33</v>
      </c>
      <c r="Q6" s="4">
        <v>0</v>
      </c>
      <c r="R6" s="8">
        <v>45199.0000115741</v>
      </c>
      <c r="S6" s="6">
        <v>45256</v>
      </c>
      <c r="T6" s="4" t="s">
        <v>34</v>
      </c>
      <c r="U6" s="4">
        <v>1358.39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45252</v>
      </c>
      <c r="G7" s="6">
        <v>45253</v>
      </c>
      <c r="H7" s="4">
        <v>1</v>
      </c>
      <c r="I7" s="4">
        <v>1</v>
      </c>
      <c r="J7" s="4">
        <v>1</v>
      </c>
      <c r="K7" s="4" t="s">
        <v>30</v>
      </c>
      <c r="L7" s="4">
        <v>351.34</v>
      </c>
      <c r="M7" s="4">
        <v>351.34</v>
      </c>
      <c r="N7" s="4" t="s">
        <v>62</v>
      </c>
      <c r="O7" s="4" t="s">
        <v>32</v>
      </c>
      <c r="P7" s="4" t="s">
        <v>33</v>
      </c>
      <c r="Q7" s="4">
        <v>0</v>
      </c>
      <c r="R7" s="8">
        <v>45202</v>
      </c>
      <c r="S7" s="6">
        <v>45256</v>
      </c>
      <c r="T7" s="4" t="s">
        <v>34</v>
      </c>
      <c r="U7" s="4">
        <v>351.34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45249</v>
      </c>
      <c r="G8" s="6">
        <v>45253</v>
      </c>
      <c r="H8" s="4">
        <v>1</v>
      </c>
      <c r="I8" s="4">
        <v>4</v>
      </c>
      <c r="J8" s="4">
        <v>4</v>
      </c>
      <c r="K8" s="4" t="s">
        <v>30</v>
      </c>
      <c r="L8" s="4">
        <v>1674.49</v>
      </c>
      <c r="M8" s="4">
        <v>1674.49</v>
      </c>
      <c r="N8" s="4" t="s">
        <v>68</v>
      </c>
      <c r="O8" s="4" t="s">
        <v>32</v>
      </c>
      <c r="P8" s="4" t="s">
        <v>33</v>
      </c>
      <c r="Q8" s="4">
        <v>0</v>
      </c>
      <c r="R8" s="8">
        <v>45204.0000115741</v>
      </c>
      <c r="S8" s="6">
        <v>45256</v>
      </c>
      <c r="T8" s="4" t="s">
        <v>34</v>
      </c>
      <c r="U8" s="4">
        <v>1674.49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45252</v>
      </c>
      <c r="G9" s="6">
        <v>45253</v>
      </c>
      <c r="H9" s="4">
        <v>1</v>
      </c>
      <c r="I9" s="4">
        <v>1</v>
      </c>
      <c r="J9" s="4">
        <v>1</v>
      </c>
      <c r="K9" s="4" t="s">
        <v>30</v>
      </c>
      <c r="L9" s="4">
        <v>328.66</v>
      </c>
      <c r="M9" s="4">
        <v>328.66</v>
      </c>
      <c r="N9" s="4" t="s">
        <v>73</v>
      </c>
      <c r="O9" s="4" t="s">
        <v>32</v>
      </c>
      <c r="P9" s="4" t="s">
        <v>33</v>
      </c>
      <c r="Q9" s="4">
        <v>0</v>
      </c>
      <c r="R9" s="8">
        <v>45205</v>
      </c>
      <c r="S9" s="6">
        <v>45256</v>
      </c>
      <c r="T9" s="4" t="s">
        <v>34</v>
      </c>
      <c r="U9" s="4">
        <v>328.66</v>
      </c>
      <c r="V9" s="4">
        <v>0</v>
      </c>
      <c r="W9" s="4">
        <v>0</v>
      </c>
      <c r="X9" s="4" t="s">
        <v>74</v>
      </c>
      <c r="Y9" s="4" t="s">
        <v>36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45250</v>
      </c>
      <c r="G10" s="6">
        <v>45253</v>
      </c>
      <c r="H10" s="4">
        <v>1</v>
      </c>
      <c r="I10" s="4">
        <v>3</v>
      </c>
      <c r="J10" s="4">
        <v>3</v>
      </c>
      <c r="K10" s="4" t="s">
        <v>30</v>
      </c>
      <c r="L10" s="4">
        <v>1819.11</v>
      </c>
      <c r="M10" s="4">
        <v>1819.11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45205.0000115741</v>
      </c>
      <c r="S10" s="6">
        <v>45256</v>
      </c>
      <c r="T10" s="4" t="s">
        <v>34</v>
      </c>
      <c r="U10" s="4">
        <v>1819.11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45251</v>
      </c>
      <c r="G11" s="6">
        <v>45253</v>
      </c>
      <c r="H11" s="4">
        <v>1</v>
      </c>
      <c r="I11" s="4">
        <v>2</v>
      </c>
      <c r="J11" s="4">
        <v>2</v>
      </c>
      <c r="K11" s="4" t="s">
        <v>30</v>
      </c>
      <c r="L11" s="4">
        <v>860.85</v>
      </c>
      <c r="M11" s="4">
        <v>860.85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45207.0000115741</v>
      </c>
      <c r="S11" s="6">
        <v>45256</v>
      </c>
      <c r="T11" s="4" t="s">
        <v>34</v>
      </c>
      <c r="U11" s="4">
        <v>860.85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45250</v>
      </c>
      <c r="G12" s="6">
        <v>45253</v>
      </c>
      <c r="H12" s="4">
        <v>1</v>
      </c>
      <c r="I12" s="4">
        <v>3</v>
      </c>
      <c r="J12" s="4">
        <v>3</v>
      </c>
      <c r="K12" s="4" t="s">
        <v>30</v>
      </c>
      <c r="L12" s="4">
        <v>1602</v>
      </c>
      <c r="M12" s="4">
        <v>1602</v>
      </c>
      <c r="N12" s="4" t="s">
        <v>89</v>
      </c>
      <c r="O12" s="4" t="s">
        <v>32</v>
      </c>
      <c r="P12" s="4" t="s">
        <v>33</v>
      </c>
      <c r="Q12" s="4">
        <v>0</v>
      </c>
      <c r="R12" s="8">
        <v>45210.0000115741</v>
      </c>
      <c r="S12" s="6">
        <v>45256</v>
      </c>
      <c r="T12" s="4" t="s">
        <v>34</v>
      </c>
      <c r="U12" s="4">
        <v>1602</v>
      </c>
      <c r="V12" s="4">
        <v>0</v>
      </c>
      <c r="W12" s="4">
        <v>0</v>
      </c>
      <c r="X12" s="4" t="s">
        <v>90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91</v>
      </c>
      <c r="D13" s="4" t="s">
        <v>87</v>
      </c>
      <c r="E13" s="4" t="s">
        <v>88</v>
      </c>
      <c r="F13" s="6">
        <v>45250</v>
      </c>
      <c r="G13" s="6">
        <v>45253</v>
      </c>
      <c r="H13" s="4">
        <v>1</v>
      </c>
      <c r="I13" s="4">
        <v>3</v>
      </c>
      <c r="J13" s="4">
        <v>3</v>
      </c>
      <c r="K13" s="4" t="s">
        <v>30</v>
      </c>
      <c r="L13" s="4">
        <v>-1602</v>
      </c>
      <c r="M13" s="4">
        <v>-1602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45210.0000115741</v>
      </c>
      <c r="S13" s="6">
        <v>45256</v>
      </c>
      <c r="T13" s="4" t="s">
        <v>34</v>
      </c>
      <c r="U13" s="4">
        <v>-1602</v>
      </c>
      <c r="V13" s="4">
        <v>0</v>
      </c>
      <c r="W13" s="4">
        <v>0</v>
      </c>
      <c r="X13" s="4" t="s">
        <v>90</v>
      </c>
      <c r="Y13" s="4" t="s">
        <v>36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45252</v>
      </c>
      <c r="G14" s="6">
        <v>45253</v>
      </c>
      <c r="H14" s="4">
        <v>1</v>
      </c>
      <c r="I14" s="4">
        <v>1</v>
      </c>
      <c r="J14" s="4">
        <v>1</v>
      </c>
      <c r="K14" s="4" t="s">
        <v>30</v>
      </c>
      <c r="L14" s="4">
        <v>898.46</v>
      </c>
      <c r="M14" s="4">
        <v>898.46</v>
      </c>
      <c r="N14" s="4" t="s">
        <v>95</v>
      </c>
      <c r="O14" s="4" t="s">
        <v>32</v>
      </c>
      <c r="P14" s="4" t="s">
        <v>33</v>
      </c>
      <c r="Q14" s="4">
        <v>0</v>
      </c>
      <c r="R14" s="8">
        <v>45213</v>
      </c>
      <c r="S14" s="6">
        <v>45256</v>
      </c>
      <c r="T14" s="4" t="s">
        <v>34</v>
      </c>
      <c r="U14" s="4">
        <v>898.46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45250</v>
      </c>
      <c r="G15" s="6">
        <v>45253</v>
      </c>
      <c r="H15" s="4">
        <v>1</v>
      </c>
      <c r="I15" s="4">
        <v>3</v>
      </c>
      <c r="J15" s="4">
        <v>3</v>
      </c>
      <c r="K15" s="4" t="s">
        <v>30</v>
      </c>
      <c r="L15" s="4">
        <v>2695.38</v>
      </c>
      <c r="M15" s="4">
        <v>2695.38</v>
      </c>
      <c r="N15" s="4" t="s">
        <v>99</v>
      </c>
      <c r="O15" s="4" t="s">
        <v>32</v>
      </c>
      <c r="P15" s="4" t="s">
        <v>33</v>
      </c>
      <c r="Q15" s="4">
        <v>0</v>
      </c>
      <c r="R15" s="8">
        <v>45214</v>
      </c>
      <c r="S15" s="6">
        <v>45256</v>
      </c>
      <c r="T15" s="4" t="s">
        <v>34</v>
      </c>
      <c r="U15" s="4">
        <v>2695.38</v>
      </c>
      <c r="V15" s="4">
        <v>0</v>
      </c>
      <c r="W15" s="4">
        <v>0</v>
      </c>
      <c r="X15" s="4" t="s">
        <v>100</v>
      </c>
      <c r="Y15" s="4" t="s">
        <v>36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93</v>
      </c>
      <c r="E16" s="4" t="s">
        <v>102</v>
      </c>
      <c r="F16" s="6">
        <v>45250</v>
      </c>
      <c r="G16" s="6">
        <v>45253</v>
      </c>
      <c r="H16" s="4">
        <v>1</v>
      </c>
      <c r="I16" s="4">
        <v>3</v>
      </c>
      <c r="J16" s="4">
        <v>3</v>
      </c>
      <c r="K16" s="4" t="s">
        <v>30</v>
      </c>
      <c r="L16" s="4">
        <v>3215.61</v>
      </c>
      <c r="M16" s="4">
        <v>3215.61</v>
      </c>
      <c r="N16" s="4" t="s">
        <v>103</v>
      </c>
      <c r="O16" s="4" t="s">
        <v>32</v>
      </c>
      <c r="P16" s="4" t="s">
        <v>33</v>
      </c>
      <c r="Q16" s="4">
        <v>0</v>
      </c>
      <c r="R16" s="8">
        <v>45214.0000115741</v>
      </c>
      <c r="S16" s="6">
        <v>45256</v>
      </c>
      <c r="T16" s="4" t="s">
        <v>34</v>
      </c>
      <c r="U16" s="4">
        <v>3215.61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98</v>
      </c>
      <c r="B17" s="4" t="s">
        <v>26</v>
      </c>
      <c r="C17" s="4" t="s">
        <v>91</v>
      </c>
      <c r="D17" s="4" t="s">
        <v>93</v>
      </c>
      <c r="E17" s="4" t="s">
        <v>94</v>
      </c>
      <c r="F17" s="6">
        <v>45250</v>
      </c>
      <c r="G17" s="6">
        <v>45253</v>
      </c>
      <c r="H17" s="4">
        <v>1</v>
      </c>
      <c r="I17" s="4">
        <v>3</v>
      </c>
      <c r="J17" s="4">
        <v>3</v>
      </c>
      <c r="K17" s="4" t="s">
        <v>30</v>
      </c>
      <c r="L17" s="4">
        <v>-2695.38</v>
      </c>
      <c r="M17" s="4">
        <v>-2695.38</v>
      </c>
      <c r="N17" s="4" t="s">
        <v>99</v>
      </c>
      <c r="O17" s="4" t="s">
        <v>32</v>
      </c>
      <c r="P17" s="4" t="s">
        <v>33</v>
      </c>
      <c r="Q17" s="4">
        <v>0</v>
      </c>
      <c r="R17" s="8">
        <v>45214</v>
      </c>
      <c r="S17" s="6">
        <v>45256</v>
      </c>
      <c r="T17" s="4" t="s">
        <v>34</v>
      </c>
      <c r="U17" s="4">
        <v>-2695.38</v>
      </c>
      <c r="V17" s="4">
        <v>0</v>
      </c>
      <c r="W17" s="4">
        <v>0</v>
      </c>
      <c r="X17" s="4" t="s">
        <v>100</v>
      </c>
      <c r="Y17" s="4" t="s">
        <v>36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45252</v>
      </c>
      <c r="G18" s="6">
        <v>45253</v>
      </c>
      <c r="H18" s="4">
        <v>2</v>
      </c>
      <c r="I18" s="4">
        <v>1</v>
      </c>
      <c r="J18" s="4">
        <v>2</v>
      </c>
      <c r="K18" s="4" t="s">
        <v>30</v>
      </c>
      <c r="L18" s="4">
        <v>1317.92</v>
      </c>
      <c r="M18" s="4">
        <v>1317.92</v>
      </c>
      <c r="N18" s="4" t="s">
        <v>109</v>
      </c>
      <c r="O18" s="4" t="s">
        <v>32</v>
      </c>
      <c r="P18" s="4" t="s">
        <v>33</v>
      </c>
      <c r="Q18" s="4">
        <v>0</v>
      </c>
      <c r="R18" s="8">
        <v>45214.0000115741</v>
      </c>
      <c r="S18" s="6">
        <v>45256</v>
      </c>
      <c r="T18" s="4" t="s">
        <v>34</v>
      </c>
      <c r="U18" s="4">
        <v>1317.92</v>
      </c>
      <c r="V18" s="4">
        <v>0</v>
      </c>
      <c r="W18" s="4">
        <v>0</v>
      </c>
      <c r="X18" s="4" t="s">
        <v>110</v>
      </c>
      <c r="Y18" s="4" t="s">
        <v>36</v>
      </c>
    </row>
    <row r="19" s="4" customFormat="1" spans="1:25">
      <c r="A19" s="4" t="s">
        <v>70</v>
      </c>
      <c r="B19" s="4" t="s">
        <v>26</v>
      </c>
      <c r="C19" s="4" t="s">
        <v>91</v>
      </c>
      <c r="D19" s="4" t="s">
        <v>71</v>
      </c>
      <c r="E19" s="4" t="s">
        <v>72</v>
      </c>
      <c r="F19" s="6">
        <v>45252</v>
      </c>
      <c r="G19" s="6">
        <v>45253</v>
      </c>
      <c r="H19" s="4">
        <v>1</v>
      </c>
      <c r="I19" s="4">
        <v>1</v>
      </c>
      <c r="J19" s="4">
        <v>1</v>
      </c>
      <c r="K19" s="4" t="s">
        <v>30</v>
      </c>
      <c r="L19" s="4">
        <v>-328.66</v>
      </c>
      <c r="M19" s="4">
        <v>-328.66</v>
      </c>
      <c r="N19" s="4" t="s">
        <v>73</v>
      </c>
      <c r="O19" s="4" t="s">
        <v>32</v>
      </c>
      <c r="P19" s="4" t="s">
        <v>33</v>
      </c>
      <c r="Q19" s="4">
        <v>0</v>
      </c>
      <c r="R19" s="8">
        <v>45205</v>
      </c>
      <c r="S19" s="6">
        <v>45256</v>
      </c>
      <c r="T19" s="4" t="s">
        <v>34</v>
      </c>
      <c r="U19" s="4">
        <v>-328.66</v>
      </c>
      <c r="V19" s="4">
        <v>0</v>
      </c>
      <c r="W19" s="4">
        <v>0</v>
      </c>
      <c r="X19" s="4" t="s">
        <v>74</v>
      </c>
      <c r="Y19" s="4" t="s">
        <v>36</v>
      </c>
    </row>
    <row r="20" s="4" customFormat="1" spans="1:25">
      <c r="A20" s="4" t="s">
        <v>106</v>
      </c>
      <c r="B20" s="4" t="s">
        <v>26</v>
      </c>
      <c r="C20" s="4" t="s">
        <v>91</v>
      </c>
      <c r="D20" s="4" t="s">
        <v>107</v>
      </c>
      <c r="E20" s="4" t="s">
        <v>108</v>
      </c>
      <c r="F20" s="6">
        <v>45252</v>
      </c>
      <c r="G20" s="6">
        <v>45253</v>
      </c>
      <c r="H20" s="4">
        <v>2</v>
      </c>
      <c r="I20" s="4">
        <v>1</v>
      </c>
      <c r="J20" s="4">
        <v>2</v>
      </c>
      <c r="K20" s="4" t="s">
        <v>30</v>
      </c>
      <c r="L20" s="4">
        <v>-1317.92</v>
      </c>
      <c r="M20" s="4">
        <v>-1317.92</v>
      </c>
      <c r="N20" s="4" t="s">
        <v>109</v>
      </c>
      <c r="O20" s="4" t="s">
        <v>32</v>
      </c>
      <c r="P20" s="4" t="s">
        <v>33</v>
      </c>
      <c r="Q20" s="4">
        <v>0</v>
      </c>
      <c r="R20" s="8">
        <v>45214.0000115741</v>
      </c>
      <c r="S20" s="6">
        <v>45256</v>
      </c>
      <c r="T20" s="4" t="s">
        <v>34</v>
      </c>
      <c r="U20" s="4">
        <v>-1317.92</v>
      </c>
      <c r="V20" s="4">
        <v>0</v>
      </c>
      <c r="W20" s="4">
        <v>0</v>
      </c>
      <c r="X20" s="4" t="s">
        <v>110</v>
      </c>
      <c r="Y20" s="4" t="s">
        <v>36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45248</v>
      </c>
      <c r="G21" s="6">
        <v>45253</v>
      </c>
      <c r="H21" s="4">
        <v>1</v>
      </c>
      <c r="I21" s="4">
        <v>5</v>
      </c>
      <c r="J21" s="4">
        <v>5</v>
      </c>
      <c r="K21" s="4" t="s">
        <v>30</v>
      </c>
      <c r="L21" s="4">
        <v>5306</v>
      </c>
      <c r="M21" s="4">
        <v>5306</v>
      </c>
      <c r="N21" s="4" t="s">
        <v>114</v>
      </c>
      <c r="O21" s="4" t="s">
        <v>32</v>
      </c>
      <c r="P21" s="4" t="s">
        <v>33</v>
      </c>
      <c r="Q21" s="4">
        <v>0</v>
      </c>
      <c r="R21" s="8">
        <v>45217.0000115741</v>
      </c>
      <c r="S21" s="6">
        <v>45256</v>
      </c>
      <c r="T21" s="4" t="s">
        <v>34</v>
      </c>
      <c r="U21" s="4">
        <v>5306</v>
      </c>
      <c r="V21" s="4">
        <v>0</v>
      </c>
      <c r="W21" s="4">
        <v>0</v>
      </c>
      <c r="X21" s="4" t="s">
        <v>115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45249</v>
      </c>
      <c r="G22" s="6">
        <v>45253</v>
      </c>
      <c r="H22" s="4">
        <v>1</v>
      </c>
      <c r="I22" s="4">
        <v>4</v>
      </c>
      <c r="J22" s="4">
        <v>4</v>
      </c>
      <c r="K22" s="4" t="s">
        <v>30</v>
      </c>
      <c r="L22" s="4">
        <v>4532.28</v>
      </c>
      <c r="M22" s="4">
        <v>4532.28</v>
      </c>
      <c r="N22" s="4" t="s">
        <v>120</v>
      </c>
      <c r="O22" s="4" t="s">
        <v>32</v>
      </c>
      <c r="P22" s="4" t="s">
        <v>33</v>
      </c>
      <c r="Q22" s="4">
        <v>0</v>
      </c>
      <c r="R22" s="8">
        <v>45217.0000115741</v>
      </c>
      <c r="S22" s="6">
        <v>45256</v>
      </c>
      <c r="T22" s="4" t="s">
        <v>34</v>
      </c>
      <c r="U22" s="4">
        <v>4532.28</v>
      </c>
      <c r="V22" s="4">
        <v>0</v>
      </c>
      <c r="W22" s="4">
        <v>0</v>
      </c>
      <c r="X22" s="4" t="s">
        <v>121</v>
      </c>
      <c r="Y22" s="4" t="s">
        <v>36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45251</v>
      </c>
      <c r="G23" s="6">
        <v>45253</v>
      </c>
      <c r="H23" s="4">
        <v>1</v>
      </c>
      <c r="I23" s="4">
        <v>2</v>
      </c>
      <c r="J23" s="4">
        <v>2</v>
      </c>
      <c r="K23" s="4" t="s">
        <v>30</v>
      </c>
      <c r="L23" s="4">
        <v>1402.12</v>
      </c>
      <c r="M23" s="4">
        <v>1402.12</v>
      </c>
      <c r="N23" s="4" t="s">
        <v>125</v>
      </c>
      <c r="O23" s="4" t="s">
        <v>32</v>
      </c>
      <c r="P23" s="4" t="s">
        <v>33</v>
      </c>
      <c r="Q23" s="4">
        <v>0</v>
      </c>
      <c r="R23" s="8">
        <v>45218.0000115741</v>
      </c>
      <c r="S23" s="6">
        <v>45256</v>
      </c>
      <c r="T23" s="4" t="s">
        <v>34</v>
      </c>
      <c r="U23" s="4">
        <v>1402.12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45250</v>
      </c>
      <c r="G24" s="6">
        <v>45253</v>
      </c>
      <c r="H24" s="4">
        <v>1</v>
      </c>
      <c r="I24" s="4">
        <v>3</v>
      </c>
      <c r="J24" s="4">
        <v>3</v>
      </c>
      <c r="K24" s="4" t="s">
        <v>30</v>
      </c>
      <c r="L24" s="4">
        <v>4454.34</v>
      </c>
      <c r="M24" s="4">
        <v>4454.34</v>
      </c>
      <c r="N24" s="4" t="s">
        <v>131</v>
      </c>
      <c r="O24" s="4" t="s">
        <v>32</v>
      </c>
      <c r="P24" s="4" t="s">
        <v>33</v>
      </c>
      <c r="Q24" s="4">
        <v>0</v>
      </c>
      <c r="R24" s="8">
        <v>45219</v>
      </c>
      <c r="S24" s="6">
        <v>45256</v>
      </c>
      <c r="T24" s="4" t="s">
        <v>34</v>
      </c>
      <c r="U24" s="4">
        <v>4454.34</v>
      </c>
      <c r="V24" s="4">
        <v>0</v>
      </c>
      <c r="W24" s="4">
        <v>0</v>
      </c>
      <c r="X24" s="4" t="s">
        <v>132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94</v>
      </c>
      <c r="F25" s="6">
        <v>45251</v>
      </c>
      <c r="G25" s="6">
        <v>45253</v>
      </c>
      <c r="H25" s="4">
        <v>1</v>
      </c>
      <c r="I25" s="4">
        <v>2</v>
      </c>
      <c r="J25" s="4">
        <v>2</v>
      </c>
      <c r="K25" s="4" t="s">
        <v>30</v>
      </c>
      <c r="L25" s="4">
        <v>2585.6</v>
      </c>
      <c r="M25" s="4">
        <v>2585.6</v>
      </c>
      <c r="N25" s="4" t="s">
        <v>136</v>
      </c>
      <c r="O25" s="4" t="s">
        <v>32</v>
      </c>
      <c r="P25" s="4" t="s">
        <v>33</v>
      </c>
      <c r="Q25" s="4">
        <v>0</v>
      </c>
      <c r="R25" s="8">
        <v>45220.0000115741</v>
      </c>
      <c r="S25" s="6">
        <v>45256</v>
      </c>
      <c r="T25" s="4" t="s">
        <v>34</v>
      </c>
      <c r="U25" s="4">
        <v>2585.6</v>
      </c>
      <c r="V25" s="4">
        <v>0</v>
      </c>
      <c r="W25" s="4">
        <v>0</v>
      </c>
      <c r="X25" s="4" t="s">
        <v>137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45251</v>
      </c>
      <c r="G26" s="6">
        <v>45253</v>
      </c>
      <c r="H26" s="4">
        <v>1</v>
      </c>
      <c r="I26" s="4">
        <v>2</v>
      </c>
      <c r="J26" s="4">
        <v>2</v>
      </c>
      <c r="K26" s="4" t="s">
        <v>30</v>
      </c>
      <c r="L26" s="4">
        <v>1810.04</v>
      </c>
      <c r="M26" s="4">
        <v>1810.04</v>
      </c>
      <c r="N26" s="4" t="s">
        <v>142</v>
      </c>
      <c r="O26" s="4" t="s">
        <v>32</v>
      </c>
      <c r="P26" s="4" t="s">
        <v>33</v>
      </c>
      <c r="Q26" s="4">
        <v>0</v>
      </c>
      <c r="R26" s="8">
        <v>45221.0000115741</v>
      </c>
      <c r="S26" s="6">
        <v>45256</v>
      </c>
      <c r="T26" s="4" t="s">
        <v>34</v>
      </c>
      <c r="U26" s="4">
        <v>1810.04</v>
      </c>
      <c r="V26" s="4">
        <v>0</v>
      </c>
      <c r="W26" s="4">
        <v>0</v>
      </c>
      <c r="X26" s="4" t="s">
        <v>143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45251</v>
      </c>
      <c r="G27" s="6">
        <v>45253</v>
      </c>
      <c r="H27" s="4">
        <v>1</v>
      </c>
      <c r="I27" s="4">
        <v>2</v>
      </c>
      <c r="J27" s="4">
        <v>2</v>
      </c>
      <c r="K27" s="4" t="s">
        <v>30</v>
      </c>
      <c r="L27" s="4">
        <v>702.78</v>
      </c>
      <c r="M27" s="4">
        <v>702.78</v>
      </c>
      <c r="N27" s="4" t="s">
        <v>148</v>
      </c>
      <c r="O27" s="4" t="s">
        <v>32</v>
      </c>
      <c r="P27" s="4" t="s">
        <v>33</v>
      </c>
      <c r="Q27" s="4">
        <v>0</v>
      </c>
      <c r="R27" s="8">
        <v>45221</v>
      </c>
      <c r="S27" s="6">
        <v>45256</v>
      </c>
      <c r="T27" s="4" t="s">
        <v>34</v>
      </c>
      <c r="U27" s="4">
        <v>702.78</v>
      </c>
      <c r="V27" s="4">
        <v>0</v>
      </c>
      <c r="W27" s="4">
        <v>0</v>
      </c>
      <c r="X27" s="4" t="s">
        <v>149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113</v>
      </c>
      <c r="F28" s="6">
        <v>45250</v>
      </c>
      <c r="G28" s="6">
        <v>45253</v>
      </c>
      <c r="H28" s="4">
        <v>1</v>
      </c>
      <c r="I28" s="4">
        <v>3</v>
      </c>
      <c r="J28" s="4">
        <v>3</v>
      </c>
      <c r="K28" s="4" t="s">
        <v>30</v>
      </c>
      <c r="L28" s="4">
        <v>920.03</v>
      </c>
      <c r="M28" s="4">
        <v>920.03</v>
      </c>
      <c r="N28" s="4" t="s">
        <v>153</v>
      </c>
      <c r="O28" s="4" t="s">
        <v>32</v>
      </c>
      <c r="P28" s="4" t="s">
        <v>33</v>
      </c>
      <c r="Q28" s="4">
        <v>0</v>
      </c>
      <c r="R28" s="8">
        <v>45222.0000115741</v>
      </c>
      <c r="S28" s="6">
        <v>45256</v>
      </c>
      <c r="T28" s="4" t="s">
        <v>34</v>
      </c>
      <c r="U28" s="4">
        <v>920.03</v>
      </c>
      <c r="V28" s="4">
        <v>0</v>
      </c>
      <c r="W28" s="4">
        <v>0</v>
      </c>
      <c r="X28" s="4" t="s">
        <v>154</v>
      </c>
      <c r="Y28" s="4" t="s">
        <v>36</v>
      </c>
    </row>
    <row r="29" s="4" customFormat="1" spans="1:25">
      <c r="A29" s="4" t="s">
        <v>151</v>
      </c>
      <c r="B29" s="4" t="s">
        <v>26</v>
      </c>
      <c r="C29" s="4" t="s">
        <v>91</v>
      </c>
      <c r="D29" s="4" t="s">
        <v>152</v>
      </c>
      <c r="E29" s="4" t="s">
        <v>113</v>
      </c>
      <c r="F29" s="6">
        <v>45250</v>
      </c>
      <c r="G29" s="6">
        <v>45253</v>
      </c>
      <c r="H29" s="4">
        <v>1</v>
      </c>
      <c r="I29" s="4">
        <v>3</v>
      </c>
      <c r="J29" s="4">
        <v>3</v>
      </c>
      <c r="K29" s="4" t="s">
        <v>30</v>
      </c>
      <c r="L29" s="4">
        <v>-920.03</v>
      </c>
      <c r="M29" s="4">
        <v>-920.03</v>
      </c>
      <c r="N29" s="4" t="s">
        <v>153</v>
      </c>
      <c r="O29" s="4" t="s">
        <v>32</v>
      </c>
      <c r="P29" s="4" t="s">
        <v>33</v>
      </c>
      <c r="Q29" s="4">
        <v>0</v>
      </c>
      <c r="R29" s="8">
        <v>45222.0000115741</v>
      </c>
      <c r="S29" s="6">
        <v>45256</v>
      </c>
      <c r="T29" s="4" t="s">
        <v>34</v>
      </c>
      <c r="U29" s="4">
        <v>-920.03</v>
      </c>
      <c r="V29" s="4">
        <v>0</v>
      </c>
      <c r="W29" s="4">
        <v>0</v>
      </c>
      <c r="X29" s="4" t="s">
        <v>154</v>
      </c>
      <c r="Y29" s="4" t="s">
        <v>36</v>
      </c>
    </row>
    <row r="30" s="4" customFormat="1" spans="1:25">
      <c r="A30" s="4" t="s">
        <v>59</v>
      </c>
      <c r="B30" s="4" t="s">
        <v>26</v>
      </c>
      <c r="C30" s="4" t="s">
        <v>91</v>
      </c>
      <c r="D30" s="4" t="s">
        <v>60</v>
      </c>
      <c r="E30" s="4" t="s">
        <v>61</v>
      </c>
      <c r="F30" s="6">
        <v>45252</v>
      </c>
      <c r="G30" s="6">
        <v>45253</v>
      </c>
      <c r="H30" s="4">
        <v>1</v>
      </c>
      <c r="I30" s="4">
        <v>1</v>
      </c>
      <c r="J30" s="4">
        <v>1</v>
      </c>
      <c r="K30" s="4" t="s">
        <v>30</v>
      </c>
      <c r="L30" s="4">
        <v>-351.34</v>
      </c>
      <c r="M30" s="4">
        <v>-351.34</v>
      </c>
      <c r="N30" s="4" t="s">
        <v>62</v>
      </c>
      <c r="O30" s="4" t="s">
        <v>32</v>
      </c>
      <c r="P30" s="4" t="s">
        <v>33</v>
      </c>
      <c r="Q30" s="4">
        <v>0</v>
      </c>
      <c r="R30" s="8">
        <v>45202</v>
      </c>
      <c r="S30" s="6">
        <v>45256</v>
      </c>
      <c r="T30" s="4" t="s">
        <v>34</v>
      </c>
      <c r="U30" s="4">
        <v>-351.34</v>
      </c>
      <c r="V30" s="4">
        <v>0</v>
      </c>
      <c r="W30" s="4">
        <v>0</v>
      </c>
      <c r="X30" s="4" t="s">
        <v>63</v>
      </c>
      <c r="Y30" s="4" t="s">
        <v>64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156</v>
      </c>
      <c r="E31" s="4" t="s">
        <v>157</v>
      </c>
      <c r="F31" s="6">
        <v>45250</v>
      </c>
      <c r="G31" s="6">
        <v>45253</v>
      </c>
      <c r="H31" s="4">
        <v>1</v>
      </c>
      <c r="I31" s="4">
        <v>3</v>
      </c>
      <c r="J31" s="4">
        <v>3</v>
      </c>
      <c r="K31" s="4" t="s">
        <v>30</v>
      </c>
      <c r="L31" s="4">
        <v>2600.76</v>
      </c>
      <c r="M31" s="4">
        <v>2600.76</v>
      </c>
      <c r="N31" s="4" t="s">
        <v>158</v>
      </c>
      <c r="O31" s="4" t="s">
        <v>32</v>
      </c>
      <c r="P31" s="4" t="s">
        <v>33</v>
      </c>
      <c r="Q31" s="4">
        <v>0</v>
      </c>
      <c r="R31" s="8">
        <v>45225.0000115741</v>
      </c>
      <c r="S31" s="6">
        <v>45256</v>
      </c>
      <c r="T31" s="4" t="s">
        <v>34</v>
      </c>
      <c r="U31" s="4">
        <v>2600.76</v>
      </c>
      <c r="V31" s="4">
        <v>0</v>
      </c>
      <c r="W31" s="4">
        <v>0</v>
      </c>
      <c r="X31" s="4" t="s">
        <v>159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45249</v>
      </c>
      <c r="G32" s="6">
        <v>45253</v>
      </c>
      <c r="H32" s="4">
        <v>1</v>
      </c>
      <c r="I32" s="4">
        <v>4</v>
      </c>
      <c r="J32" s="4">
        <v>4</v>
      </c>
      <c r="K32" s="4" t="s">
        <v>30</v>
      </c>
      <c r="L32" s="4">
        <v>909.28</v>
      </c>
      <c r="M32" s="4">
        <v>909.28</v>
      </c>
      <c r="N32" s="4" t="s">
        <v>164</v>
      </c>
      <c r="O32" s="4" t="s">
        <v>32</v>
      </c>
      <c r="P32" s="4" t="s">
        <v>33</v>
      </c>
      <c r="Q32" s="4">
        <v>0</v>
      </c>
      <c r="R32" s="8">
        <v>45225.0000115741</v>
      </c>
      <c r="S32" s="6">
        <v>45256</v>
      </c>
      <c r="T32" s="4" t="s">
        <v>34</v>
      </c>
      <c r="U32" s="4">
        <v>909.28</v>
      </c>
      <c r="V32" s="4">
        <v>0</v>
      </c>
      <c r="W32" s="4">
        <v>0</v>
      </c>
      <c r="X32" s="4" t="s">
        <v>165</v>
      </c>
      <c r="Y32" s="4" t="s">
        <v>166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169</v>
      </c>
      <c r="F33" s="6">
        <v>45248</v>
      </c>
      <c r="G33" s="6">
        <v>45253</v>
      </c>
      <c r="H33" s="4">
        <v>1</v>
      </c>
      <c r="I33" s="4">
        <v>5</v>
      </c>
      <c r="J33" s="4">
        <v>5</v>
      </c>
      <c r="K33" s="4" t="s">
        <v>30</v>
      </c>
      <c r="L33" s="4">
        <v>1241.65</v>
      </c>
      <c r="M33" s="4">
        <v>1241.65</v>
      </c>
      <c r="N33" s="4" t="s">
        <v>170</v>
      </c>
      <c r="O33" s="4" t="s">
        <v>32</v>
      </c>
      <c r="P33" s="4" t="s">
        <v>33</v>
      </c>
      <c r="Q33" s="4">
        <v>0</v>
      </c>
      <c r="R33" s="8">
        <v>45225.0000115741</v>
      </c>
      <c r="S33" s="6">
        <v>45256</v>
      </c>
      <c r="T33" s="4" t="s">
        <v>34</v>
      </c>
      <c r="U33" s="4">
        <v>1241.65</v>
      </c>
      <c r="V33" s="4">
        <v>0</v>
      </c>
      <c r="W33" s="4">
        <v>0</v>
      </c>
      <c r="X33" s="4" t="s">
        <v>171</v>
      </c>
      <c r="Y33" s="4" t="s">
        <v>172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45252</v>
      </c>
      <c r="G34" s="6">
        <v>45253</v>
      </c>
      <c r="H34" s="4">
        <v>1</v>
      </c>
      <c r="I34" s="4">
        <v>1</v>
      </c>
      <c r="J34" s="4">
        <v>1</v>
      </c>
      <c r="K34" s="4" t="s">
        <v>30</v>
      </c>
      <c r="L34" s="4">
        <v>487.99</v>
      </c>
      <c r="M34" s="4">
        <v>487.99</v>
      </c>
      <c r="N34" s="4" t="s">
        <v>176</v>
      </c>
      <c r="O34" s="4" t="s">
        <v>32</v>
      </c>
      <c r="P34" s="4" t="s">
        <v>33</v>
      </c>
      <c r="Q34" s="4">
        <v>0</v>
      </c>
      <c r="R34" s="8">
        <v>45226.0000115741</v>
      </c>
      <c r="S34" s="6">
        <v>45256</v>
      </c>
      <c r="T34" s="4" t="s">
        <v>34</v>
      </c>
      <c r="U34" s="4">
        <v>487.99</v>
      </c>
      <c r="V34" s="4">
        <v>0</v>
      </c>
      <c r="W34" s="4">
        <v>0</v>
      </c>
      <c r="X34" s="4" t="s">
        <v>177</v>
      </c>
      <c r="Y34" s="4" t="s">
        <v>36</v>
      </c>
    </row>
    <row r="35" s="4" customFormat="1" spans="1:25">
      <c r="A35" s="4" t="s">
        <v>173</v>
      </c>
      <c r="B35" s="4" t="s">
        <v>26</v>
      </c>
      <c r="C35" s="4" t="s">
        <v>91</v>
      </c>
      <c r="D35" s="4" t="s">
        <v>174</v>
      </c>
      <c r="E35" s="4" t="s">
        <v>175</v>
      </c>
      <c r="F35" s="6">
        <v>45252</v>
      </c>
      <c r="G35" s="6">
        <v>45253</v>
      </c>
      <c r="H35" s="4">
        <v>1</v>
      </c>
      <c r="I35" s="4">
        <v>1</v>
      </c>
      <c r="J35" s="4">
        <v>1</v>
      </c>
      <c r="K35" s="4" t="s">
        <v>30</v>
      </c>
      <c r="L35" s="4">
        <v>-487.99</v>
      </c>
      <c r="M35" s="4">
        <v>-487.99</v>
      </c>
      <c r="N35" s="4" t="s">
        <v>176</v>
      </c>
      <c r="O35" s="4" t="s">
        <v>32</v>
      </c>
      <c r="P35" s="4" t="s">
        <v>33</v>
      </c>
      <c r="Q35" s="4">
        <v>0</v>
      </c>
      <c r="R35" s="8">
        <v>45226.0000115741</v>
      </c>
      <c r="S35" s="6">
        <v>45256</v>
      </c>
      <c r="T35" s="4" t="s">
        <v>34</v>
      </c>
      <c r="U35" s="4">
        <v>-487.99</v>
      </c>
      <c r="V35" s="4">
        <v>0</v>
      </c>
      <c r="W35" s="4">
        <v>0</v>
      </c>
      <c r="X35" s="4" t="s">
        <v>177</v>
      </c>
      <c r="Y35" s="4" t="s">
        <v>36</v>
      </c>
    </row>
    <row r="36" s="4" customFormat="1" spans="1:25">
      <c r="A36" s="4" t="s">
        <v>178</v>
      </c>
      <c r="B36" s="4" t="s">
        <v>26</v>
      </c>
      <c r="C36" s="4" t="s">
        <v>27</v>
      </c>
      <c r="D36" s="4" t="s">
        <v>179</v>
      </c>
      <c r="E36" s="4" t="s">
        <v>147</v>
      </c>
      <c r="F36" s="6">
        <v>45252</v>
      </c>
      <c r="G36" s="6">
        <v>45253</v>
      </c>
      <c r="H36" s="4">
        <v>1</v>
      </c>
      <c r="I36" s="4">
        <v>1</v>
      </c>
      <c r="J36" s="4">
        <v>1</v>
      </c>
      <c r="K36" s="4" t="s">
        <v>30</v>
      </c>
      <c r="L36" s="4">
        <v>1125.67</v>
      </c>
      <c r="M36" s="4">
        <v>1125.67</v>
      </c>
      <c r="N36" s="4" t="s">
        <v>180</v>
      </c>
      <c r="O36" s="4" t="s">
        <v>32</v>
      </c>
      <c r="P36" s="4" t="s">
        <v>33</v>
      </c>
      <c r="Q36" s="4">
        <v>0</v>
      </c>
      <c r="R36" s="8">
        <v>45226.0000115741</v>
      </c>
      <c r="S36" s="6">
        <v>45256</v>
      </c>
      <c r="T36" s="4" t="s">
        <v>34</v>
      </c>
      <c r="U36" s="4">
        <v>1125.67</v>
      </c>
      <c r="V36" s="4">
        <v>0</v>
      </c>
      <c r="W36" s="4">
        <v>0</v>
      </c>
      <c r="X36" s="4" t="s">
        <v>181</v>
      </c>
      <c r="Y36" s="4" t="s">
        <v>182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45252</v>
      </c>
      <c r="G37" s="6">
        <v>45253</v>
      </c>
      <c r="H37" s="4">
        <v>1</v>
      </c>
      <c r="I37" s="4">
        <v>1</v>
      </c>
      <c r="J37" s="4">
        <v>1</v>
      </c>
      <c r="K37" s="4" t="s">
        <v>30</v>
      </c>
      <c r="L37" s="4">
        <v>188.55</v>
      </c>
      <c r="M37" s="4">
        <v>188.55</v>
      </c>
      <c r="N37" s="4" t="s">
        <v>186</v>
      </c>
      <c r="O37" s="4" t="s">
        <v>32</v>
      </c>
      <c r="P37" s="4" t="s">
        <v>33</v>
      </c>
      <c r="Q37" s="4">
        <v>0</v>
      </c>
      <c r="R37" s="8">
        <v>45226.0000115741</v>
      </c>
      <c r="S37" s="6">
        <v>45256</v>
      </c>
      <c r="T37" s="4" t="s">
        <v>34</v>
      </c>
      <c r="U37" s="4">
        <v>188.55</v>
      </c>
      <c r="V37" s="4">
        <v>0</v>
      </c>
      <c r="W37" s="4">
        <v>0</v>
      </c>
      <c r="X37" s="4" t="s">
        <v>187</v>
      </c>
      <c r="Y37" s="4" t="s">
        <v>188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93</v>
      </c>
      <c r="E38" s="4" t="s">
        <v>190</v>
      </c>
      <c r="F38" s="6">
        <v>45252</v>
      </c>
      <c r="G38" s="6">
        <v>45253</v>
      </c>
      <c r="H38" s="4">
        <v>1</v>
      </c>
      <c r="I38" s="4">
        <v>1</v>
      </c>
      <c r="J38" s="4">
        <v>1</v>
      </c>
      <c r="K38" s="4" t="s">
        <v>30</v>
      </c>
      <c r="L38" s="4">
        <v>1503.31</v>
      </c>
      <c r="M38" s="4">
        <v>1503.31</v>
      </c>
      <c r="N38" s="4" t="s">
        <v>191</v>
      </c>
      <c r="O38" s="4" t="s">
        <v>32</v>
      </c>
      <c r="P38" s="4" t="s">
        <v>33</v>
      </c>
      <c r="Q38" s="4">
        <v>0</v>
      </c>
      <c r="R38" s="8">
        <v>45227.0000115741</v>
      </c>
      <c r="S38" s="6">
        <v>45256</v>
      </c>
      <c r="T38" s="4" t="s">
        <v>34</v>
      </c>
      <c r="U38" s="4">
        <v>1503.31</v>
      </c>
      <c r="V38" s="4">
        <v>0</v>
      </c>
      <c r="W38" s="4">
        <v>0</v>
      </c>
      <c r="X38" s="4" t="s">
        <v>192</v>
      </c>
      <c r="Y38" s="4" t="s">
        <v>193</v>
      </c>
    </row>
    <row r="39" s="4" customFormat="1" spans="1:25">
      <c r="A39" s="4" t="s">
        <v>194</v>
      </c>
      <c r="B39" s="4" t="s">
        <v>26</v>
      </c>
      <c r="C39" s="4" t="s">
        <v>27</v>
      </c>
      <c r="D39" s="4" t="s">
        <v>195</v>
      </c>
      <c r="E39" s="4" t="s">
        <v>196</v>
      </c>
      <c r="F39" s="6">
        <v>45252</v>
      </c>
      <c r="G39" s="6">
        <v>45253</v>
      </c>
      <c r="H39" s="4">
        <v>1</v>
      </c>
      <c r="I39" s="4">
        <v>1</v>
      </c>
      <c r="J39" s="4">
        <v>1</v>
      </c>
      <c r="K39" s="4" t="s">
        <v>30</v>
      </c>
      <c r="L39" s="4">
        <v>194.05</v>
      </c>
      <c r="M39" s="4">
        <v>194.05</v>
      </c>
      <c r="N39" s="4" t="s">
        <v>197</v>
      </c>
      <c r="O39" s="4" t="s">
        <v>32</v>
      </c>
      <c r="P39" s="4" t="s">
        <v>33</v>
      </c>
      <c r="Q39" s="4">
        <v>0</v>
      </c>
      <c r="R39" s="8">
        <v>45228.0000115741</v>
      </c>
      <c r="S39" s="6">
        <v>45256</v>
      </c>
      <c r="T39" s="4" t="s">
        <v>34</v>
      </c>
      <c r="U39" s="4">
        <v>194.05</v>
      </c>
      <c r="V39" s="4">
        <v>0</v>
      </c>
      <c r="W39" s="4">
        <v>0</v>
      </c>
      <c r="X39" s="4" t="s">
        <v>198</v>
      </c>
      <c r="Y39" s="4" t="s">
        <v>199</v>
      </c>
    </row>
    <row r="40" s="4" customFormat="1" spans="1:25">
      <c r="A40" s="4" t="s">
        <v>200</v>
      </c>
      <c r="B40" s="4" t="s">
        <v>26</v>
      </c>
      <c r="C40" s="4" t="s">
        <v>27</v>
      </c>
      <c r="D40" s="4" t="s">
        <v>201</v>
      </c>
      <c r="E40" s="4" t="s">
        <v>202</v>
      </c>
      <c r="F40" s="6">
        <v>45252</v>
      </c>
      <c r="G40" s="6">
        <v>45253</v>
      </c>
      <c r="H40" s="4">
        <v>1</v>
      </c>
      <c r="I40" s="4">
        <v>1</v>
      </c>
      <c r="J40" s="4">
        <v>1</v>
      </c>
      <c r="K40" s="4" t="s">
        <v>30</v>
      </c>
      <c r="L40" s="4">
        <v>249.97</v>
      </c>
      <c r="M40" s="4">
        <v>249.97</v>
      </c>
      <c r="N40" s="4" t="s">
        <v>203</v>
      </c>
      <c r="O40" s="4" t="s">
        <v>32</v>
      </c>
      <c r="P40" s="4" t="s">
        <v>33</v>
      </c>
      <c r="Q40" s="4">
        <v>0</v>
      </c>
      <c r="R40" s="8">
        <v>45229.0000115741</v>
      </c>
      <c r="S40" s="6">
        <v>45256</v>
      </c>
      <c r="T40" s="4" t="s">
        <v>34</v>
      </c>
      <c r="U40" s="4">
        <v>249.97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45250</v>
      </c>
      <c r="G41" s="6">
        <v>45253</v>
      </c>
      <c r="H41" s="4">
        <v>3</v>
      </c>
      <c r="I41" s="4">
        <v>3</v>
      </c>
      <c r="J41" s="4">
        <v>9</v>
      </c>
      <c r="K41" s="4" t="s">
        <v>30</v>
      </c>
      <c r="L41" s="4">
        <v>5863.14</v>
      </c>
      <c r="M41" s="4">
        <v>5863.14</v>
      </c>
      <c r="N41" s="4" t="s">
        <v>207</v>
      </c>
      <c r="O41" s="4" t="s">
        <v>32</v>
      </c>
      <c r="P41" s="4" t="s">
        <v>33</v>
      </c>
      <c r="Q41" s="4">
        <v>0</v>
      </c>
      <c r="R41" s="8">
        <v>45229.0000115741</v>
      </c>
      <c r="S41" s="6">
        <v>45256</v>
      </c>
      <c r="T41" s="4" t="s">
        <v>34</v>
      </c>
      <c r="U41" s="4">
        <v>5863.14</v>
      </c>
      <c r="V41" s="4">
        <v>0</v>
      </c>
      <c r="W41" s="4">
        <v>0</v>
      </c>
      <c r="X41" s="4" t="s">
        <v>208</v>
      </c>
      <c r="Y41" s="4" t="s">
        <v>209</v>
      </c>
    </row>
    <row r="42" s="4" customFormat="1" spans="1:25">
      <c r="A42" s="4" t="s">
        <v>210</v>
      </c>
      <c r="B42" s="4" t="s">
        <v>26</v>
      </c>
      <c r="C42" s="4" t="s">
        <v>27</v>
      </c>
      <c r="D42" s="4" t="s">
        <v>211</v>
      </c>
      <c r="E42" s="4" t="s">
        <v>212</v>
      </c>
      <c r="F42" s="6">
        <v>45252</v>
      </c>
      <c r="G42" s="6">
        <v>45253</v>
      </c>
      <c r="H42" s="4">
        <v>1</v>
      </c>
      <c r="I42" s="4">
        <v>1</v>
      </c>
      <c r="J42" s="4">
        <v>1</v>
      </c>
      <c r="K42" s="4" t="s">
        <v>30</v>
      </c>
      <c r="L42" s="4">
        <v>489.81</v>
      </c>
      <c r="M42" s="4">
        <v>489.81</v>
      </c>
      <c r="N42" s="4" t="s">
        <v>213</v>
      </c>
      <c r="O42" s="4" t="s">
        <v>32</v>
      </c>
      <c r="P42" s="4" t="s">
        <v>33</v>
      </c>
      <c r="Q42" s="4">
        <v>0</v>
      </c>
      <c r="R42" s="8">
        <v>45230.0000115741</v>
      </c>
      <c r="S42" s="6">
        <v>45256</v>
      </c>
      <c r="T42" s="4" t="s">
        <v>34</v>
      </c>
      <c r="U42" s="4">
        <v>489.81</v>
      </c>
      <c r="V42" s="4">
        <v>0</v>
      </c>
      <c r="W42" s="4">
        <v>0</v>
      </c>
      <c r="X42" s="4" t="s">
        <v>214</v>
      </c>
      <c r="Y42" s="4" t="s">
        <v>215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45251</v>
      </c>
      <c r="G43" s="6">
        <v>45253</v>
      </c>
      <c r="H43" s="4">
        <v>1</v>
      </c>
      <c r="I43" s="4">
        <v>2</v>
      </c>
      <c r="J43" s="4">
        <v>2</v>
      </c>
      <c r="K43" s="4" t="s">
        <v>30</v>
      </c>
      <c r="L43" s="4">
        <v>6624.72</v>
      </c>
      <c r="M43" s="4">
        <v>6624.72</v>
      </c>
      <c r="N43" s="4" t="s">
        <v>219</v>
      </c>
      <c r="O43" s="4" t="s">
        <v>32</v>
      </c>
      <c r="P43" s="4" t="s">
        <v>33</v>
      </c>
      <c r="Q43" s="4">
        <v>0</v>
      </c>
      <c r="R43" s="8">
        <v>45231.0000115741</v>
      </c>
      <c r="S43" s="6">
        <v>45256</v>
      </c>
      <c r="T43" s="4" t="s">
        <v>34</v>
      </c>
      <c r="U43" s="4">
        <v>6624.72</v>
      </c>
      <c r="V43" s="4">
        <v>0</v>
      </c>
      <c r="W43" s="4">
        <v>0</v>
      </c>
      <c r="X43" s="4" t="s">
        <v>220</v>
      </c>
      <c r="Y43" s="4" t="s">
        <v>221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45248</v>
      </c>
      <c r="G44" s="6">
        <v>45253</v>
      </c>
      <c r="H44" s="4">
        <v>1</v>
      </c>
      <c r="I44" s="4">
        <v>5</v>
      </c>
      <c r="J44" s="4">
        <v>5</v>
      </c>
      <c r="K44" s="4" t="s">
        <v>30</v>
      </c>
      <c r="L44" s="4">
        <v>7266.35</v>
      </c>
      <c r="M44" s="4">
        <v>7266.35</v>
      </c>
      <c r="N44" s="4" t="s">
        <v>225</v>
      </c>
      <c r="O44" s="4" t="s">
        <v>32</v>
      </c>
      <c r="P44" s="4" t="s">
        <v>33</v>
      </c>
      <c r="Q44" s="4">
        <v>0</v>
      </c>
      <c r="R44" s="8">
        <v>45231.0000115741</v>
      </c>
      <c r="S44" s="6">
        <v>45256</v>
      </c>
      <c r="T44" s="4" t="s">
        <v>34</v>
      </c>
      <c r="U44" s="4">
        <v>7266.35</v>
      </c>
      <c r="V44" s="4">
        <v>0</v>
      </c>
      <c r="W44" s="4">
        <v>0</v>
      </c>
      <c r="X44" s="4" t="s">
        <v>226</v>
      </c>
      <c r="Y44" s="4" t="s">
        <v>36</v>
      </c>
    </row>
    <row r="45" s="4" customFormat="1" spans="1:25">
      <c r="A45" s="4" t="s">
        <v>222</v>
      </c>
      <c r="B45" s="4" t="s">
        <v>26</v>
      </c>
      <c r="C45" s="4" t="s">
        <v>91</v>
      </c>
      <c r="D45" s="4" t="s">
        <v>223</v>
      </c>
      <c r="E45" s="4" t="s">
        <v>224</v>
      </c>
      <c r="F45" s="6">
        <v>45248</v>
      </c>
      <c r="G45" s="6">
        <v>45253</v>
      </c>
      <c r="H45" s="4">
        <v>1</v>
      </c>
      <c r="I45" s="4">
        <v>5</v>
      </c>
      <c r="J45" s="4">
        <v>5</v>
      </c>
      <c r="K45" s="4" t="s">
        <v>30</v>
      </c>
      <c r="L45" s="4">
        <v>-7266.35</v>
      </c>
      <c r="M45" s="4">
        <v>-7266.35</v>
      </c>
      <c r="N45" s="4" t="s">
        <v>225</v>
      </c>
      <c r="O45" s="4" t="s">
        <v>32</v>
      </c>
      <c r="P45" s="4" t="s">
        <v>33</v>
      </c>
      <c r="Q45" s="4">
        <v>0</v>
      </c>
      <c r="R45" s="8">
        <v>45231.0000115741</v>
      </c>
      <c r="S45" s="6">
        <v>45256</v>
      </c>
      <c r="T45" s="4" t="s">
        <v>34</v>
      </c>
      <c r="U45" s="4">
        <v>-7266.35</v>
      </c>
      <c r="V45" s="4">
        <v>0</v>
      </c>
      <c r="W45" s="4">
        <v>0</v>
      </c>
      <c r="X45" s="4" t="s">
        <v>226</v>
      </c>
      <c r="Y45" s="4" t="s">
        <v>36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45248</v>
      </c>
      <c r="G46" s="6">
        <v>45253</v>
      </c>
      <c r="H46" s="4">
        <v>1</v>
      </c>
      <c r="I46" s="4">
        <v>5</v>
      </c>
      <c r="J46" s="4">
        <v>5</v>
      </c>
      <c r="K46" s="4" t="s">
        <v>30</v>
      </c>
      <c r="L46" s="4">
        <v>7266.35</v>
      </c>
      <c r="M46" s="4">
        <v>7266.35</v>
      </c>
      <c r="N46" s="4" t="s">
        <v>225</v>
      </c>
      <c r="O46" s="4" t="s">
        <v>32</v>
      </c>
      <c r="P46" s="4" t="s">
        <v>33</v>
      </c>
      <c r="Q46" s="4">
        <v>0</v>
      </c>
      <c r="R46" s="8">
        <v>45231</v>
      </c>
      <c r="S46" s="6">
        <v>45256</v>
      </c>
      <c r="T46" s="4" t="s">
        <v>34</v>
      </c>
      <c r="U46" s="4">
        <v>7266.35</v>
      </c>
      <c r="V46" s="4">
        <v>0</v>
      </c>
      <c r="W46" s="4">
        <v>0</v>
      </c>
      <c r="X46" s="4" t="s">
        <v>228</v>
      </c>
      <c r="Y46" s="4" t="s">
        <v>36</v>
      </c>
    </row>
    <row r="47" s="4" customFormat="1" spans="1:25">
      <c r="A47" s="4" t="s">
        <v>229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45250</v>
      </c>
      <c r="G47" s="6">
        <v>45253</v>
      </c>
      <c r="H47" s="4">
        <v>1</v>
      </c>
      <c r="I47" s="4">
        <v>3</v>
      </c>
      <c r="J47" s="4">
        <v>3</v>
      </c>
      <c r="K47" s="4" t="s">
        <v>30</v>
      </c>
      <c r="L47" s="4">
        <v>2772.63</v>
      </c>
      <c r="M47" s="4">
        <v>2772.63</v>
      </c>
      <c r="N47" s="4" t="s">
        <v>232</v>
      </c>
      <c r="O47" s="4" t="s">
        <v>32</v>
      </c>
      <c r="P47" s="4" t="s">
        <v>33</v>
      </c>
      <c r="Q47" s="4">
        <v>0</v>
      </c>
      <c r="R47" s="8">
        <v>45232.0000115741</v>
      </c>
      <c r="S47" s="6">
        <v>45256</v>
      </c>
      <c r="T47" s="4" t="s">
        <v>34</v>
      </c>
      <c r="U47" s="4">
        <v>2772.63</v>
      </c>
      <c r="V47" s="4">
        <v>0</v>
      </c>
      <c r="W47" s="4">
        <v>0</v>
      </c>
      <c r="X47" s="4" t="s">
        <v>233</v>
      </c>
      <c r="Y47" s="4" t="s">
        <v>36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230</v>
      </c>
      <c r="E48" s="4" t="s">
        <v>231</v>
      </c>
      <c r="F48" s="6">
        <v>45250</v>
      </c>
      <c r="G48" s="6">
        <v>45253</v>
      </c>
      <c r="H48" s="4">
        <v>1</v>
      </c>
      <c r="I48" s="4">
        <v>3</v>
      </c>
      <c r="J48" s="4">
        <v>3</v>
      </c>
      <c r="K48" s="4" t="s">
        <v>30</v>
      </c>
      <c r="L48" s="4">
        <v>2772.63</v>
      </c>
      <c r="M48" s="4">
        <v>2772.63</v>
      </c>
      <c r="N48" s="4" t="s">
        <v>235</v>
      </c>
      <c r="O48" s="4" t="s">
        <v>32</v>
      </c>
      <c r="P48" s="4" t="s">
        <v>33</v>
      </c>
      <c r="Q48" s="4">
        <v>0</v>
      </c>
      <c r="R48" s="8">
        <v>45232.0000115741</v>
      </c>
      <c r="S48" s="6">
        <v>45256</v>
      </c>
      <c r="T48" s="4" t="s">
        <v>34</v>
      </c>
      <c r="U48" s="4">
        <v>2772.63</v>
      </c>
      <c r="V48" s="4">
        <v>0</v>
      </c>
      <c r="W48" s="4">
        <v>0</v>
      </c>
      <c r="X48" s="4" t="s">
        <v>236</v>
      </c>
      <c r="Y48" s="4" t="s">
        <v>36</v>
      </c>
    </row>
    <row r="49" s="4" customFormat="1" spans="1:25">
      <c r="A49" s="4" t="s">
        <v>229</v>
      </c>
      <c r="B49" s="4" t="s">
        <v>26</v>
      </c>
      <c r="C49" s="4" t="s">
        <v>91</v>
      </c>
      <c r="D49" s="4" t="s">
        <v>230</v>
      </c>
      <c r="E49" s="4" t="s">
        <v>231</v>
      </c>
      <c r="F49" s="6">
        <v>45250</v>
      </c>
      <c r="G49" s="6">
        <v>45253</v>
      </c>
      <c r="H49" s="4">
        <v>1</v>
      </c>
      <c r="I49" s="4">
        <v>3</v>
      </c>
      <c r="J49" s="4">
        <v>3</v>
      </c>
      <c r="K49" s="4" t="s">
        <v>30</v>
      </c>
      <c r="L49" s="4">
        <v>-2772.63</v>
      </c>
      <c r="M49" s="4">
        <v>-2772.63</v>
      </c>
      <c r="N49" s="4" t="s">
        <v>232</v>
      </c>
      <c r="O49" s="4" t="s">
        <v>32</v>
      </c>
      <c r="P49" s="4" t="s">
        <v>33</v>
      </c>
      <c r="Q49" s="4">
        <v>0</v>
      </c>
      <c r="R49" s="8">
        <v>45232.0000115741</v>
      </c>
      <c r="S49" s="6">
        <v>45256</v>
      </c>
      <c r="T49" s="4" t="s">
        <v>34</v>
      </c>
      <c r="U49" s="4">
        <v>-2772.63</v>
      </c>
      <c r="V49" s="4">
        <v>0</v>
      </c>
      <c r="W49" s="4">
        <v>0</v>
      </c>
      <c r="X49" s="4" t="s">
        <v>233</v>
      </c>
      <c r="Y49" s="4" t="s">
        <v>36</v>
      </c>
    </row>
    <row r="50" s="4" customFormat="1" spans="1:25">
      <c r="A50" s="4" t="s">
        <v>237</v>
      </c>
      <c r="B50" s="4" t="s">
        <v>26</v>
      </c>
      <c r="C50" s="4" t="s">
        <v>27</v>
      </c>
      <c r="D50" s="4" t="s">
        <v>238</v>
      </c>
      <c r="E50" s="4" t="s">
        <v>239</v>
      </c>
      <c r="F50" s="6">
        <v>45251</v>
      </c>
      <c r="G50" s="6">
        <v>45253</v>
      </c>
      <c r="H50" s="4">
        <v>1</v>
      </c>
      <c r="I50" s="4">
        <v>2</v>
      </c>
      <c r="J50" s="4">
        <v>2</v>
      </c>
      <c r="K50" s="4" t="s">
        <v>30</v>
      </c>
      <c r="L50" s="4">
        <v>1347.48</v>
      </c>
      <c r="M50" s="4">
        <v>1347.48</v>
      </c>
      <c r="N50" s="4" t="s">
        <v>240</v>
      </c>
      <c r="O50" s="4" t="s">
        <v>32</v>
      </c>
      <c r="P50" s="4" t="s">
        <v>33</v>
      </c>
      <c r="Q50" s="4">
        <v>0</v>
      </c>
      <c r="R50" s="8">
        <v>45232.0000115741</v>
      </c>
      <c r="S50" s="6">
        <v>45256</v>
      </c>
      <c r="T50" s="4" t="s">
        <v>34</v>
      </c>
      <c r="U50" s="4">
        <v>1347.48</v>
      </c>
      <c r="V50" s="4">
        <v>0</v>
      </c>
      <c r="W50" s="4">
        <v>0</v>
      </c>
      <c r="X50" s="4" t="s">
        <v>241</v>
      </c>
      <c r="Y50" s="4" t="s">
        <v>36</v>
      </c>
    </row>
    <row r="51" s="4" customFormat="1" spans="1:25">
      <c r="A51" s="4" t="s">
        <v>234</v>
      </c>
      <c r="B51" s="4" t="s">
        <v>26</v>
      </c>
      <c r="C51" s="4" t="s">
        <v>91</v>
      </c>
      <c r="D51" s="4" t="s">
        <v>230</v>
      </c>
      <c r="E51" s="4" t="s">
        <v>231</v>
      </c>
      <c r="F51" s="6">
        <v>45250</v>
      </c>
      <c r="G51" s="6">
        <v>45253</v>
      </c>
      <c r="H51" s="4">
        <v>1</v>
      </c>
      <c r="I51" s="4">
        <v>3</v>
      </c>
      <c r="J51" s="4">
        <v>3</v>
      </c>
      <c r="K51" s="4" t="s">
        <v>30</v>
      </c>
      <c r="L51" s="4">
        <v>-2772.63</v>
      </c>
      <c r="M51" s="4">
        <v>-2772.63</v>
      </c>
      <c r="N51" s="4" t="s">
        <v>235</v>
      </c>
      <c r="O51" s="4" t="s">
        <v>32</v>
      </c>
      <c r="P51" s="4" t="s">
        <v>33</v>
      </c>
      <c r="Q51" s="4">
        <v>0</v>
      </c>
      <c r="R51" s="8">
        <v>45232.0000115741</v>
      </c>
      <c r="S51" s="6">
        <v>45256</v>
      </c>
      <c r="T51" s="4" t="s">
        <v>34</v>
      </c>
      <c r="U51" s="4">
        <v>-2772.63</v>
      </c>
      <c r="V51" s="4">
        <v>0</v>
      </c>
      <c r="W51" s="4">
        <v>0</v>
      </c>
      <c r="X51" s="4" t="s">
        <v>236</v>
      </c>
      <c r="Y51" s="4" t="s">
        <v>36</v>
      </c>
    </row>
    <row r="52" s="4" customFormat="1" spans="1:25">
      <c r="A52" s="4" t="s">
        <v>242</v>
      </c>
      <c r="B52" s="4" t="s">
        <v>26</v>
      </c>
      <c r="C52" s="4" t="s">
        <v>27</v>
      </c>
      <c r="D52" s="4" t="s">
        <v>243</v>
      </c>
      <c r="E52" s="4" t="s">
        <v>244</v>
      </c>
      <c r="F52" s="6">
        <v>45250</v>
      </c>
      <c r="G52" s="6">
        <v>45253</v>
      </c>
      <c r="H52" s="4">
        <v>1</v>
      </c>
      <c r="I52" s="4">
        <v>3</v>
      </c>
      <c r="J52" s="4">
        <v>3</v>
      </c>
      <c r="K52" s="4" t="s">
        <v>30</v>
      </c>
      <c r="L52" s="4">
        <v>2194.07</v>
      </c>
      <c r="M52" s="4">
        <v>2194.07</v>
      </c>
      <c r="N52" s="4" t="s">
        <v>245</v>
      </c>
      <c r="O52" s="4" t="s">
        <v>32</v>
      </c>
      <c r="P52" s="4" t="s">
        <v>33</v>
      </c>
      <c r="Q52" s="4">
        <v>0</v>
      </c>
      <c r="R52" s="8">
        <v>45232</v>
      </c>
      <c r="S52" s="6">
        <v>45256</v>
      </c>
      <c r="T52" s="4" t="s">
        <v>34</v>
      </c>
      <c r="U52" s="4">
        <v>2194.07</v>
      </c>
      <c r="V52" s="4">
        <v>0</v>
      </c>
      <c r="W52" s="4">
        <v>0</v>
      </c>
      <c r="X52" s="4" t="s">
        <v>246</v>
      </c>
      <c r="Y52" s="4" t="s">
        <v>247</v>
      </c>
    </row>
    <row r="53" s="4" customFormat="1" spans="1:25">
      <c r="A53" s="4" t="s">
        <v>248</v>
      </c>
      <c r="B53" s="4" t="s">
        <v>26</v>
      </c>
      <c r="C53" s="4" t="s">
        <v>27</v>
      </c>
      <c r="D53" s="4" t="s">
        <v>249</v>
      </c>
      <c r="E53" s="4" t="s">
        <v>250</v>
      </c>
      <c r="F53" s="6">
        <v>45250</v>
      </c>
      <c r="G53" s="6">
        <v>45253</v>
      </c>
      <c r="H53" s="4">
        <v>3</v>
      </c>
      <c r="I53" s="4">
        <v>3</v>
      </c>
      <c r="J53" s="4">
        <v>9</v>
      </c>
      <c r="K53" s="4" t="s">
        <v>30</v>
      </c>
      <c r="L53" s="4">
        <v>6867.36</v>
      </c>
      <c r="M53" s="4">
        <v>6867.36</v>
      </c>
      <c r="N53" s="4" t="s">
        <v>251</v>
      </c>
      <c r="O53" s="4" t="s">
        <v>32</v>
      </c>
      <c r="P53" s="4" t="s">
        <v>33</v>
      </c>
      <c r="Q53" s="4">
        <v>0</v>
      </c>
      <c r="R53" s="8">
        <v>45232</v>
      </c>
      <c r="S53" s="6">
        <v>45256</v>
      </c>
      <c r="T53" s="4" t="s">
        <v>34</v>
      </c>
      <c r="U53" s="4">
        <v>6867.36</v>
      </c>
      <c r="V53" s="4">
        <v>0</v>
      </c>
      <c r="W53" s="4">
        <v>0</v>
      </c>
      <c r="X53" s="4" t="s">
        <v>252</v>
      </c>
      <c r="Y53" s="4" t="s">
        <v>253</v>
      </c>
    </row>
    <row r="54" s="4" customFormat="1" spans="1:25">
      <c r="A54" s="4" t="s">
        <v>254</v>
      </c>
      <c r="B54" s="4" t="s">
        <v>26</v>
      </c>
      <c r="C54" s="4" t="s">
        <v>27</v>
      </c>
      <c r="D54" s="4" t="s">
        <v>255</v>
      </c>
      <c r="E54" s="4" t="s">
        <v>256</v>
      </c>
      <c r="F54" s="6">
        <v>45252</v>
      </c>
      <c r="G54" s="6">
        <v>45253</v>
      </c>
      <c r="H54" s="4">
        <v>1</v>
      </c>
      <c r="I54" s="4">
        <v>1</v>
      </c>
      <c r="J54" s="4">
        <v>1</v>
      </c>
      <c r="K54" s="4" t="s">
        <v>30</v>
      </c>
      <c r="L54" s="4">
        <v>469</v>
      </c>
      <c r="M54" s="4">
        <v>469</v>
      </c>
      <c r="N54" s="4" t="s">
        <v>257</v>
      </c>
      <c r="O54" s="4" t="s">
        <v>32</v>
      </c>
      <c r="P54" s="4" t="s">
        <v>33</v>
      </c>
      <c r="Q54" s="4">
        <v>0</v>
      </c>
      <c r="R54" s="8">
        <v>45233</v>
      </c>
      <c r="S54" s="6">
        <v>45256</v>
      </c>
      <c r="T54" s="4" t="s">
        <v>34</v>
      </c>
      <c r="U54" s="4">
        <v>469</v>
      </c>
      <c r="V54" s="4">
        <v>0</v>
      </c>
      <c r="W54" s="4">
        <v>0</v>
      </c>
      <c r="X54" s="4" t="s">
        <v>258</v>
      </c>
      <c r="Y54" s="4" t="s">
        <v>36</v>
      </c>
    </row>
    <row r="55" s="4" customFormat="1" spans="1:25">
      <c r="A55" s="4" t="s">
        <v>259</v>
      </c>
      <c r="B55" s="4" t="s">
        <v>26</v>
      </c>
      <c r="C55" s="4" t="s">
        <v>27</v>
      </c>
      <c r="D55" s="4" t="s">
        <v>260</v>
      </c>
      <c r="E55" s="4" t="s">
        <v>261</v>
      </c>
      <c r="F55" s="6">
        <v>45251</v>
      </c>
      <c r="G55" s="6">
        <v>45253</v>
      </c>
      <c r="H55" s="4">
        <v>1</v>
      </c>
      <c r="I55" s="4">
        <v>2</v>
      </c>
      <c r="J55" s="4">
        <v>2</v>
      </c>
      <c r="K55" s="4" t="s">
        <v>30</v>
      </c>
      <c r="L55" s="4">
        <v>5002.04</v>
      </c>
      <c r="M55" s="4">
        <v>5002.04</v>
      </c>
      <c r="N55" s="4" t="s">
        <v>262</v>
      </c>
      <c r="O55" s="4" t="s">
        <v>32</v>
      </c>
      <c r="P55" s="4" t="s">
        <v>33</v>
      </c>
      <c r="Q55" s="4">
        <v>0</v>
      </c>
      <c r="R55" s="8">
        <v>45199</v>
      </c>
      <c r="S55" s="6">
        <v>45256</v>
      </c>
      <c r="T55" s="4" t="s">
        <v>34</v>
      </c>
      <c r="U55" s="4">
        <v>5002.04</v>
      </c>
      <c r="V55" s="4">
        <v>0</v>
      </c>
      <c r="W55" s="4">
        <v>0</v>
      </c>
      <c r="X55" s="4" t="s">
        <v>263</v>
      </c>
      <c r="Y55" s="4" t="s">
        <v>264</v>
      </c>
    </row>
    <row r="56" s="4" customFormat="1" spans="1:25">
      <c r="A56" s="4" t="s">
        <v>265</v>
      </c>
      <c r="B56" s="4" t="s">
        <v>26</v>
      </c>
      <c r="C56" s="4" t="s">
        <v>27</v>
      </c>
      <c r="D56" s="4" t="s">
        <v>266</v>
      </c>
      <c r="E56" s="4" t="s">
        <v>267</v>
      </c>
      <c r="F56" s="6">
        <v>45252</v>
      </c>
      <c r="G56" s="6">
        <v>45253</v>
      </c>
      <c r="H56" s="4">
        <v>1</v>
      </c>
      <c r="I56" s="4">
        <v>1</v>
      </c>
      <c r="J56" s="4">
        <v>1</v>
      </c>
      <c r="K56" s="4" t="s">
        <v>30</v>
      </c>
      <c r="L56" s="4">
        <v>611.39</v>
      </c>
      <c r="M56" s="4">
        <v>611.39</v>
      </c>
      <c r="N56" s="4" t="s">
        <v>268</v>
      </c>
      <c r="O56" s="4" t="s">
        <v>32</v>
      </c>
      <c r="P56" s="4" t="s">
        <v>33</v>
      </c>
      <c r="Q56" s="4">
        <v>0</v>
      </c>
      <c r="R56" s="8">
        <v>45234</v>
      </c>
      <c r="S56" s="6">
        <v>45256</v>
      </c>
      <c r="T56" s="4" t="s">
        <v>34</v>
      </c>
      <c r="U56" s="4">
        <v>611.39</v>
      </c>
      <c r="V56" s="4">
        <v>0</v>
      </c>
      <c r="W56" s="4">
        <v>0</v>
      </c>
      <c r="X56" s="4" t="s">
        <v>269</v>
      </c>
      <c r="Y56" s="4" t="s">
        <v>270</v>
      </c>
    </row>
    <row r="57" s="4" customFormat="1" spans="1:25">
      <c r="A57" s="4" t="s">
        <v>271</v>
      </c>
      <c r="B57" s="4" t="s">
        <v>26</v>
      </c>
      <c r="C57" s="4" t="s">
        <v>27</v>
      </c>
      <c r="D57" s="4" t="s">
        <v>272</v>
      </c>
      <c r="E57" s="4" t="s">
        <v>273</v>
      </c>
      <c r="F57" s="6">
        <v>45252</v>
      </c>
      <c r="G57" s="6">
        <v>45253</v>
      </c>
      <c r="H57" s="4">
        <v>1</v>
      </c>
      <c r="I57" s="4">
        <v>1</v>
      </c>
      <c r="J57" s="4">
        <v>1</v>
      </c>
      <c r="K57" s="4" t="s">
        <v>30</v>
      </c>
      <c r="L57" s="4">
        <v>147.16</v>
      </c>
      <c r="M57" s="4">
        <v>147.16</v>
      </c>
      <c r="N57" s="4" t="s">
        <v>274</v>
      </c>
      <c r="O57" s="4" t="s">
        <v>32</v>
      </c>
      <c r="P57" s="4" t="s">
        <v>33</v>
      </c>
      <c r="Q57" s="4">
        <v>0</v>
      </c>
      <c r="R57" s="8">
        <v>45234.0000115741</v>
      </c>
      <c r="S57" s="6">
        <v>45256</v>
      </c>
      <c r="T57" s="4" t="s">
        <v>34</v>
      </c>
      <c r="U57" s="4">
        <v>147.16</v>
      </c>
      <c r="V57" s="4">
        <v>0</v>
      </c>
      <c r="W57" s="4">
        <v>0</v>
      </c>
      <c r="X57" s="4" t="s">
        <v>275</v>
      </c>
      <c r="Y57" s="4" t="s">
        <v>36</v>
      </c>
    </row>
    <row r="58" s="4" customFormat="1" spans="1:25">
      <c r="A58" s="4" t="s">
        <v>276</v>
      </c>
      <c r="B58" s="4" t="s">
        <v>26</v>
      </c>
      <c r="C58" s="4" t="s">
        <v>27</v>
      </c>
      <c r="D58" s="4" t="s">
        <v>277</v>
      </c>
      <c r="E58" s="4" t="s">
        <v>278</v>
      </c>
      <c r="F58" s="6">
        <v>45249</v>
      </c>
      <c r="G58" s="6">
        <v>45253</v>
      </c>
      <c r="H58" s="4">
        <v>1</v>
      </c>
      <c r="I58" s="4">
        <v>4</v>
      </c>
      <c r="J58" s="4">
        <v>4</v>
      </c>
      <c r="K58" s="4" t="s">
        <v>30</v>
      </c>
      <c r="L58" s="4">
        <v>2461.8</v>
      </c>
      <c r="M58" s="4">
        <v>2461.8</v>
      </c>
      <c r="N58" s="4" t="s">
        <v>279</v>
      </c>
      <c r="O58" s="4" t="s">
        <v>32</v>
      </c>
      <c r="P58" s="4" t="s">
        <v>33</v>
      </c>
      <c r="Q58" s="4">
        <v>0</v>
      </c>
      <c r="R58" s="8">
        <v>45234.0000115741</v>
      </c>
      <c r="S58" s="6">
        <v>45256</v>
      </c>
      <c r="T58" s="4" t="s">
        <v>34</v>
      </c>
      <c r="U58" s="4">
        <v>2461.8</v>
      </c>
      <c r="V58" s="4">
        <v>0</v>
      </c>
      <c r="W58" s="4">
        <v>0</v>
      </c>
      <c r="X58" s="4" t="s">
        <v>280</v>
      </c>
      <c r="Y58" s="4" t="s">
        <v>36</v>
      </c>
    </row>
    <row r="59" s="4" customFormat="1" spans="1:25">
      <c r="A59" s="4" t="s">
        <v>276</v>
      </c>
      <c r="B59" s="4" t="s">
        <v>26</v>
      </c>
      <c r="C59" s="4" t="s">
        <v>91</v>
      </c>
      <c r="D59" s="4" t="s">
        <v>277</v>
      </c>
      <c r="E59" s="4" t="s">
        <v>278</v>
      </c>
      <c r="F59" s="6">
        <v>45249</v>
      </c>
      <c r="G59" s="6">
        <v>45253</v>
      </c>
      <c r="H59" s="4">
        <v>1</v>
      </c>
      <c r="I59" s="4">
        <v>4</v>
      </c>
      <c r="J59" s="4">
        <v>4</v>
      </c>
      <c r="K59" s="4" t="s">
        <v>30</v>
      </c>
      <c r="L59" s="4">
        <v>-2461.8</v>
      </c>
      <c r="M59" s="4">
        <v>-2461.8</v>
      </c>
      <c r="N59" s="4" t="s">
        <v>279</v>
      </c>
      <c r="O59" s="4" t="s">
        <v>32</v>
      </c>
      <c r="P59" s="4" t="s">
        <v>33</v>
      </c>
      <c r="Q59" s="4">
        <v>0</v>
      </c>
      <c r="R59" s="8">
        <v>45234.0000115741</v>
      </c>
      <c r="S59" s="6">
        <v>45256</v>
      </c>
      <c r="T59" s="4" t="s">
        <v>34</v>
      </c>
      <c r="U59" s="4">
        <v>-2461.8</v>
      </c>
      <c r="V59" s="4">
        <v>0</v>
      </c>
      <c r="W59" s="4">
        <v>0</v>
      </c>
      <c r="X59" s="4" t="s">
        <v>280</v>
      </c>
      <c r="Y59" s="4" t="s">
        <v>36</v>
      </c>
    </row>
    <row r="60" s="4" customFormat="1" spans="1:25">
      <c r="A60" s="4" t="s">
        <v>281</v>
      </c>
      <c r="B60" s="4" t="s">
        <v>26</v>
      </c>
      <c r="C60" s="4" t="s">
        <v>27</v>
      </c>
      <c r="D60" s="4" t="s">
        <v>282</v>
      </c>
      <c r="E60" s="4" t="s">
        <v>283</v>
      </c>
      <c r="F60" s="6">
        <v>45252</v>
      </c>
      <c r="G60" s="6">
        <v>45253</v>
      </c>
      <c r="H60" s="4">
        <v>1</v>
      </c>
      <c r="I60" s="4">
        <v>1</v>
      </c>
      <c r="J60" s="4">
        <v>1</v>
      </c>
      <c r="K60" s="4" t="s">
        <v>30</v>
      </c>
      <c r="L60" s="4">
        <v>249.94</v>
      </c>
      <c r="M60" s="4">
        <v>249.94</v>
      </c>
      <c r="N60" s="4" t="s">
        <v>284</v>
      </c>
      <c r="O60" s="4" t="s">
        <v>32</v>
      </c>
      <c r="P60" s="4" t="s">
        <v>33</v>
      </c>
      <c r="Q60" s="4">
        <v>0</v>
      </c>
      <c r="R60" s="8">
        <v>45234</v>
      </c>
      <c r="S60" s="6">
        <v>45256</v>
      </c>
      <c r="T60" s="4" t="s">
        <v>34</v>
      </c>
      <c r="U60" s="4">
        <v>249.94</v>
      </c>
      <c r="V60" s="4">
        <v>0</v>
      </c>
      <c r="W60" s="4">
        <v>0</v>
      </c>
      <c r="X60" s="4" t="s">
        <v>285</v>
      </c>
      <c r="Y60" s="4" t="s">
        <v>286</v>
      </c>
    </row>
    <row r="61" s="4" customFormat="1" spans="1:25">
      <c r="A61" s="4" t="s">
        <v>287</v>
      </c>
      <c r="B61" s="4" t="s">
        <v>26</v>
      </c>
      <c r="C61" s="4" t="s">
        <v>27</v>
      </c>
      <c r="D61" s="4" t="s">
        <v>288</v>
      </c>
      <c r="E61" s="4" t="s">
        <v>289</v>
      </c>
      <c r="F61" s="6">
        <v>45252</v>
      </c>
      <c r="G61" s="6">
        <v>45253</v>
      </c>
      <c r="H61" s="4">
        <v>1</v>
      </c>
      <c r="I61" s="4">
        <v>1</v>
      </c>
      <c r="J61" s="4">
        <v>1</v>
      </c>
      <c r="K61" s="4" t="s">
        <v>30</v>
      </c>
      <c r="L61" s="4">
        <v>561.27</v>
      </c>
      <c r="M61" s="4">
        <v>561.27</v>
      </c>
      <c r="N61" s="4" t="s">
        <v>290</v>
      </c>
      <c r="O61" s="4" t="s">
        <v>32</v>
      </c>
      <c r="P61" s="4" t="s">
        <v>33</v>
      </c>
      <c r="Q61" s="4">
        <v>0</v>
      </c>
      <c r="R61" s="8">
        <v>45234</v>
      </c>
      <c r="S61" s="6">
        <v>45256</v>
      </c>
      <c r="T61" s="4" t="s">
        <v>34</v>
      </c>
      <c r="U61" s="4">
        <v>561.27</v>
      </c>
      <c r="V61" s="4">
        <v>0</v>
      </c>
      <c r="W61" s="4">
        <v>0</v>
      </c>
      <c r="X61" s="4" t="s">
        <v>291</v>
      </c>
      <c r="Y61" s="4" t="s">
        <v>36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45251</v>
      </c>
      <c r="G62" s="6">
        <v>45253</v>
      </c>
      <c r="H62" s="4">
        <v>1</v>
      </c>
      <c r="I62" s="4">
        <v>2</v>
      </c>
      <c r="J62" s="4">
        <v>2</v>
      </c>
      <c r="K62" s="4" t="s">
        <v>30</v>
      </c>
      <c r="L62" s="4">
        <v>2286.82</v>
      </c>
      <c r="M62" s="4">
        <v>2286.82</v>
      </c>
      <c r="N62" s="4" t="s">
        <v>295</v>
      </c>
      <c r="O62" s="4" t="s">
        <v>32</v>
      </c>
      <c r="P62" s="4" t="s">
        <v>33</v>
      </c>
      <c r="Q62" s="4">
        <v>0</v>
      </c>
      <c r="R62" s="8">
        <v>45234.0000115741</v>
      </c>
      <c r="S62" s="6">
        <v>45256</v>
      </c>
      <c r="T62" s="4" t="s">
        <v>34</v>
      </c>
      <c r="U62" s="4">
        <v>2286.82</v>
      </c>
      <c r="V62" s="4">
        <v>0</v>
      </c>
      <c r="W62" s="4">
        <v>0</v>
      </c>
      <c r="X62" s="4" t="s">
        <v>296</v>
      </c>
      <c r="Y62" s="4" t="s">
        <v>297</v>
      </c>
    </row>
    <row r="63" s="4" customFormat="1" spans="1:25">
      <c r="A63" s="4" t="s">
        <v>298</v>
      </c>
      <c r="B63" s="4" t="s">
        <v>26</v>
      </c>
      <c r="C63" s="4" t="s">
        <v>27</v>
      </c>
      <c r="D63" s="4" t="s">
        <v>299</v>
      </c>
      <c r="E63" s="4" t="s">
        <v>300</v>
      </c>
      <c r="F63" s="6">
        <v>45252</v>
      </c>
      <c r="G63" s="6">
        <v>45253</v>
      </c>
      <c r="H63" s="4">
        <v>1</v>
      </c>
      <c r="I63" s="4">
        <v>1</v>
      </c>
      <c r="J63" s="4">
        <v>1</v>
      </c>
      <c r="K63" s="4" t="s">
        <v>30</v>
      </c>
      <c r="L63" s="4">
        <v>304.72</v>
      </c>
      <c r="M63" s="4">
        <v>304.72</v>
      </c>
      <c r="N63" s="4" t="s">
        <v>301</v>
      </c>
      <c r="O63" s="4" t="s">
        <v>32</v>
      </c>
      <c r="P63" s="4" t="s">
        <v>33</v>
      </c>
      <c r="Q63" s="4">
        <v>0</v>
      </c>
      <c r="R63" s="8">
        <v>45235.0000115741</v>
      </c>
      <c r="S63" s="6">
        <v>45256</v>
      </c>
      <c r="T63" s="4" t="s">
        <v>34</v>
      </c>
      <c r="U63" s="4">
        <v>304.72</v>
      </c>
      <c r="V63" s="4">
        <v>0</v>
      </c>
      <c r="W63" s="4">
        <v>0</v>
      </c>
      <c r="X63" s="4" t="s">
        <v>302</v>
      </c>
      <c r="Y63" s="4" t="s">
        <v>303</v>
      </c>
    </row>
    <row r="64" s="4" customFormat="1" spans="1:25">
      <c r="A64" s="4" t="s">
        <v>304</v>
      </c>
      <c r="B64" s="4" t="s">
        <v>26</v>
      </c>
      <c r="C64" s="4" t="s">
        <v>27</v>
      </c>
      <c r="D64" s="4" t="s">
        <v>305</v>
      </c>
      <c r="E64" s="4" t="s">
        <v>306</v>
      </c>
      <c r="F64" s="6">
        <v>45250</v>
      </c>
      <c r="G64" s="6">
        <v>45253</v>
      </c>
      <c r="H64" s="4">
        <v>1</v>
      </c>
      <c r="I64" s="4">
        <v>3</v>
      </c>
      <c r="J64" s="4">
        <v>3</v>
      </c>
      <c r="K64" s="4" t="s">
        <v>30</v>
      </c>
      <c r="L64" s="4">
        <v>2264.12</v>
      </c>
      <c r="M64" s="4">
        <v>2264.12</v>
      </c>
      <c r="N64" s="4" t="s">
        <v>307</v>
      </c>
      <c r="O64" s="4" t="s">
        <v>32</v>
      </c>
      <c r="P64" s="4" t="s">
        <v>33</v>
      </c>
      <c r="Q64" s="4">
        <v>0</v>
      </c>
      <c r="R64" s="8">
        <v>45235</v>
      </c>
      <c r="S64" s="6">
        <v>45256</v>
      </c>
      <c r="T64" s="4" t="s">
        <v>34</v>
      </c>
      <c r="U64" s="4">
        <v>2264.12</v>
      </c>
      <c r="V64" s="4">
        <v>0</v>
      </c>
      <c r="W64" s="4">
        <v>0</v>
      </c>
      <c r="X64" s="4" t="s">
        <v>308</v>
      </c>
      <c r="Y64" s="4" t="s">
        <v>309</v>
      </c>
    </row>
    <row r="65" s="4" customFormat="1" spans="1:25">
      <c r="A65" s="4" t="s">
        <v>310</v>
      </c>
      <c r="B65" s="4" t="s">
        <v>26</v>
      </c>
      <c r="C65" s="4" t="s">
        <v>27</v>
      </c>
      <c r="D65" s="4" t="s">
        <v>311</v>
      </c>
      <c r="E65" s="4" t="s">
        <v>312</v>
      </c>
      <c r="F65" s="6">
        <v>45252</v>
      </c>
      <c r="G65" s="6">
        <v>45253</v>
      </c>
      <c r="H65" s="4">
        <v>1</v>
      </c>
      <c r="I65" s="4">
        <v>1</v>
      </c>
      <c r="J65" s="4">
        <v>1</v>
      </c>
      <c r="K65" s="4" t="s">
        <v>30</v>
      </c>
      <c r="L65" s="4">
        <v>1654.93</v>
      </c>
      <c r="M65" s="4">
        <v>1654.93</v>
      </c>
      <c r="N65" s="4" t="s">
        <v>313</v>
      </c>
      <c r="O65" s="4" t="s">
        <v>32</v>
      </c>
      <c r="P65" s="4" t="s">
        <v>33</v>
      </c>
      <c r="Q65" s="4">
        <v>0</v>
      </c>
      <c r="R65" s="8">
        <v>45235.0000115741</v>
      </c>
      <c r="S65" s="6">
        <v>45256</v>
      </c>
      <c r="T65" s="4" t="s">
        <v>34</v>
      </c>
      <c r="U65" s="4">
        <v>1654.93</v>
      </c>
      <c r="V65" s="4">
        <v>0</v>
      </c>
      <c r="W65" s="4">
        <v>0</v>
      </c>
      <c r="X65" s="4" t="s">
        <v>314</v>
      </c>
      <c r="Y65" s="4" t="s">
        <v>315</v>
      </c>
    </row>
    <row r="66" s="4" customFormat="1" spans="1:25">
      <c r="A66" s="4" t="s">
        <v>316</v>
      </c>
      <c r="B66" s="4" t="s">
        <v>26</v>
      </c>
      <c r="C66" s="4" t="s">
        <v>27</v>
      </c>
      <c r="D66" s="4" t="s">
        <v>317</v>
      </c>
      <c r="E66" s="4" t="s">
        <v>318</v>
      </c>
      <c r="F66" s="6">
        <v>45249</v>
      </c>
      <c r="G66" s="6">
        <v>45253</v>
      </c>
      <c r="H66" s="4">
        <v>1</v>
      </c>
      <c r="I66" s="4">
        <v>4</v>
      </c>
      <c r="J66" s="4">
        <v>4</v>
      </c>
      <c r="K66" s="4" t="s">
        <v>30</v>
      </c>
      <c r="L66" s="4">
        <v>1536.38</v>
      </c>
      <c r="M66" s="4">
        <v>1536.38</v>
      </c>
      <c r="N66" s="4" t="s">
        <v>319</v>
      </c>
      <c r="O66" s="4" t="s">
        <v>32</v>
      </c>
      <c r="P66" s="4" t="s">
        <v>33</v>
      </c>
      <c r="Q66" s="4">
        <v>0</v>
      </c>
      <c r="R66" s="8">
        <v>45236.0000115741</v>
      </c>
      <c r="S66" s="6">
        <v>45256</v>
      </c>
      <c r="T66" s="4" t="s">
        <v>34</v>
      </c>
      <c r="U66" s="4">
        <v>1536.38</v>
      </c>
      <c r="V66" s="4">
        <v>0</v>
      </c>
      <c r="W66" s="4">
        <v>0</v>
      </c>
      <c r="X66" s="4" t="s">
        <v>320</v>
      </c>
      <c r="Y66" s="4" t="s">
        <v>36</v>
      </c>
    </row>
    <row r="67" s="4" customFormat="1" spans="1:25">
      <c r="A67" s="4" t="s">
        <v>321</v>
      </c>
      <c r="B67" s="4" t="s">
        <v>26</v>
      </c>
      <c r="C67" s="4" t="s">
        <v>27</v>
      </c>
      <c r="D67" s="4" t="s">
        <v>322</v>
      </c>
      <c r="E67" s="4" t="s">
        <v>323</v>
      </c>
      <c r="F67" s="6">
        <v>45250</v>
      </c>
      <c r="G67" s="6">
        <v>45253</v>
      </c>
      <c r="H67" s="4">
        <v>1</v>
      </c>
      <c r="I67" s="4">
        <v>3</v>
      </c>
      <c r="J67" s="4">
        <v>3</v>
      </c>
      <c r="K67" s="4" t="s">
        <v>30</v>
      </c>
      <c r="L67" s="4">
        <v>1400.43</v>
      </c>
      <c r="M67" s="4">
        <v>1400.43</v>
      </c>
      <c r="N67" s="4" t="s">
        <v>324</v>
      </c>
      <c r="O67" s="4" t="s">
        <v>32</v>
      </c>
      <c r="P67" s="4" t="s">
        <v>33</v>
      </c>
      <c r="Q67" s="4">
        <v>0</v>
      </c>
      <c r="R67" s="8">
        <v>45236.0000115741</v>
      </c>
      <c r="S67" s="6">
        <v>45256</v>
      </c>
      <c r="T67" s="4" t="s">
        <v>34</v>
      </c>
      <c r="U67" s="4">
        <v>1400.43</v>
      </c>
      <c r="V67" s="4">
        <v>0</v>
      </c>
      <c r="W67" s="4">
        <v>0</v>
      </c>
      <c r="X67" s="4" t="s">
        <v>325</v>
      </c>
      <c r="Y67" s="4" t="s">
        <v>326</v>
      </c>
    </row>
    <row r="68" s="4" customFormat="1" spans="1:25">
      <c r="A68" s="4" t="s">
        <v>327</v>
      </c>
      <c r="B68" s="4" t="s">
        <v>26</v>
      </c>
      <c r="C68" s="4" t="s">
        <v>27</v>
      </c>
      <c r="D68" s="4" t="s">
        <v>328</v>
      </c>
      <c r="E68" s="4" t="s">
        <v>329</v>
      </c>
      <c r="F68" s="6">
        <v>45251</v>
      </c>
      <c r="G68" s="6">
        <v>45253</v>
      </c>
      <c r="H68" s="4">
        <v>1</v>
      </c>
      <c r="I68" s="4">
        <v>2</v>
      </c>
      <c r="J68" s="4">
        <v>2</v>
      </c>
      <c r="K68" s="4" t="s">
        <v>30</v>
      </c>
      <c r="L68" s="4">
        <v>426.6</v>
      </c>
      <c r="M68" s="4">
        <v>426.6</v>
      </c>
      <c r="N68" s="4" t="s">
        <v>330</v>
      </c>
      <c r="O68" s="4" t="s">
        <v>32</v>
      </c>
      <c r="P68" s="4" t="s">
        <v>33</v>
      </c>
      <c r="Q68" s="4">
        <v>0</v>
      </c>
      <c r="R68" s="8">
        <v>45236</v>
      </c>
      <c r="S68" s="6">
        <v>45256</v>
      </c>
      <c r="T68" s="4" t="s">
        <v>34</v>
      </c>
      <c r="U68" s="4">
        <v>426.6</v>
      </c>
      <c r="V68" s="4">
        <v>0</v>
      </c>
      <c r="W68" s="4">
        <v>0</v>
      </c>
      <c r="X68" s="4" t="s">
        <v>331</v>
      </c>
      <c r="Y68" s="4" t="s">
        <v>332</v>
      </c>
    </row>
    <row r="69" s="4" customFormat="1" spans="1:25">
      <c r="A69" s="4" t="s">
        <v>333</v>
      </c>
      <c r="B69" s="4" t="s">
        <v>26</v>
      </c>
      <c r="C69" s="4" t="s">
        <v>27</v>
      </c>
      <c r="D69" s="4" t="s">
        <v>334</v>
      </c>
      <c r="E69" s="4" t="s">
        <v>335</v>
      </c>
      <c r="F69" s="6">
        <v>45252</v>
      </c>
      <c r="G69" s="6">
        <v>45253</v>
      </c>
      <c r="H69" s="4">
        <v>1</v>
      </c>
      <c r="I69" s="4">
        <v>1</v>
      </c>
      <c r="J69" s="4">
        <v>1</v>
      </c>
      <c r="K69" s="4" t="s">
        <v>30</v>
      </c>
      <c r="L69" s="4">
        <v>299.37</v>
      </c>
      <c r="M69" s="4">
        <v>299.37</v>
      </c>
      <c r="N69" s="4" t="s">
        <v>336</v>
      </c>
      <c r="O69" s="4" t="s">
        <v>32</v>
      </c>
      <c r="P69" s="4" t="s">
        <v>33</v>
      </c>
      <c r="Q69" s="4">
        <v>0</v>
      </c>
      <c r="R69" s="8">
        <v>45236</v>
      </c>
      <c r="S69" s="6">
        <v>45256</v>
      </c>
      <c r="T69" s="4" t="s">
        <v>34</v>
      </c>
      <c r="U69" s="4">
        <v>299.37</v>
      </c>
      <c r="V69" s="4">
        <v>0</v>
      </c>
      <c r="W69" s="4">
        <v>0</v>
      </c>
      <c r="X69" s="4" t="s">
        <v>337</v>
      </c>
      <c r="Y69" s="4" t="s">
        <v>338</v>
      </c>
    </row>
    <row r="70" s="4" customFormat="1" spans="1:25">
      <c r="A70" s="4" t="s">
        <v>339</v>
      </c>
      <c r="B70" s="4" t="s">
        <v>26</v>
      </c>
      <c r="C70" s="4" t="s">
        <v>27</v>
      </c>
      <c r="D70" s="4" t="s">
        <v>340</v>
      </c>
      <c r="E70" s="4" t="s">
        <v>341</v>
      </c>
      <c r="F70" s="6">
        <v>45250</v>
      </c>
      <c r="G70" s="6">
        <v>45253</v>
      </c>
      <c r="H70" s="4">
        <v>5</v>
      </c>
      <c r="I70" s="4">
        <v>3</v>
      </c>
      <c r="J70" s="4">
        <v>15</v>
      </c>
      <c r="K70" s="4" t="s">
        <v>30</v>
      </c>
      <c r="L70" s="4">
        <v>8316.35</v>
      </c>
      <c r="M70" s="4">
        <v>8316.35</v>
      </c>
      <c r="N70" s="4" t="s">
        <v>342</v>
      </c>
      <c r="O70" s="4" t="s">
        <v>32</v>
      </c>
      <c r="P70" s="4" t="s">
        <v>33</v>
      </c>
      <c r="Q70" s="4">
        <v>0</v>
      </c>
      <c r="R70" s="8">
        <v>45237</v>
      </c>
      <c r="S70" s="6">
        <v>45256</v>
      </c>
      <c r="T70" s="4" t="s">
        <v>34</v>
      </c>
      <c r="U70" s="4">
        <v>8316.35</v>
      </c>
      <c r="V70" s="4">
        <v>0</v>
      </c>
      <c r="W70" s="4">
        <v>0</v>
      </c>
      <c r="X70" s="4" t="s">
        <v>343</v>
      </c>
      <c r="Y70" s="4" t="s">
        <v>344</v>
      </c>
    </row>
    <row r="71" s="4" customFormat="1" spans="1:25">
      <c r="A71" s="4" t="s">
        <v>345</v>
      </c>
      <c r="B71" s="4" t="s">
        <v>26</v>
      </c>
      <c r="C71" s="4" t="s">
        <v>27</v>
      </c>
      <c r="D71" s="4" t="s">
        <v>346</v>
      </c>
      <c r="E71" s="4" t="s">
        <v>347</v>
      </c>
      <c r="F71" s="6">
        <v>45252</v>
      </c>
      <c r="G71" s="6">
        <v>45253</v>
      </c>
      <c r="H71" s="4">
        <v>1</v>
      </c>
      <c r="I71" s="4">
        <v>1</v>
      </c>
      <c r="J71" s="4">
        <v>1</v>
      </c>
      <c r="K71" s="4" t="s">
        <v>30</v>
      </c>
      <c r="L71" s="4">
        <v>352.92</v>
      </c>
      <c r="M71" s="4">
        <v>352.92</v>
      </c>
      <c r="N71" s="4" t="s">
        <v>348</v>
      </c>
      <c r="O71" s="4" t="s">
        <v>32</v>
      </c>
      <c r="P71" s="4" t="s">
        <v>33</v>
      </c>
      <c r="Q71" s="4">
        <v>0</v>
      </c>
      <c r="R71" s="8">
        <v>45238.0000115741</v>
      </c>
      <c r="S71" s="6">
        <v>45256</v>
      </c>
      <c r="T71" s="4" t="s">
        <v>34</v>
      </c>
      <c r="U71" s="4">
        <v>352.92</v>
      </c>
      <c r="V71" s="4">
        <v>0</v>
      </c>
      <c r="W71" s="4">
        <v>0</v>
      </c>
      <c r="X71" s="4" t="s">
        <v>349</v>
      </c>
      <c r="Y71" s="4" t="s">
        <v>350</v>
      </c>
    </row>
    <row r="72" s="4" customFormat="1" spans="1:25">
      <c r="A72" s="4" t="s">
        <v>351</v>
      </c>
      <c r="B72" s="4" t="s">
        <v>26</v>
      </c>
      <c r="C72" s="4" t="s">
        <v>27</v>
      </c>
      <c r="D72" s="4" t="s">
        <v>352</v>
      </c>
      <c r="E72" s="4" t="s">
        <v>353</v>
      </c>
      <c r="F72" s="6">
        <v>45252</v>
      </c>
      <c r="G72" s="6">
        <v>45253</v>
      </c>
      <c r="H72" s="4">
        <v>1</v>
      </c>
      <c r="I72" s="4">
        <v>1</v>
      </c>
      <c r="J72" s="4">
        <v>1</v>
      </c>
      <c r="K72" s="4" t="s">
        <v>30</v>
      </c>
      <c r="L72" s="4">
        <v>505.03</v>
      </c>
      <c r="M72" s="4">
        <v>505.03</v>
      </c>
      <c r="N72" s="4" t="s">
        <v>354</v>
      </c>
      <c r="O72" s="4" t="s">
        <v>32</v>
      </c>
      <c r="P72" s="4" t="s">
        <v>33</v>
      </c>
      <c r="Q72" s="4">
        <v>0</v>
      </c>
      <c r="R72" s="8">
        <v>45238.0000115741</v>
      </c>
      <c r="S72" s="6">
        <v>45256</v>
      </c>
      <c r="T72" s="4" t="s">
        <v>34</v>
      </c>
      <c r="U72" s="4">
        <v>505.03</v>
      </c>
      <c r="V72" s="4">
        <v>0</v>
      </c>
      <c r="W72" s="4">
        <v>0</v>
      </c>
      <c r="X72" s="4" t="s">
        <v>355</v>
      </c>
      <c r="Y72" s="4" t="s">
        <v>36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357</v>
      </c>
      <c r="E73" s="4" t="s">
        <v>358</v>
      </c>
      <c r="F73" s="6">
        <v>45251</v>
      </c>
      <c r="G73" s="6">
        <v>45253</v>
      </c>
      <c r="H73" s="4">
        <v>1</v>
      </c>
      <c r="I73" s="4">
        <v>2</v>
      </c>
      <c r="J73" s="4">
        <v>2</v>
      </c>
      <c r="K73" s="4" t="s">
        <v>30</v>
      </c>
      <c r="L73" s="4">
        <v>1473.04</v>
      </c>
      <c r="M73" s="4">
        <v>1473.04</v>
      </c>
      <c r="N73" s="4" t="s">
        <v>359</v>
      </c>
      <c r="O73" s="4" t="s">
        <v>32</v>
      </c>
      <c r="P73" s="4" t="s">
        <v>33</v>
      </c>
      <c r="Q73" s="4">
        <v>0</v>
      </c>
      <c r="R73" s="8">
        <v>45238.0000115741</v>
      </c>
      <c r="S73" s="6">
        <v>45256</v>
      </c>
      <c r="T73" s="4" t="s">
        <v>34</v>
      </c>
      <c r="U73" s="4">
        <v>1473.04</v>
      </c>
      <c r="V73" s="4">
        <v>0</v>
      </c>
      <c r="W73" s="4">
        <v>0</v>
      </c>
      <c r="X73" s="4" t="s">
        <v>360</v>
      </c>
      <c r="Y73" s="4" t="s">
        <v>36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362</v>
      </c>
      <c r="E74" s="4" t="s">
        <v>363</v>
      </c>
      <c r="F74" s="6">
        <v>45251</v>
      </c>
      <c r="G74" s="6">
        <v>45253</v>
      </c>
      <c r="H74" s="4">
        <v>2</v>
      </c>
      <c r="I74" s="4">
        <v>2</v>
      </c>
      <c r="J74" s="4">
        <v>4</v>
      </c>
      <c r="K74" s="4" t="s">
        <v>30</v>
      </c>
      <c r="L74" s="4">
        <v>2188.52</v>
      </c>
      <c r="M74" s="4">
        <v>2188.52</v>
      </c>
      <c r="N74" s="4" t="s">
        <v>364</v>
      </c>
      <c r="O74" s="4" t="s">
        <v>32</v>
      </c>
      <c r="P74" s="4" t="s">
        <v>33</v>
      </c>
      <c r="Q74" s="4">
        <v>0</v>
      </c>
      <c r="R74" s="8">
        <v>45238</v>
      </c>
      <c r="S74" s="6">
        <v>45256</v>
      </c>
      <c r="T74" s="4" t="s">
        <v>34</v>
      </c>
      <c r="U74" s="4">
        <v>2188.52</v>
      </c>
      <c r="V74" s="4">
        <v>0</v>
      </c>
      <c r="W74" s="4">
        <v>0</v>
      </c>
      <c r="X74" s="4" t="s">
        <v>365</v>
      </c>
      <c r="Y74" s="4" t="s">
        <v>366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368</v>
      </c>
      <c r="E75" s="4" t="s">
        <v>369</v>
      </c>
      <c r="F75" s="6">
        <v>45250</v>
      </c>
      <c r="G75" s="6">
        <v>45253</v>
      </c>
      <c r="H75" s="4">
        <v>1</v>
      </c>
      <c r="I75" s="4">
        <v>3</v>
      </c>
      <c r="J75" s="4">
        <v>3</v>
      </c>
      <c r="K75" s="4" t="s">
        <v>30</v>
      </c>
      <c r="L75" s="4">
        <v>2443.11</v>
      </c>
      <c r="M75" s="4">
        <v>2443.11</v>
      </c>
      <c r="N75" s="4" t="s">
        <v>370</v>
      </c>
      <c r="O75" s="4" t="s">
        <v>32</v>
      </c>
      <c r="P75" s="4" t="s">
        <v>33</v>
      </c>
      <c r="Q75" s="4">
        <v>0</v>
      </c>
      <c r="R75" s="8">
        <v>45238</v>
      </c>
      <c r="S75" s="6">
        <v>45256</v>
      </c>
      <c r="T75" s="4" t="s">
        <v>34</v>
      </c>
      <c r="U75" s="4">
        <v>2443.11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179</v>
      </c>
      <c r="E76" s="4" t="s">
        <v>374</v>
      </c>
      <c r="F76" s="6">
        <v>45251</v>
      </c>
      <c r="G76" s="6">
        <v>45253</v>
      </c>
      <c r="H76" s="4">
        <v>1</v>
      </c>
      <c r="I76" s="4">
        <v>2</v>
      </c>
      <c r="J76" s="4">
        <v>2</v>
      </c>
      <c r="K76" s="4" t="s">
        <v>30</v>
      </c>
      <c r="L76" s="4">
        <v>2066.84</v>
      </c>
      <c r="M76" s="4">
        <v>2066.84</v>
      </c>
      <c r="N76" s="4" t="s">
        <v>375</v>
      </c>
      <c r="O76" s="4" t="s">
        <v>32</v>
      </c>
      <c r="P76" s="4" t="s">
        <v>33</v>
      </c>
      <c r="Q76" s="4">
        <v>0</v>
      </c>
      <c r="R76" s="8">
        <v>45238.0000115741</v>
      </c>
      <c r="S76" s="6">
        <v>45256</v>
      </c>
      <c r="T76" s="4" t="s">
        <v>34</v>
      </c>
      <c r="U76" s="4">
        <v>2066.84</v>
      </c>
      <c r="V76" s="4">
        <v>0</v>
      </c>
      <c r="W76" s="4">
        <v>0</v>
      </c>
      <c r="X76" s="4" t="s">
        <v>376</v>
      </c>
      <c r="Y76" s="4" t="s">
        <v>372</v>
      </c>
    </row>
    <row r="77" s="4" customFormat="1" spans="1:25">
      <c r="A77" s="4" t="s">
        <v>377</v>
      </c>
      <c r="B77" s="4" t="s">
        <v>26</v>
      </c>
      <c r="C77" s="4" t="s">
        <v>27</v>
      </c>
      <c r="D77" s="4" t="s">
        <v>378</v>
      </c>
      <c r="E77" s="4" t="s">
        <v>379</v>
      </c>
      <c r="F77" s="6">
        <v>45252</v>
      </c>
      <c r="G77" s="6">
        <v>45253</v>
      </c>
      <c r="H77" s="4">
        <v>1</v>
      </c>
      <c r="I77" s="4">
        <v>1</v>
      </c>
      <c r="J77" s="4">
        <v>1</v>
      </c>
      <c r="K77" s="4" t="s">
        <v>30</v>
      </c>
      <c r="L77" s="4">
        <v>4153.48</v>
      </c>
      <c r="M77" s="4">
        <v>4153.48</v>
      </c>
      <c r="N77" s="4" t="s">
        <v>380</v>
      </c>
      <c r="O77" s="4" t="s">
        <v>32</v>
      </c>
      <c r="P77" s="4" t="s">
        <v>33</v>
      </c>
      <c r="Q77" s="4">
        <v>0</v>
      </c>
      <c r="R77" s="8">
        <v>45238.0000115741</v>
      </c>
      <c r="S77" s="6">
        <v>45256</v>
      </c>
      <c r="T77" s="4" t="s">
        <v>34</v>
      </c>
      <c r="U77" s="4">
        <v>4153.48</v>
      </c>
      <c r="V77" s="4">
        <v>0</v>
      </c>
      <c r="W77" s="4">
        <v>0</v>
      </c>
      <c r="X77" s="4" t="s">
        <v>381</v>
      </c>
      <c r="Y77" s="4" t="s">
        <v>382</v>
      </c>
    </row>
    <row r="78" s="4" customFormat="1" spans="1:25">
      <c r="A78" s="4" t="s">
        <v>383</v>
      </c>
      <c r="B78" s="4" t="s">
        <v>26</v>
      </c>
      <c r="C78" s="4" t="s">
        <v>27</v>
      </c>
      <c r="D78" s="4" t="s">
        <v>384</v>
      </c>
      <c r="E78" s="4" t="s">
        <v>385</v>
      </c>
      <c r="F78" s="6">
        <v>45250</v>
      </c>
      <c r="G78" s="6">
        <v>45253</v>
      </c>
      <c r="H78" s="4">
        <v>1</v>
      </c>
      <c r="I78" s="4">
        <v>3</v>
      </c>
      <c r="J78" s="4">
        <v>3</v>
      </c>
      <c r="K78" s="4" t="s">
        <v>30</v>
      </c>
      <c r="L78" s="4">
        <v>1206.52</v>
      </c>
      <c r="M78" s="4">
        <v>1206.52</v>
      </c>
      <c r="N78" s="4" t="s">
        <v>386</v>
      </c>
      <c r="O78" s="4" t="s">
        <v>32</v>
      </c>
      <c r="P78" s="4" t="s">
        <v>33</v>
      </c>
      <c r="Q78" s="4">
        <v>0</v>
      </c>
      <c r="R78" s="8">
        <v>45238</v>
      </c>
      <c r="S78" s="6">
        <v>45256</v>
      </c>
      <c r="T78" s="4" t="s">
        <v>34</v>
      </c>
      <c r="U78" s="4">
        <v>1206.52</v>
      </c>
      <c r="V78" s="4">
        <v>0</v>
      </c>
      <c r="W78" s="4">
        <v>0</v>
      </c>
      <c r="X78" s="4" t="s">
        <v>387</v>
      </c>
      <c r="Y78" s="4" t="s">
        <v>388</v>
      </c>
    </row>
    <row r="79" s="4" customFormat="1" spans="1:25">
      <c r="A79" s="4" t="s">
        <v>389</v>
      </c>
      <c r="B79" s="4" t="s">
        <v>26</v>
      </c>
      <c r="C79" s="4" t="s">
        <v>27</v>
      </c>
      <c r="D79" s="4" t="s">
        <v>217</v>
      </c>
      <c r="E79" s="4" t="s">
        <v>390</v>
      </c>
      <c r="F79" s="6">
        <v>45252</v>
      </c>
      <c r="G79" s="6">
        <v>45253</v>
      </c>
      <c r="H79" s="4">
        <v>1</v>
      </c>
      <c r="I79" s="4">
        <v>1</v>
      </c>
      <c r="J79" s="4">
        <v>1</v>
      </c>
      <c r="K79" s="4" t="s">
        <v>30</v>
      </c>
      <c r="L79" s="4">
        <v>3472.04</v>
      </c>
      <c r="M79" s="4">
        <v>3472.04</v>
      </c>
      <c r="N79" s="4" t="s">
        <v>391</v>
      </c>
      <c r="O79" s="4" t="s">
        <v>32</v>
      </c>
      <c r="P79" s="4" t="s">
        <v>33</v>
      </c>
      <c r="Q79" s="4">
        <v>0</v>
      </c>
      <c r="R79" s="8">
        <v>45239</v>
      </c>
      <c r="S79" s="6">
        <v>45256</v>
      </c>
      <c r="T79" s="4" t="s">
        <v>34</v>
      </c>
      <c r="U79" s="4">
        <v>3472.04</v>
      </c>
      <c r="V79" s="4">
        <v>0</v>
      </c>
      <c r="W79" s="4">
        <v>0</v>
      </c>
      <c r="X79" s="4" t="s">
        <v>392</v>
      </c>
      <c r="Y79" s="4" t="s">
        <v>393</v>
      </c>
    </row>
    <row r="80" s="4" customFormat="1" spans="1:25">
      <c r="A80" s="4" t="s">
        <v>394</v>
      </c>
      <c r="B80" s="4" t="s">
        <v>26</v>
      </c>
      <c r="C80" s="4" t="s">
        <v>27</v>
      </c>
      <c r="D80" s="4" t="s">
        <v>395</v>
      </c>
      <c r="E80" s="4" t="s">
        <v>119</v>
      </c>
      <c r="F80" s="6">
        <v>45252</v>
      </c>
      <c r="G80" s="6">
        <v>45253</v>
      </c>
      <c r="H80" s="4">
        <v>1</v>
      </c>
      <c r="I80" s="4">
        <v>1</v>
      </c>
      <c r="J80" s="4">
        <v>1</v>
      </c>
      <c r="K80" s="4" t="s">
        <v>30</v>
      </c>
      <c r="L80" s="4">
        <v>600.96</v>
      </c>
      <c r="M80" s="4">
        <v>600.96</v>
      </c>
      <c r="N80" s="4" t="s">
        <v>396</v>
      </c>
      <c r="O80" s="4" t="s">
        <v>32</v>
      </c>
      <c r="P80" s="4" t="s">
        <v>33</v>
      </c>
      <c r="Q80" s="4">
        <v>0</v>
      </c>
      <c r="R80" s="8">
        <v>45239.0000115741</v>
      </c>
      <c r="S80" s="6">
        <v>45256</v>
      </c>
      <c r="T80" s="4" t="s">
        <v>34</v>
      </c>
      <c r="U80" s="4">
        <v>600.96</v>
      </c>
      <c r="V80" s="4">
        <v>0</v>
      </c>
      <c r="W80" s="4">
        <v>0</v>
      </c>
      <c r="X80" s="4" t="s">
        <v>397</v>
      </c>
      <c r="Y80" s="4" t="s">
        <v>36</v>
      </c>
    </row>
    <row r="81" s="4" customFormat="1" spans="1:25">
      <c r="A81" s="4" t="s">
        <v>398</v>
      </c>
      <c r="B81" s="4" t="s">
        <v>26</v>
      </c>
      <c r="C81" s="4" t="s">
        <v>27</v>
      </c>
      <c r="D81" s="4" t="s">
        <v>399</v>
      </c>
      <c r="E81" s="4" t="s">
        <v>400</v>
      </c>
      <c r="F81" s="6">
        <v>45252</v>
      </c>
      <c r="G81" s="6">
        <v>45253</v>
      </c>
      <c r="H81" s="4">
        <v>1</v>
      </c>
      <c r="I81" s="4">
        <v>1</v>
      </c>
      <c r="J81" s="4">
        <v>1</v>
      </c>
      <c r="K81" s="4" t="s">
        <v>30</v>
      </c>
      <c r="L81" s="4">
        <v>731.26</v>
      </c>
      <c r="M81" s="4">
        <v>731.26</v>
      </c>
      <c r="N81" s="4" t="s">
        <v>401</v>
      </c>
      <c r="O81" s="4" t="s">
        <v>32</v>
      </c>
      <c r="P81" s="4" t="s">
        <v>33</v>
      </c>
      <c r="Q81" s="4">
        <v>0</v>
      </c>
      <c r="R81" s="8">
        <v>45239.0000115741</v>
      </c>
      <c r="S81" s="6">
        <v>45256</v>
      </c>
      <c r="T81" s="4" t="s">
        <v>34</v>
      </c>
      <c r="U81" s="4">
        <v>731.26</v>
      </c>
      <c r="V81" s="4">
        <v>0</v>
      </c>
      <c r="W81" s="4">
        <v>0</v>
      </c>
      <c r="X81" s="4" t="s">
        <v>402</v>
      </c>
      <c r="Y81" s="4" t="s">
        <v>36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404</v>
      </c>
      <c r="E82" s="4" t="s">
        <v>405</v>
      </c>
      <c r="F82" s="6">
        <v>45249</v>
      </c>
      <c r="G82" s="6">
        <v>45253</v>
      </c>
      <c r="H82" s="4">
        <v>1</v>
      </c>
      <c r="I82" s="4">
        <v>4</v>
      </c>
      <c r="J82" s="4">
        <v>4</v>
      </c>
      <c r="K82" s="4" t="s">
        <v>30</v>
      </c>
      <c r="L82" s="4">
        <v>4632.68</v>
      </c>
      <c r="M82" s="4">
        <v>4632.68</v>
      </c>
      <c r="N82" s="4" t="s">
        <v>406</v>
      </c>
      <c r="O82" s="4" t="s">
        <v>32</v>
      </c>
      <c r="P82" s="4" t="s">
        <v>33</v>
      </c>
      <c r="Q82" s="4">
        <v>0</v>
      </c>
      <c r="R82" s="8">
        <v>45239.0000115741</v>
      </c>
      <c r="S82" s="6">
        <v>45256</v>
      </c>
      <c r="T82" s="4" t="s">
        <v>34</v>
      </c>
      <c r="U82" s="4">
        <v>4632.68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409</v>
      </c>
      <c r="B83" s="4" t="s">
        <v>26</v>
      </c>
      <c r="C83" s="4" t="s">
        <v>27</v>
      </c>
      <c r="D83" s="4" t="s">
        <v>410</v>
      </c>
      <c r="E83" s="4" t="s">
        <v>411</v>
      </c>
      <c r="F83" s="6">
        <v>45251</v>
      </c>
      <c r="G83" s="6">
        <v>45253</v>
      </c>
      <c r="H83" s="4">
        <v>1</v>
      </c>
      <c r="I83" s="4">
        <v>2</v>
      </c>
      <c r="J83" s="4">
        <v>2</v>
      </c>
      <c r="K83" s="4" t="s">
        <v>30</v>
      </c>
      <c r="L83" s="4">
        <v>629.19</v>
      </c>
      <c r="M83" s="4">
        <v>629.19</v>
      </c>
      <c r="N83" s="4" t="s">
        <v>412</v>
      </c>
      <c r="O83" s="4" t="s">
        <v>32</v>
      </c>
      <c r="P83" s="4" t="s">
        <v>33</v>
      </c>
      <c r="Q83" s="4">
        <v>0</v>
      </c>
      <c r="R83" s="8">
        <v>45239</v>
      </c>
      <c r="S83" s="6">
        <v>45256</v>
      </c>
      <c r="T83" s="4" t="s">
        <v>34</v>
      </c>
      <c r="U83" s="4">
        <v>629.19</v>
      </c>
      <c r="V83" s="4">
        <v>0</v>
      </c>
      <c r="W83" s="4">
        <v>0</v>
      </c>
      <c r="X83" s="4" t="s">
        <v>413</v>
      </c>
      <c r="Y83" s="4" t="s">
        <v>36</v>
      </c>
    </row>
    <row r="84" s="4" customFormat="1" spans="1:25">
      <c r="A84" s="4" t="s">
        <v>414</v>
      </c>
      <c r="B84" s="4" t="s">
        <v>26</v>
      </c>
      <c r="C84" s="4" t="s">
        <v>27</v>
      </c>
      <c r="D84" s="4" t="s">
        <v>410</v>
      </c>
      <c r="E84" s="4" t="s">
        <v>411</v>
      </c>
      <c r="F84" s="6">
        <v>45251</v>
      </c>
      <c r="G84" s="6">
        <v>45253</v>
      </c>
      <c r="H84" s="4">
        <v>1</v>
      </c>
      <c r="I84" s="4">
        <v>2</v>
      </c>
      <c r="J84" s="4">
        <v>2</v>
      </c>
      <c r="K84" s="4" t="s">
        <v>30</v>
      </c>
      <c r="L84" s="4">
        <v>629.19</v>
      </c>
      <c r="M84" s="4">
        <v>629.19</v>
      </c>
      <c r="N84" s="4" t="s">
        <v>415</v>
      </c>
      <c r="O84" s="4" t="s">
        <v>32</v>
      </c>
      <c r="P84" s="4" t="s">
        <v>33</v>
      </c>
      <c r="Q84" s="4">
        <v>0</v>
      </c>
      <c r="R84" s="8">
        <v>45239</v>
      </c>
      <c r="S84" s="6">
        <v>45256</v>
      </c>
      <c r="T84" s="4" t="s">
        <v>34</v>
      </c>
      <c r="U84" s="4">
        <v>629.19</v>
      </c>
      <c r="V84" s="4">
        <v>0</v>
      </c>
      <c r="W84" s="4">
        <v>0</v>
      </c>
      <c r="X84" s="4" t="s">
        <v>416</v>
      </c>
      <c r="Y84" s="4" t="s">
        <v>36</v>
      </c>
    </row>
    <row r="85" s="4" customFormat="1" spans="1:25">
      <c r="A85" s="4" t="s">
        <v>417</v>
      </c>
      <c r="B85" s="4" t="s">
        <v>26</v>
      </c>
      <c r="C85" s="4" t="s">
        <v>27</v>
      </c>
      <c r="D85" s="4" t="s">
        <v>399</v>
      </c>
      <c r="E85" s="4" t="s">
        <v>418</v>
      </c>
      <c r="F85" s="6">
        <v>45252</v>
      </c>
      <c r="G85" s="6">
        <v>45253</v>
      </c>
      <c r="H85" s="4">
        <v>1</v>
      </c>
      <c r="I85" s="4">
        <v>1</v>
      </c>
      <c r="J85" s="4">
        <v>1</v>
      </c>
      <c r="K85" s="4" t="s">
        <v>30</v>
      </c>
      <c r="L85" s="4">
        <v>665.63</v>
      </c>
      <c r="M85" s="4">
        <v>665.63</v>
      </c>
      <c r="N85" s="4" t="s">
        <v>419</v>
      </c>
      <c r="O85" s="4" t="s">
        <v>32</v>
      </c>
      <c r="P85" s="4" t="s">
        <v>33</v>
      </c>
      <c r="Q85" s="4">
        <v>0</v>
      </c>
      <c r="R85" s="8">
        <v>45239</v>
      </c>
      <c r="S85" s="6">
        <v>45256</v>
      </c>
      <c r="T85" s="4" t="s">
        <v>34</v>
      </c>
      <c r="U85" s="4">
        <v>665.63</v>
      </c>
      <c r="V85" s="4">
        <v>0</v>
      </c>
      <c r="W85" s="4">
        <v>0</v>
      </c>
      <c r="X85" s="4" t="s">
        <v>420</v>
      </c>
      <c r="Y85" s="4" t="s">
        <v>36</v>
      </c>
    </row>
    <row r="86" s="4" customFormat="1" spans="1:25">
      <c r="A86" s="4" t="s">
        <v>421</v>
      </c>
      <c r="B86" s="4" t="s">
        <v>26</v>
      </c>
      <c r="C86" s="4" t="s">
        <v>27</v>
      </c>
      <c r="D86" s="4" t="s">
        <v>422</v>
      </c>
      <c r="E86" s="4" t="s">
        <v>423</v>
      </c>
      <c r="F86" s="6">
        <v>45251</v>
      </c>
      <c r="G86" s="6">
        <v>45253</v>
      </c>
      <c r="H86" s="4">
        <v>1</v>
      </c>
      <c r="I86" s="4">
        <v>2</v>
      </c>
      <c r="J86" s="4">
        <v>2</v>
      </c>
      <c r="K86" s="4" t="s">
        <v>30</v>
      </c>
      <c r="L86" s="4">
        <v>1452.96</v>
      </c>
      <c r="M86" s="4">
        <v>1452.96</v>
      </c>
      <c r="N86" s="4" t="s">
        <v>424</v>
      </c>
      <c r="O86" s="4" t="s">
        <v>32</v>
      </c>
      <c r="P86" s="4" t="s">
        <v>33</v>
      </c>
      <c r="Q86" s="4">
        <v>0</v>
      </c>
      <c r="R86" s="8">
        <v>45239.0000115741</v>
      </c>
      <c r="S86" s="6">
        <v>45256</v>
      </c>
      <c r="T86" s="4" t="s">
        <v>34</v>
      </c>
      <c r="U86" s="4">
        <v>1452.96</v>
      </c>
      <c r="V86" s="4">
        <v>0</v>
      </c>
      <c r="W86" s="4">
        <v>0</v>
      </c>
      <c r="X86" s="4" t="s">
        <v>425</v>
      </c>
      <c r="Y86" s="4" t="s">
        <v>426</v>
      </c>
    </row>
    <row r="87" s="4" customFormat="1" spans="1:25">
      <c r="A87" s="4" t="s">
        <v>427</v>
      </c>
      <c r="B87" s="4" t="s">
        <v>26</v>
      </c>
      <c r="C87" s="4" t="s">
        <v>27</v>
      </c>
      <c r="D87" s="4" t="s">
        <v>428</v>
      </c>
      <c r="E87" s="4" t="s">
        <v>429</v>
      </c>
      <c r="F87" s="6">
        <v>45252</v>
      </c>
      <c r="G87" s="6">
        <v>45253</v>
      </c>
      <c r="H87" s="4">
        <v>1</v>
      </c>
      <c r="I87" s="4">
        <v>1</v>
      </c>
      <c r="J87" s="4">
        <v>1</v>
      </c>
      <c r="K87" s="4" t="s">
        <v>30</v>
      </c>
      <c r="L87" s="4">
        <v>2300.27</v>
      </c>
      <c r="M87" s="4">
        <v>2300.27</v>
      </c>
      <c r="N87" s="4" t="s">
        <v>430</v>
      </c>
      <c r="O87" s="4" t="s">
        <v>32</v>
      </c>
      <c r="P87" s="4" t="s">
        <v>33</v>
      </c>
      <c r="Q87" s="4">
        <v>0</v>
      </c>
      <c r="R87" s="8">
        <v>45239</v>
      </c>
      <c r="S87" s="6">
        <v>45256</v>
      </c>
      <c r="T87" s="4" t="s">
        <v>34</v>
      </c>
      <c r="U87" s="4">
        <v>2300.27</v>
      </c>
      <c r="V87" s="4">
        <v>0</v>
      </c>
      <c r="W87" s="4">
        <v>0</v>
      </c>
      <c r="X87" s="4" t="s">
        <v>431</v>
      </c>
      <c r="Y87" s="4" t="s">
        <v>432</v>
      </c>
    </row>
    <row r="88" s="4" customFormat="1" spans="1:25">
      <c r="A88" s="4" t="s">
        <v>433</v>
      </c>
      <c r="B88" s="4" t="s">
        <v>26</v>
      </c>
      <c r="C88" s="4" t="s">
        <v>27</v>
      </c>
      <c r="D88" s="4" t="s">
        <v>434</v>
      </c>
      <c r="E88" s="4" t="s">
        <v>435</v>
      </c>
      <c r="F88" s="6">
        <v>45252</v>
      </c>
      <c r="G88" s="6">
        <v>45253</v>
      </c>
      <c r="H88" s="4">
        <v>1</v>
      </c>
      <c r="I88" s="4">
        <v>1</v>
      </c>
      <c r="J88" s="4">
        <v>1</v>
      </c>
      <c r="K88" s="4" t="s">
        <v>30</v>
      </c>
      <c r="L88" s="4">
        <v>328.6</v>
      </c>
      <c r="M88" s="4">
        <v>328.6</v>
      </c>
      <c r="N88" s="4" t="s">
        <v>436</v>
      </c>
      <c r="O88" s="4" t="s">
        <v>32</v>
      </c>
      <c r="P88" s="4" t="s">
        <v>33</v>
      </c>
      <c r="Q88" s="4">
        <v>0</v>
      </c>
      <c r="R88" s="8">
        <v>45239.0000115741</v>
      </c>
      <c r="S88" s="6">
        <v>45256</v>
      </c>
      <c r="T88" s="4" t="s">
        <v>34</v>
      </c>
      <c r="U88" s="4">
        <v>328.6</v>
      </c>
      <c r="V88" s="4">
        <v>0</v>
      </c>
      <c r="W88" s="4">
        <v>0</v>
      </c>
      <c r="X88" s="4" t="s">
        <v>437</v>
      </c>
      <c r="Y88" s="4" t="s">
        <v>438</v>
      </c>
    </row>
    <row r="89" s="4" customFormat="1" spans="1:25">
      <c r="A89" s="4" t="s">
        <v>439</v>
      </c>
      <c r="B89" s="4" t="s">
        <v>26</v>
      </c>
      <c r="C89" s="4" t="s">
        <v>27</v>
      </c>
      <c r="D89" s="4" t="s">
        <v>440</v>
      </c>
      <c r="E89" s="4" t="s">
        <v>441</v>
      </c>
      <c r="F89" s="6">
        <v>45252</v>
      </c>
      <c r="G89" s="6">
        <v>45253</v>
      </c>
      <c r="H89" s="4">
        <v>1</v>
      </c>
      <c r="I89" s="4">
        <v>1</v>
      </c>
      <c r="J89" s="4">
        <v>1</v>
      </c>
      <c r="K89" s="4" t="s">
        <v>30</v>
      </c>
      <c r="L89" s="4">
        <v>841.68</v>
      </c>
      <c r="M89" s="4">
        <v>841.68</v>
      </c>
      <c r="N89" s="4" t="s">
        <v>442</v>
      </c>
      <c r="O89" s="4" t="s">
        <v>32</v>
      </c>
      <c r="P89" s="4" t="s">
        <v>33</v>
      </c>
      <c r="Q89" s="4">
        <v>0</v>
      </c>
      <c r="R89" s="8">
        <v>45240.0000115741</v>
      </c>
      <c r="S89" s="6">
        <v>45256</v>
      </c>
      <c r="T89" s="4" t="s">
        <v>34</v>
      </c>
      <c r="U89" s="4">
        <v>841.68</v>
      </c>
      <c r="V89" s="4">
        <v>0</v>
      </c>
      <c r="W89" s="4">
        <v>0</v>
      </c>
      <c r="X89" s="4" t="s">
        <v>443</v>
      </c>
      <c r="Y89" s="4" t="s">
        <v>36</v>
      </c>
    </row>
    <row r="90" s="4" customFormat="1" spans="1:25">
      <c r="A90" s="4" t="s">
        <v>161</v>
      </c>
      <c r="B90" s="4" t="s">
        <v>26</v>
      </c>
      <c r="C90" s="4" t="s">
        <v>91</v>
      </c>
      <c r="D90" s="4" t="s">
        <v>162</v>
      </c>
      <c r="E90" s="4" t="s">
        <v>163</v>
      </c>
      <c r="F90" s="6">
        <v>45249</v>
      </c>
      <c r="G90" s="6">
        <v>45253</v>
      </c>
      <c r="H90" s="4">
        <v>1</v>
      </c>
      <c r="I90" s="4">
        <v>4</v>
      </c>
      <c r="J90" s="4">
        <v>4</v>
      </c>
      <c r="K90" s="4" t="s">
        <v>30</v>
      </c>
      <c r="L90" s="4">
        <v>-909.28</v>
      </c>
      <c r="M90" s="4">
        <v>-909.28</v>
      </c>
      <c r="N90" s="4" t="s">
        <v>164</v>
      </c>
      <c r="O90" s="4" t="s">
        <v>32</v>
      </c>
      <c r="P90" s="4" t="s">
        <v>33</v>
      </c>
      <c r="Q90" s="4">
        <v>0</v>
      </c>
      <c r="R90" s="8">
        <v>45225.0000115741</v>
      </c>
      <c r="S90" s="6">
        <v>45256</v>
      </c>
      <c r="T90" s="4" t="s">
        <v>34</v>
      </c>
      <c r="U90" s="4">
        <v>-909.28</v>
      </c>
      <c r="V90" s="4">
        <v>0</v>
      </c>
      <c r="W90" s="4">
        <v>0</v>
      </c>
      <c r="X90" s="4" t="s">
        <v>165</v>
      </c>
      <c r="Y90" s="4" t="s">
        <v>166</v>
      </c>
    </row>
    <row r="91" s="4" customFormat="1" spans="1:25">
      <c r="A91" s="4" t="s">
        <v>444</v>
      </c>
      <c r="B91" s="4" t="s">
        <v>26</v>
      </c>
      <c r="C91" s="4" t="s">
        <v>27</v>
      </c>
      <c r="D91" s="4" t="s">
        <v>445</v>
      </c>
      <c r="E91" s="4" t="s">
        <v>446</v>
      </c>
      <c r="F91" s="6">
        <v>45252</v>
      </c>
      <c r="G91" s="6">
        <v>45253</v>
      </c>
      <c r="H91" s="4">
        <v>1</v>
      </c>
      <c r="I91" s="4">
        <v>1</v>
      </c>
      <c r="J91" s="4">
        <v>1</v>
      </c>
      <c r="K91" s="4" t="s">
        <v>30</v>
      </c>
      <c r="L91" s="4">
        <v>282.68</v>
      </c>
      <c r="M91" s="4">
        <v>282.68</v>
      </c>
      <c r="N91" s="4" t="s">
        <v>447</v>
      </c>
      <c r="O91" s="4" t="s">
        <v>32</v>
      </c>
      <c r="P91" s="4" t="s">
        <v>33</v>
      </c>
      <c r="Q91" s="4">
        <v>0</v>
      </c>
      <c r="R91" s="8">
        <v>45240</v>
      </c>
      <c r="S91" s="6">
        <v>45256</v>
      </c>
      <c r="T91" s="4" t="s">
        <v>34</v>
      </c>
      <c r="U91" s="4">
        <v>282.68</v>
      </c>
      <c r="V91" s="4">
        <v>0</v>
      </c>
      <c r="W91" s="4">
        <v>0</v>
      </c>
      <c r="X91" s="4" t="s">
        <v>448</v>
      </c>
      <c r="Y91" s="4" t="s">
        <v>36</v>
      </c>
    </row>
    <row r="92" s="4" customFormat="1" spans="1:25">
      <c r="A92" s="4" t="s">
        <v>449</v>
      </c>
      <c r="B92" s="4" t="s">
        <v>26</v>
      </c>
      <c r="C92" s="4" t="s">
        <v>27</v>
      </c>
      <c r="D92" s="4" t="s">
        <v>450</v>
      </c>
      <c r="E92" s="4" t="s">
        <v>451</v>
      </c>
      <c r="F92" s="6">
        <v>45251</v>
      </c>
      <c r="G92" s="6">
        <v>45253</v>
      </c>
      <c r="H92" s="4">
        <v>1</v>
      </c>
      <c r="I92" s="4">
        <v>2</v>
      </c>
      <c r="J92" s="4">
        <v>2</v>
      </c>
      <c r="K92" s="4" t="s">
        <v>30</v>
      </c>
      <c r="L92" s="4">
        <v>1760.42</v>
      </c>
      <c r="M92" s="4">
        <v>1760.42</v>
      </c>
      <c r="N92" s="4" t="s">
        <v>452</v>
      </c>
      <c r="O92" s="4" t="s">
        <v>32</v>
      </c>
      <c r="P92" s="4" t="s">
        <v>33</v>
      </c>
      <c r="Q92" s="4">
        <v>0</v>
      </c>
      <c r="R92" s="8">
        <v>45240.0000115741</v>
      </c>
      <c r="S92" s="6">
        <v>45256</v>
      </c>
      <c r="T92" s="4" t="s">
        <v>34</v>
      </c>
      <c r="U92" s="4">
        <v>1760.42</v>
      </c>
      <c r="V92" s="4">
        <v>0</v>
      </c>
      <c r="W92" s="4">
        <v>0</v>
      </c>
      <c r="X92" s="4" t="s">
        <v>453</v>
      </c>
      <c r="Y92" s="4" t="s">
        <v>454</v>
      </c>
    </row>
    <row r="93" s="4" customFormat="1" spans="1:25">
      <c r="A93" s="4" t="s">
        <v>455</v>
      </c>
      <c r="B93" s="4" t="s">
        <v>26</v>
      </c>
      <c r="C93" s="4" t="s">
        <v>27</v>
      </c>
      <c r="D93" s="4" t="s">
        <v>456</v>
      </c>
      <c r="E93" s="4" t="s">
        <v>457</v>
      </c>
      <c r="F93" s="6">
        <v>45245</v>
      </c>
      <c r="G93" s="6">
        <v>45253</v>
      </c>
      <c r="H93" s="4">
        <v>1</v>
      </c>
      <c r="I93" s="4">
        <v>8</v>
      </c>
      <c r="J93" s="4">
        <v>8</v>
      </c>
      <c r="K93" s="4" t="s">
        <v>30</v>
      </c>
      <c r="L93" s="4">
        <v>7798.99</v>
      </c>
      <c r="M93" s="4">
        <v>7798.99</v>
      </c>
      <c r="N93" s="4" t="s">
        <v>458</v>
      </c>
      <c r="O93" s="4" t="s">
        <v>32</v>
      </c>
      <c r="P93" s="4" t="s">
        <v>33</v>
      </c>
      <c r="Q93" s="4">
        <v>0</v>
      </c>
      <c r="R93" s="8">
        <v>45240.0000115741</v>
      </c>
      <c r="S93" s="6">
        <v>45256</v>
      </c>
      <c r="T93" s="4" t="s">
        <v>34</v>
      </c>
      <c r="U93" s="4">
        <v>7798.99</v>
      </c>
      <c r="V93" s="4">
        <v>0</v>
      </c>
      <c r="W93" s="4">
        <v>0</v>
      </c>
      <c r="X93" s="4" t="s">
        <v>459</v>
      </c>
      <c r="Y93" s="4" t="s">
        <v>460</v>
      </c>
    </row>
    <row r="94" s="4" customFormat="1" spans="1:25">
      <c r="A94" s="4" t="s">
        <v>461</v>
      </c>
      <c r="B94" s="4" t="s">
        <v>26</v>
      </c>
      <c r="C94" s="4" t="s">
        <v>27</v>
      </c>
      <c r="D94" s="4" t="s">
        <v>462</v>
      </c>
      <c r="E94" s="4" t="s">
        <v>463</v>
      </c>
      <c r="F94" s="6">
        <v>45251</v>
      </c>
      <c r="G94" s="6">
        <v>45253</v>
      </c>
      <c r="H94" s="4">
        <v>1</v>
      </c>
      <c r="I94" s="4">
        <v>2</v>
      </c>
      <c r="J94" s="4">
        <v>2</v>
      </c>
      <c r="K94" s="4" t="s">
        <v>30</v>
      </c>
      <c r="L94" s="4">
        <v>699.42</v>
      </c>
      <c r="M94" s="4">
        <v>699.42</v>
      </c>
      <c r="N94" s="4" t="s">
        <v>464</v>
      </c>
      <c r="O94" s="4" t="s">
        <v>32</v>
      </c>
      <c r="P94" s="4" t="s">
        <v>33</v>
      </c>
      <c r="Q94" s="4">
        <v>0</v>
      </c>
      <c r="R94" s="8">
        <v>45240.0000115741</v>
      </c>
      <c r="S94" s="6">
        <v>45256</v>
      </c>
      <c r="T94" s="4" t="s">
        <v>34</v>
      </c>
      <c r="U94" s="4">
        <v>699.42</v>
      </c>
      <c r="V94" s="4">
        <v>0</v>
      </c>
      <c r="W94" s="4">
        <v>0</v>
      </c>
      <c r="X94" s="4" t="s">
        <v>465</v>
      </c>
      <c r="Y94" s="4" t="s">
        <v>36</v>
      </c>
    </row>
    <row r="95" s="4" customFormat="1" spans="1:25">
      <c r="A95" s="4" t="s">
        <v>466</v>
      </c>
      <c r="B95" s="4" t="s">
        <v>26</v>
      </c>
      <c r="C95" s="4" t="s">
        <v>27</v>
      </c>
      <c r="D95" s="4" t="s">
        <v>467</v>
      </c>
      <c r="E95" s="4" t="s">
        <v>468</v>
      </c>
      <c r="F95" s="6">
        <v>45250</v>
      </c>
      <c r="G95" s="6">
        <v>45253</v>
      </c>
      <c r="H95" s="4">
        <v>1</v>
      </c>
      <c r="I95" s="4">
        <v>3</v>
      </c>
      <c r="J95" s="4">
        <v>3</v>
      </c>
      <c r="K95" s="4" t="s">
        <v>30</v>
      </c>
      <c r="L95" s="4">
        <v>787.08</v>
      </c>
      <c r="M95" s="4">
        <v>787.08</v>
      </c>
      <c r="N95" s="4" t="s">
        <v>469</v>
      </c>
      <c r="O95" s="4" t="s">
        <v>32</v>
      </c>
      <c r="P95" s="4" t="s">
        <v>33</v>
      </c>
      <c r="Q95" s="4">
        <v>0</v>
      </c>
      <c r="R95" s="8">
        <v>45240.0000115741</v>
      </c>
      <c r="S95" s="6">
        <v>45256</v>
      </c>
      <c r="T95" s="4" t="s">
        <v>34</v>
      </c>
      <c r="U95" s="4">
        <v>787.08</v>
      </c>
      <c r="V95" s="4">
        <v>0</v>
      </c>
      <c r="W95" s="4">
        <v>0</v>
      </c>
      <c r="X95" s="4" t="s">
        <v>470</v>
      </c>
      <c r="Y95" s="4" t="s">
        <v>36</v>
      </c>
    </row>
    <row r="96" s="4" customFormat="1" spans="1:25">
      <c r="A96" s="4" t="s">
        <v>471</v>
      </c>
      <c r="B96" s="4" t="s">
        <v>26</v>
      </c>
      <c r="C96" s="4" t="s">
        <v>27</v>
      </c>
      <c r="D96" s="4" t="s">
        <v>472</v>
      </c>
      <c r="E96" s="4" t="s">
        <v>363</v>
      </c>
      <c r="F96" s="6">
        <v>45251</v>
      </c>
      <c r="G96" s="6">
        <v>45253</v>
      </c>
      <c r="H96" s="4">
        <v>1</v>
      </c>
      <c r="I96" s="4">
        <v>2</v>
      </c>
      <c r="J96" s="4">
        <v>2</v>
      </c>
      <c r="K96" s="4" t="s">
        <v>30</v>
      </c>
      <c r="L96" s="4">
        <v>791.52</v>
      </c>
      <c r="M96" s="4">
        <v>791.52</v>
      </c>
      <c r="N96" s="4" t="s">
        <v>473</v>
      </c>
      <c r="O96" s="4" t="s">
        <v>32</v>
      </c>
      <c r="P96" s="4" t="s">
        <v>33</v>
      </c>
      <c r="Q96" s="4">
        <v>0</v>
      </c>
      <c r="R96" s="8">
        <v>45240.0000115741</v>
      </c>
      <c r="S96" s="6">
        <v>45256</v>
      </c>
      <c r="T96" s="4" t="s">
        <v>34</v>
      </c>
      <c r="U96" s="4">
        <v>791.52</v>
      </c>
      <c r="V96" s="4">
        <v>0</v>
      </c>
      <c r="W96" s="4">
        <v>0</v>
      </c>
      <c r="X96" s="4" t="s">
        <v>474</v>
      </c>
      <c r="Y96" s="4" t="s">
        <v>475</v>
      </c>
    </row>
    <row r="97" s="4" customFormat="1" spans="1:25">
      <c r="A97" s="4" t="s">
        <v>476</v>
      </c>
      <c r="B97" s="4" t="s">
        <v>26</v>
      </c>
      <c r="C97" s="4" t="s">
        <v>27</v>
      </c>
      <c r="D97" s="4" t="s">
        <v>477</v>
      </c>
      <c r="E97" s="4" t="s">
        <v>478</v>
      </c>
      <c r="F97" s="6">
        <v>45250</v>
      </c>
      <c r="G97" s="6">
        <v>45253</v>
      </c>
      <c r="H97" s="4">
        <v>2</v>
      </c>
      <c r="I97" s="4">
        <v>3</v>
      </c>
      <c r="J97" s="4">
        <v>6</v>
      </c>
      <c r="K97" s="4" t="s">
        <v>30</v>
      </c>
      <c r="L97" s="4">
        <v>7462.5</v>
      </c>
      <c r="M97" s="4">
        <v>7462.5</v>
      </c>
      <c r="N97" s="4" t="s">
        <v>479</v>
      </c>
      <c r="O97" s="4" t="s">
        <v>32</v>
      </c>
      <c r="P97" s="4" t="s">
        <v>33</v>
      </c>
      <c r="Q97" s="4">
        <v>0</v>
      </c>
      <c r="R97" s="8">
        <v>45240</v>
      </c>
      <c r="S97" s="6">
        <v>45256</v>
      </c>
      <c r="T97" s="4" t="s">
        <v>34</v>
      </c>
      <c r="U97" s="4">
        <v>7462.5</v>
      </c>
      <c r="V97" s="4">
        <v>0</v>
      </c>
      <c r="W97" s="4">
        <v>0</v>
      </c>
      <c r="X97" s="4" t="s">
        <v>480</v>
      </c>
      <c r="Y97" s="4" t="s">
        <v>36</v>
      </c>
    </row>
    <row r="98" s="4" customFormat="1" spans="1:25">
      <c r="A98" s="4" t="s">
        <v>476</v>
      </c>
      <c r="B98" s="4" t="s">
        <v>26</v>
      </c>
      <c r="C98" s="4" t="s">
        <v>91</v>
      </c>
      <c r="D98" s="4" t="s">
        <v>477</v>
      </c>
      <c r="E98" s="4" t="s">
        <v>478</v>
      </c>
      <c r="F98" s="6">
        <v>45250</v>
      </c>
      <c r="G98" s="6">
        <v>45253</v>
      </c>
      <c r="H98" s="4">
        <v>2</v>
      </c>
      <c r="I98" s="4">
        <v>3</v>
      </c>
      <c r="J98" s="4">
        <v>6</v>
      </c>
      <c r="K98" s="4" t="s">
        <v>30</v>
      </c>
      <c r="L98" s="4">
        <v>-7462.5</v>
      </c>
      <c r="M98" s="4">
        <v>-7462.5</v>
      </c>
      <c r="N98" s="4" t="s">
        <v>479</v>
      </c>
      <c r="O98" s="4" t="s">
        <v>32</v>
      </c>
      <c r="P98" s="4" t="s">
        <v>33</v>
      </c>
      <c r="Q98" s="4">
        <v>0</v>
      </c>
      <c r="R98" s="8">
        <v>45240</v>
      </c>
      <c r="S98" s="6">
        <v>45256</v>
      </c>
      <c r="T98" s="4" t="s">
        <v>34</v>
      </c>
      <c r="U98" s="4">
        <v>-7462.5</v>
      </c>
      <c r="V98" s="4">
        <v>0</v>
      </c>
      <c r="W98" s="4">
        <v>0</v>
      </c>
      <c r="X98" s="4" t="s">
        <v>480</v>
      </c>
      <c r="Y98" s="4" t="s">
        <v>36</v>
      </c>
    </row>
    <row r="99" s="4" customFormat="1" spans="1:25">
      <c r="A99" s="4" t="s">
        <v>481</v>
      </c>
      <c r="B99" s="4" t="s">
        <v>26</v>
      </c>
      <c r="C99" s="4" t="s">
        <v>27</v>
      </c>
      <c r="D99" s="4" t="s">
        <v>482</v>
      </c>
      <c r="E99" s="4" t="s">
        <v>323</v>
      </c>
      <c r="F99" s="6">
        <v>45251</v>
      </c>
      <c r="G99" s="6">
        <v>45253</v>
      </c>
      <c r="H99" s="4">
        <v>1</v>
      </c>
      <c r="I99" s="4">
        <v>2</v>
      </c>
      <c r="J99" s="4">
        <v>2</v>
      </c>
      <c r="K99" s="4" t="s">
        <v>30</v>
      </c>
      <c r="L99" s="4">
        <v>640.52</v>
      </c>
      <c r="M99" s="4">
        <v>640.52</v>
      </c>
      <c r="N99" s="4" t="s">
        <v>483</v>
      </c>
      <c r="O99" s="4" t="s">
        <v>32</v>
      </c>
      <c r="P99" s="4" t="s">
        <v>33</v>
      </c>
      <c r="Q99" s="4">
        <v>0</v>
      </c>
      <c r="R99" s="8">
        <v>45240</v>
      </c>
      <c r="S99" s="6">
        <v>45256</v>
      </c>
      <c r="T99" s="4" t="s">
        <v>34</v>
      </c>
      <c r="U99" s="4">
        <v>640.52</v>
      </c>
      <c r="V99" s="4">
        <v>0</v>
      </c>
      <c r="W99" s="4">
        <v>0</v>
      </c>
      <c r="X99" s="4" t="s">
        <v>484</v>
      </c>
      <c r="Y99" s="4" t="s">
        <v>36</v>
      </c>
    </row>
    <row r="100" s="4" customFormat="1" spans="1:25">
      <c r="A100" s="4" t="s">
        <v>167</v>
      </c>
      <c r="B100" s="4" t="s">
        <v>26</v>
      </c>
      <c r="C100" s="4" t="s">
        <v>91</v>
      </c>
      <c r="D100" s="4" t="s">
        <v>168</v>
      </c>
      <c r="E100" s="4" t="s">
        <v>169</v>
      </c>
      <c r="F100" s="6">
        <v>45248</v>
      </c>
      <c r="G100" s="6">
        <v>45253</v>
      </c>
      <c r="H100" s="4">
        <v>1</v>
      </c>
      <c r="I100" s="4">
        <v>5</v>
      </c>
      <c r="J100" s="4">
        <v>5</v>
      </c>
      <c r="K100" s="4" t="s">
        <v>30</v>
      </c>
      <c r="L100" s="4">
        <v>-1241.65</v>
      </c>
      <c r="M100" s="4">
        <v>-1241.65</v>
      </c>
      <c r="N100" s="4" t="s">
        <v>170</v>
      </c>
      <c r="O100" s="4" t="s">
        <v>32</v>
      </c>
      <c r="P100" s="4" t="s">
        <v>33</v>
      </c>
      <c r="Q100" s="4">
        <v>0</v>
      </c>
      <c r="R100" s="8">
        <v>45225.0000115741</v>
      </c>
      <c r="S100" s="6">
        <v>45256</v>
      </c>
      <c r="T100" s="4" t="s">
        <v>34</v>
      </c>
      <c r="U100" s="4">
        <v>-1241.65</v>
      </c>
      <c r="V100" s="4">
        <v>0</v>
      </c>
      <c r="W100" s="4">
        <v>0</v>
      </c>
      <c r="X100" s="4" t="s">
        <v>171</v>
      </c>
      <c r="Y100" s="4" t="s">
        <v>172</v>
      </c>
    </row>
    <row r="101" s="4" customFormat="1" spans="1:25">
      <c r="A101" s="4" t="s">
        <v>485</v>
      </c>
      <c r="B101" s="4" t="s">
        <v>26</v>
      </c>
      <c r="C101" s="4" t="s">
        <v>27</v>
      </c>
      <c r="D101" s="4" t="s">
        <v>486</v>
      </c>
      <c r="E101" s="4" t="s">
        <v>487</v>
      </c>
      <c r="F101" s="6">
        <v>45247</v>
      </c>
      <c r="G101" s="6">
        <v>45253</v>
      </c>
      <c r="H101" s="4">
        <v>1</v>
      </c>
      <c r="I101" s="4">
        <v>6</v>
      </c>
      <c r="J101" s="4">
        <v>6</v>
      </c>
      <c r="K101" s="4" t="s">
        <v>30</v>
      </c>
      <c r="L101" s="4">
        <v>4445.85</v>
      </c>
      <c r="M101" s="4">
        <v>4445.85</v>
      </c>
      <c r="N101" s="4" t="s">
        <v>488</v>
      </c>
      <c r="O101" s="4" t="s">
        <v>32</v>
      </c>
      <c r="P101" s="4" t="s">
        <v>33</v>
      </c>
      <c r="Q101" s="4">
        <v>0</v>
      </c>
      <c r="R101" s="8">
        <v>45241.0000115741</v>
      </c>
      <c r="S101" s="6">
        <v>45256</v>
      </c>
      <c r="T101" s="4" t="s">
        <v>34</v>
      </c>
      <c r="U101" s="4">
        <v>4445.85</v>
      </c>
      <c r="V101" s="4">
        <v>0</v>
      </c>
      <c r="W101" s="4">
        <v>0</v>
      </c>
      <c r="X101" s="4" t="s">
        <v>489</v>
      </c>
      <c r="Y101" s="4" t="s">
        <v>490</v>
      </c>
    </row>
    <row r="102" s="4" customFormat="1" spans="1:25">
      <c r="A102" s="4" t="s">
        <v>491</v>
      </c>
      <c r="B102" s="4" t="s">
        <v>26</v>
      </c>
      <c r="C102" s="4" t="s">
        <v>27</v>
      </c>
      <c r="D102" s="4" t="s">
        <v>492</v>
      </c>
      <c r="E102" s="4" t="s">
        <v>493</v>
      </c>
      <c r="F102" s="6">
        <v>45252</v>
      </c>
      <c r="G102" s="6">
        <v>45253</v>
      </c>
      <c r="H102" s="4">
        <v>1</v>
      </c>
      <c r="I102" s="4">
        <v>1</v>
      </c>
      <c r="J102" s="4">
        <v>1</v>
      </c>
      <c r="K102" s="4" t="s">
        <v>30</v>
      </c>
      <c r="L102" s="4">
        <v>194.01</v>
      </c>
      <c r="M102" s="4">
        <v>194.01</v>
      </c>
      <c r="N102" s="4" t="s">
        <v>494</v>
      </c>
      <c r="O102" s="4" t="s">
        <v>32</v>
      </c>
      <c r="P102" s="4" t="s">
        <v>33</v>
      </c>
      <c r="Q102" s="4">
        <v>0</v>
      </c>
      <c r="R102" s="8">
        <v>45241</v>
      </c>
      <c r="S102" s="6">
        <v>45256</v>
      </c>
      <c r="T102" s="4" t="s">
        <v>34</v>
      </c>
      <c r="U102" s="4">
        <v>194.01</v>
      </c>
      <c r="V102" s="4">
        <v>0</v>
      </c>
      <c r="W102" s="4">
        <v>0</v>
      </c>
      <c r="X102" s="4" t="s">
        <v>495</v>
      </c>
      <c r="Y102" s="4" t="s">
        <v>496</v>
      </c>
    </row>
    <row r="103" s="4" customFormat="1" spans="1:25">
      <c r="A103" s="4" t="s">
        <v>497</v>
      </c>
      <c r="B103" s="4" t="s">
        <v>26</v>
      </c>
      <c r="C103" s="4" t="s">
        <v>27</v>
      </c>
      <c r="D103" s="4" t="s">
        <v>498</v>
      </c>
      <c r="E103" s="4" t="s">
        <v>250</v>
      </c>
      <c r="F103" s="6">
        <v>45252</v>
      </c>
      <c r="G103" s="6">
        <v>45253</v>
      </c>
      <c r="H103" s="4">
        <v>1</v>
      </c>
      <c r="I103" s="4">
        <v>1</v>
      </c>
      <c r="J103" s="4">
        <v>1</v>
      </c>
      <c r="K103" s="4" t="s">
        <v>30</v>
      </c>
      <c r="L103" s="4">
        <v>1831.81</v>
      </c>
      <c r="M103" s="4">
        <v>1831.81</v>
      </c>
      <c r="N103" s="4" t="s">
        <v>499</v>
      </c>
      <c r="O103" s="4" t="s">
        <v>32</v>
      </c>
      <c r="P103" s="4" t="s">
        <v>33</v>
      </c>
      <c r="Q103" s="4">
        <v>0</v>
      </c>
      <c r="R103" s="8">
        <v>45241.0000115741</v>
      </c>
      <c r="S103" s="6">
        <v>45256</v>
      </c>
      <c r="T103" s="4" t="s">
        <v>34</v>
      </c>
      <c r="U103" s="4">
        <v>1831.81</v>
      </c>
      <c r="V103" s="4">
        <v>0</v>
      </c>
      <c r="W103" s="4">
        <v>0</v>
      </c>
      <c r="X103" s="4" t="s">
        <v>500</v>
      </c>
      <c r="Y103" s="4" t="s">
        <v>36</v>
      </c>
    </row>
    <row r="104" s="4" customFormat="1" spans="1:25">
      <c r="A104" s="4" t="s">
        <v>501</v>
      </c>
      <c r="B104" s="4" t="s">
        <v>26</v>
      </c>
      <c r="C104" s="4" t="s">
        <v>27</v>
      </c>
      <c r="D104" s="4" t="s">
        <v>502</v>
      </c>
      <c r="E104" s="4" t="s">
        <v>329</v>
      </c>
      <c r="F104" s="6">
        <v>45251</v>
      </c>
      <c r="G104" s="6">
        <v>45253</v>
      </c>
      <c r="H104" s="4">
        <v>1</v>
      </c>
      <c r="I104" s="4">
        <v>2</v>
      </c>
      <c r="J104" s="4">
        <v>2</v>
      </c>
      <c r="K104" s="4" t="s">
        <v>30</v>
      </c>
      <c r="L104" s="4">
        <v>1450</v>
      </c>
      <c r="M104" s="4">
        <v>1450</v>
      </c>
      <c r="N104" s="4" t="s">
        <v>503</v>
      </c>
      <c r="O104" s="4" t="s">
        <v>32</v>
      </c>
      <c r="P104" s="4" t="s">
        <v>33</v>
      </c>
      <c r="Q104" s="4">
        <v>0</v>
      </c>
      <c r="R104" s="8">
        <v>45241.0000115741</v>
      </c>
      <c r="S104" s="6">
        <v>45256</v>
      </c>
      <c r="T104" s="4" t="s">
        <v>34</v>
      </c>
      <c r="U104" s="4">
        <v>1450</v>
      </c>
      <c r="V104" s="4">
        <v>0</v>
      </c>
      <c r="W104" s="4">
        <v>0</v>
      </c>
      <c r="X104" s="4" t="s">
        <v>504</v>
      </c>
      <c r="Y104" s="4" t="s">
        <v>36</v>
      </c>
    </row>
    <row r="105" s="4" customFormat="1" spans="1:25">
      <c r="A105" s="4" t="s">
        <v>505</v>
      </c>
      <c r="B105" s="4" t="s">
        <v>26</v>
      </c>
      <c r="C105" s="4" t="s">
        <v>27</v>
      </c>
      <c r="D105" s="4" t="s">
        <v>506</v>
      </c>
      <c r="E105" s="4" t="s">
        <v>374</v>
      </c>
      <c r="F105" s="6">
        <v>45250</v>
      </c>
      <c r="G105" s="6">
        <v>45253</v>
      </c>
      <c r="H105" s="4">
        <v>1</v>
      </c>
      <c r="I105" s="4">
        <v>3</v>
      </c>
      <c r="J105" s="4">
        <v>3</v>
      </c>
      <c r="K105" s="4" t="s">
        <v>30</v>
      </c>
      <c r="L105" s="4">
        <v>352.14</v>
      </c>
      <c r="M105" s="4">
        <v>352.14</v>
      </c>
      <c r="N105" s="4" t="s">
        <v>507</v>
      </c>
      <c r="O105" s="4" t="s">
        <v>32</v>
      </c>
      <c r="P105" s="4" t="s">
        <v>33</v>
      </c>
      <c r="Q105" s="4">
        <v>0</v>
      </c>
      <c r="R105" s="8">
        <v>45241.0000115741</v>
      </c>
      <c r="S105" s="6">
        <v>45256</v>
      </c>
      <c r="T105" s="4" t="s">
        <v>34</v>
      </c>
      <c r="U105" s="4">
        <v>352.14</v>
      </c>
      <c r="V105" s="4">
        <v>0</v>
      </c>
      <c r="W105" s="4">
        <v>0</v>
      </c>
      <c r="X105" s="4" t="s">
        <v>508</v>
      </c>
      <c r="Y105" s="4" t="s">
        <v>509</v>
      </c>
    </row>
    <row r="106" s="4" customFormat="1" spans="1:25">
      <c r="A106" s="4" t="s">
        <v>510</v>
      </c>
      <c r="B106" s="4" t="s">
        <v>26</v>
      </c>
      <c r="C106" s="4" t="s">
        <v>27</v>
      </c>
      <c r="D106" s="4" t="s">
        <v>511</v>
      </c>
      <c r="E106" s="4" t="s">
        <v>45</v>
      </c>
      <c r="F106" s="6">
        <v>45252</v>
      </c>
      <c r="G106" s="6">
        <v>45253</v>
      </c>
      <c r="H106" s="4">
        <v>1</v>
      </c>
      <c r="I106" s="4">
        <v>1</v>
      </c>
      <c r="J106" s="4">
        <v>1</v>
      </c>
      <c r="K106" s="4" t="s">
        <v>30</v>
      </c>
      <c r="L106" s="4">
        <v>252.24</v>
      </c>
      <c r="M106" s="4">
        <v>252.24</v>
      </c>
      <c r="N106" s="4" t="s">
        <v>512</v>
      </c>
      <c r="O106" s="4" t="s">
        <v>32</v>
      </c>
      <c r="P106" s="4" t="s">
        <v>33</v>
      </c>
      <c r="Q106" s="4">
        <v>0</v>
      </c>
      <c r="R106" s="8">
        <v>45241</v>
      </c>
      <c r="S106" s="6">
        <v>45256</v>
      </c>
      <c r="T106" s="4" t="s">
        <v>34</v>
      </c>
      <c r="U106" s="4">
        <v>252.24</v>
      </c>
      <c r="V106" s="4">
        <v>0</v>
      </c>
      <c r="W106" s="4">
        <v>0</v>
      </c>
      <c r="X106" s="4" t="s">
        <v>513</v>
      </c>
      <c r="Y106" s="4" t="s">
        <v>514</v>
      </c>
    </row>
    <row r="107" s="4" customFormat="1" spans="1:25">
      <c r="A107" s="4" t="s">
        <v>485</v>
      </c>
      <c r="B107" s="4" t="s">
        <v>26</v>
      </c>
      <c r="C107" s="4" t="s">
        <v>91</v>
      </c>
      <c r="D107" s="4" t="s">
        <v>486</v>
      </c>
      <c r="E107" s="4" t="s">
        <v>487</v>
      </c>
      <c r="F107" s="6">
        <v>45247</v>
      </c>
      <c r="G107" s="6">
        <v>45253</v>
      </c>
      <c r="H107" s="4">
        <v>1</v>
      </c>
      <c r="I107" s="4">
        <v>6</v>
      </c>
      <c r="J107" s="4">
        <v>6</v>
      </c>
      <c r="K107" s="4" t="s">
        <v>30</v>
      </c>
      <c r="L107" s="4">
        <v>-4445.85</v>
      </c>
      <c r="M107" s="4">
        <v>-4445.85</v>
      </c>
      <c r="N107" s="4" t="s">
        <v>488</v>
      </c>
      <c r="O107" s="4" t="s">
        <v>32</v>
      </c>
      <c r="P107" s="4" t="s">
        <v>33</v>
      </c>
      <c r="Q107" s="4">
        <v>0</v>
      </c>
      <c r="R107" s="8">
        <v>45241.0000115741</v>
      </c>
      <c r="S107" s="6">
        <v>45256</v>
      </c>
      <c r="T107" s="4" t="s">
        <v>34</v>
      </c>
      <c r="U107" s="4">
        <v>-4445.85</v>
      </c>
      <c r="V107" s="4">
        <v>0</v>
      </c>
      <c r="W107" s="4">
        <v>0</v>
      </c>
      <c r="X107" s="4" t="s">
        <v>489</v>
      </c>
      <c r="Y107" s="4" t="s">
        <v>490</v>
      </c>
    </row>
    <row r="108" s="4" customFormat="1" spans="1:25">
      <c r="A108" s="4" t="s">
        <v>515</v>
      </c>
      <c r="B108" s="4" t="s">
        <v>26</v>
      </c>
      <c r="C108" s="4" t="s">
        <v>27</v>
      </c>
      <c r="D108" s="4" t="s">
        <v>516</v>
      </c>
      <c r="E108" s="4" t="s">
        <v>517</v>
      </c>
      <c r="F108" s="6">
        <v>45252</v>
      </c>
      <c r="G108" s="6">
        <v>45253</v>
      </c>
      <c r="H108" s="4">
        <v>2</v>
      </c>
      <c r="I108" s="4">
        <v>1</v>
      </c>
      <c r="J108" s="4">
        <v>2</v>
      </c>
      <c r="K108" s="4" t="s">
        <v>30</v>
      </c>
      <c r="L108" s="4">
        <v>454.5</v>
      </c>
      <c r="M108" s="4">
        <v>454.5</v>
      </c>
      <c r="N108" s="4" t="s">
        <v>518</v>
      </c>
      <c r="O108" s="4" t="s">
        <v>32</v>
      </c>
      <c r="P108" s="4" t="s">
        <v>33</v>
      </c>
      <c r="Q108" s="4">
        <v>0</v>
      </c>
      <c r="R108" s="8">
        <v>45241</v>
      </c>
      <c r="S108" s="6">
        <v>45256</v>
      </c>
      <c r="T108" s="4" t="s">
        <v>34</v>
      </c>
      <c r="U108" s="4">
        <v>454.5</v>
      </c>
      <c r="V108" s="4">
        <v>0</v>
      </c>
      <c r="W108" s="4">
        <v>0</v>
      </c>
      <c r="X108" s="4" t="s">
        <v>519</v>
      </c>
      <c r="Y108" s="4" t="s">
        <v>520</v>
      </c>
    </row>
    <row r="109" s="4" customFormat="1" spans="1:25">
      <c r="A109" s="4" t="s">
        <v>521</v>
      </c>
      <c r="B109" s="4" t="s">
        <v>26</v>
      </c>
      <c r="C109" s="4" t="s">
        <v>27</v>
      </c>
      <c r="D109" s="4" t="s">
        <v>522</v>
      </c>
      <c r="E109" s="4" t="s">
        <v>523</v>
      </c>
      <c r="F109" s="6">
        <v>45250</v>
      </c>
      <c r="G109" s="6">
        <v>45253</v>
      </c>
      <c r="H109" s="4">
        <v>1</v>
      </c>
      <c r="I109" s="4">
        <v>3</v>
      </c>
      <c r="J109" s="4">
        <v>3</v>
      </c>
      <c r="K109" s="4" t="s">
        <v>30</v>
      </c>
      <c r="L109" s="4">
        <v>6971.67</v>
      </c>
      <c r="M109" s="4">
        <v>6971.67</v>
      </c>
      <c r="N109" s="4" t="s">
        <v>524</v>
      </c>
      <c r="O109" s="4" t="s">
        <v>32</v>
      </c>
      <c r="P109" s="4" t="s">
        <v>33</v>
      </c>
      <c r="Q109" s="4">
        <v>0</v>
      </c>
      <c r="R109" s="8">
        <v>45241</v>
      </c>
      <c r="S109" s="6">
        <v>45256</v>
      </c>
      <c r="T109" s="4" t="s">
        <v>34</v>
      </c>
      <c r="U109" s="4">
        <v>6971.67</v>
      </c>
      <c r="V109" s="4">
        <v>0</v>
      </c>
      <c r="W109" s="4">
        <v>0</v>
      </c>
      <c r="X109" s="4" t="s">
        <v>525</v>
      </c>
      <c r="Y109" s="4" t="s">
        <v>526</v>
      </c>
    </row>
    <row r="110" s="4" customFormat="1" spans="1:25">
      <c r="A110" s="4" t="s">
        <v>527</v>
      </c>
      <c r="B110" s="4" t="s">
        <v>26</v>
      </c>
      <c r="C110" s="4" t="s">
        <v>27</v>
      </c>
      <c r="D110" s="4" t="s">
        <v>528</v>
      </c>
      <c r="E110" s="4" t="s">
        <v>529</v>
      </c>
      <c r="F110" s="6">
        <v>45252</v>
      </c>
      <c r="G110" s="6">
        <v>45253</v>
      </c>
      <c r="H110" s="4">
        <v>2</v>
      </c>
      <c r="I110" s="4">
        <v>1</v>
      </c>
      <c r="J110" s="4">
        <v>2</v>
      </c>
      <c r="K110" s="4" t="s">
        <v>30</v>
      </c>
      <c r="L110" s="4">
        <v>684.9</v>
      </c>
      <c r="M110" s="4">
        <v>684.9</v>
      </c>
      <c r="N110" s="4" t="s">
        <v>530</v>
      </c>
      <c r="O110" s="4" t="s">
        <v>32</v>
      </c>
      <c r="P110" s="4" t="s">
        <v>33</v>
      </c>
      <c r="Q110" s="4">
        <v>0</v>
      </c>
      <c r="R110" s="8">
        <v>45223.0000115741</v>
      </c>
      <c r="S110" s="6">
        <v>45256</v>
      </c>
      <c r="T110" s="4" t="s">
        <v>34</v>
      </c>
      <c r="U110" s="4">
        <v>684.9</v>
      </c>
      <c r="V110" s="4">
        <v>0</v>
      </c>
      <c r="W110" s="4">
        <v>0</v>
      </c>
      <c r="X110" s="4" t="s">
        <v>531</v>
      </c>
      <c r="Y110" s="4" t="s">
        <v>532</v>
      </c>
    </row>
    <row r="111" s="4" customFormat="1" spans="1:25">
      <c r="A111" s="4" t="s">
        <v>455</v>
      </c>
      <c r="B111" s="4" t="s">
        <v>26</v>
      </c>
      <c r="C111" s="4" t="s">
        <v>91</v>
      </c>
      <c r="D111" s="4" t="s">
        <v>456</v>
      </c>
      <c r="E111" s="4" t="s">
        <v>457</v>
      </c>
      <c r="F111" s="6">
        <v>45245</v>
      </c>
      <c r="G111" s="6">
        <v>45253</v>
      </c>
      <c r="H111" s="4">
        <v>1</v>
      </c>
      <c r="I111" s="4">
        <v>8</v>
      </c>
      <c r="J111" s="4">
        <v>8</v>
      </c>
      <c r="K111" s="4" t="s">
        <v>30</v>
      </c>
      <c r="L111" s="4">
        <v>-7798.99</v>
      </c>
      <c r="M111" s="4">
        <v>-7798.99</v>
      </c>
      <c r="N111" s="4" t="s">
        <v>458</v>
      </c>
      <c r="O111" s="4" t="s">
        <v>32</v>
      </c>
      <c r="P111" s="4" t="s">
        <v>33</v>
      </c>
      <c r="Q111" s="4">
        <v>0</v>
      </c>
      <c r="R111" s="8">
        <v>45240.0000115741</v>
      </c>
      <c r="S111" s="6">
        <v>45256</v>
      </c>
      <c r="T111" s="4" t="s">
        <v>34</v>
      </c>
      <c r="U111" s="4">
        <v>-7798.99</v>
      </c>
      <c r="V111" s="4">
        <v>0</v>
      </c>
      <c r="W111" s="4">
        <v>0</v>
      </c>
      <c r="X111" s="4" t="s">
        <v>459</v>
      </c>
      <c r="Y111" s="4" t="s">
        <v>460</v>
      </c>
    </row>
    <row r="112" s="4" customFormat="1" spans="1:25">
      <c r="A112" s="4" t="s">
        <v>533</v>
      </c>
      <c r="B112" s="4" t="s">
        <v>26</v>
      </c>
      <c r="C112" s="4" t="s">
        <v>27</v>
      </c>
      <c r="D112" s="4" t="s">
        <v>534</v>
      </c>
      <c r="E112" s="4" t="s">
        <v>535</v>
      </c>
      <c r="F112" s="6">
        <v>45249</v>
      </c>
      <c r="G112" s="6">
        <v>45253</v>
      </c>
      <c r="H112" s="4">
        <v>1</v>
      </c>
      <c r="I112" s="4">
        <v>4</v>
      </c>
      <c r="J112" s="4">
        <v>4</v>
      </c>
      <c r="K112" s="4" t="s">
        <v>30</v>
      </c>
      <c r="L112" s="4">
        <v>2313.88</v>
      </c>
      <c r="M112" s="4">
        <v>2313.88</v>
      </c>
      <c r="N112" s="4" t="s">
        <v>536</v>
      </c>
      <c r="O112" s="4" t="s">
        <v>32</v>
      </c>
      <c r="P112" s="4" t="s">
        <v>33</v>
      </c>
      <c r="Q112" s="4">
        <v>0</v>
      </c>
      <c r="R112" s="8">
        <v>45241.0000115741</v>
      </c>
      <c r="S112" s="6">
        <v>45256</v>
      </c>
      <c r="T112" s="4" t="s">
        <v>34</v>
      </c>
      <c r="U112" s="4">
        <v>2313.88</v>
      </c>
      <c r="V112" s="4">
        <v>0</v>
      </c>
      <c r="W112" s="4">
        <v>0</v>
      </c>
      <c r="X112" s="4" t="s">
        <v>537</v>
      </c>
      <c r="Y112" s="4" t="s">
        <v>36</v>
      </c>
    </row>
    <row r="113" s="4" customFormat="1" spans="1:25">
      <c r="A113" s="4" t="s">
        <v>538</v>
      </c>
      <c r="B113" s="4" t="s">
        <v>26</v>
      </c>
      <c r="C113" s="4" t="s">
        <v>27</v>
      </c>
      <c r="D113" s="4" t="s">
        <v>539</v>
      </c>
      <c r="E113" s="4" t="s">
        <v>540</v>
      </c>
      <c r="F113" s="6">
        <v>45251</v>
      </c>
      <c r="G113" s="6">
        <v>45253</v>
      </c>
      <c r="H113" s="4">
        <v>1</v>
      </c>
      <c r="I113" s="4">
        <v>2</v>
      </c>
      <c r="J113" s="4">
        <v>2</v>
      </c>
      <c r="K113" s="4" t="s">
        <v>30</v>
      </c>
      <c r="L113" s="4">
        <v>294.9</v>
      </c>
      <c r="M113" s="4">
        <v>294.9</v>
      </c>
      <c r="N113" s="4" t="s">
        <v>541</v>
      </c>
      <c r="O113" s="4" t="s">
        <v>32</v>
      </c>
      <c r="P113" s="4" t="s">
        <v>33</v>
      </c>
      <c r="Q113" s="4">
        <v>0</v>
      </c>
      <c r="R113" s="8">
        <v>45241.0000115741</v>
      </c>
      <c r="S113" s="6">
        <v>45256</v>
      </c>
      <c r="T113" s="4" t="s">
        <v>34</v>
      </c>
      <c r="U113" s="4">
        <v>294.9</v>
      </c>
      <c r="V113" s="4">
        <v>0</v>
      </c>
      <c r="W113" s="4">
        <v>0</v>
      </c>
      <c r="X113" s="4" t="s">
        <v>542</v>
      </c>
      <c r="Y113" s="4" t="s">
        <v>543</v>
      </c>
    </row>
    <row r="114" s="4" customFormat="1" spans="1:25">
      <c r="A114" s="4" t="s">
        <v>544</v>
      </c>
      <c r="B114" s="4" t="s">
        <v>26</v>
      </c>
      <c r="C114" s="4" t="s">
        <v>27</v>
      </c>
      <c r="D114" s="4" t="s">
        <v>545</v>
      </c>
      <c r="E114" s="4" t="s">
        <v>546</v>
      </c>
      <c r="F114" s="6">
        <v>45252</v>
      </c>
      <c r="G114" s="6">
        <v>45253</v>
      </c>
      <c r="H114" s="4">
        <v>1</v>
      </c>
      <c r="I114" s="4">
        <v>1</v>
      </c>
      <c r="J114" s="4">
        <v>1</v>
      </c>
      <c r="K114" s="4" t="s">
        <v>30</v>
      </c>
      <c r="L114" s="4">
        <v>484.65</v>
      </c>
      <c r="M114" s="4">
        <v>484.65</v>
      </c>
      <c r="N114" s="4" t="s">
        <v>547</v>
      </c>
      <c r="O114" s="4" t="s">
        <v>32</v>
      </c>
      <c r="P114" s="4" t="s">
        <v>33</v>
      </c>
      <c r="Q114" s="4">
        <v>0</v>
      </c>
      <c r="R114" s="8">
        <v>45242</v>
      </c>
      <c r="S114" s="6">
        <v>45256</v>
      </c>
      <c r="T114" s="4" t="s">
        <v>34</v>
      </c>
      <c r="U114" s="4">
        <v>484.65</v>
      </c>
      <c r="V114" s="4">
        <v>0</v>
      </c>
      <c r="W114" s="4">
        <v>0</v>
      </c>
      <c r="X114" s="4" t="s">
        <v>548</v>
      </c>
      <c r="Y114" s="4" t="s">
        <v>549</v>
      </c>
    </row>
    <row r="115" s="4" customFormat="1" spans="1:25">
      <c r="A115" s="4" t="s">
        <v>550</v>
      </c>
      <c r="B115" s="4" t="s">
        <v>26</v>
      </c>
      <c r="C115" s="4" t="s">
        <v>27</v>
      </c>
      <c r="D115" s="4" t="s">
        <v>551</v>
      </c>
      <c r="E115" s="4" t="s">
        <v>423</v>
      </c>
      <c r="F115" s="6">
        <v>45251</v>
      </c>
      <c r="G115" s="6">
        <v>45253</v>
      </c>
      <c r="H115" s="4">
        <v>1</v>
      </c>
      <c r="I115" s="4">
        <v>2</v>
      </c>
      <c r="J115" s="4">
        <v>2</v>
      </c>
      <c r="K115" s="4" t="s">
        <v>30</v>
      </c>
      <c r="L115" s="4">
        <v>669.48</v>
      </c>
      <c r="M115" s="4">
        <v>669.48</v>
      </c>
      <c r="N115" s="4" t="s">
        <v>552</v>
      </c>
      <c r="O115" s="4" t="s">
        <v>32</v>
      </c>
      <c r="P115" s="4" t="s">
        <v>33</v>
      </c>
      <c r="Q115" s="4">
        <v>0</v>
      </c>
      <c r="R115" s="8">
        <v>45242</v>
      </c>
      <c r="S115" s="6">
        <v>45256</v>
      </c>
      <c r="T115" s="4" t="s">
        <v>34</v>
      </c>
      <c r="U115" s="4">
        <v>669.48</v>
      </c>
      <c r="V115" s="4">
        <v>0</v>
      </c>
      <c r="W115" s="4">
        <v>0</v>
      </c>
      <c r="X115" s="4" t="s">
        <v>553</v>
      </c>
      <c r="Y115" s="4" t="s">
        <v>554</v>
      </c>
    </row>
    <row r="116" s="4" customFormat="1" spans="1:25">
      <c r="A116" s="4" t="s">
        <v>555</v>
      </c>
      <c r="B116" s="4" t="s">
        <v>26</v>
      </c>
      <c r="C116" s="4" t="s">
        <v>27</v>
      </c>
      <c r="D116" s="4" t="s">
        <v>556</v>
      </c>
      <c r="E116" s="4" t="s">
        <v>557</v>
      </c>
      <c r="F116" s="6">
        <v>45248</v>
      </c>
      <c r="G116" s="6">
        <v>45253</v>
      </c>
      <c r="H116" s="4">
        <v>1</v>
      </c>
      <c r="I116" s="4">
        <v>5</v>
      </c>
      <c r="J116" s="4">
        <v>5</v>
      </c>
      <c r="K116" s="4" t="s">
        <v>30</v>
      </c>
      <c r="L116" s="4">
        <v>13814.75</v>
      </c>
      <c r="M116" s="4">
        <v>13814.75</v>
      </c>
      <c r="N116" s="4" t="s">
        <v>558</v>
      </c>
      <c r="O116" s="4" t="s">
        <v>32</v>
      </c>
      <c r="P116" s="4" t="s">
        <v>33</v>
      </c>
      <c r="Q116" s="4">
        <v>0</v>
      </c>
      <c r="R116" s="8">
        <v>45242.0000115741</v>
      </c>
      <c r="S116" s="6">
        <v>45256</v>
      </c>
      <c r="T116" s="4" t="s">
        <v>34</v>
      </c>
      <c r="U116" s="4">
        <v>13814.75</v>
      </c>
      <c r="V116" s="4">
        <v>0</v>
      </c>
      <c r="W116" s="4">
        <v>0</v>
      </c>
      <c r="X116" s="4" t="s">
        <v>559</v>
      </c>
      <c r="Y116" s="4" t="s">
        <v>560</v>
      </c>
    </row>
    <row r="117" s="4" customFormat="1" spans="1:25">
      <c r="A117" s="4" t="s">
        <v>561</v>
      </c>
      <c r="B117" s="4" t="s">
        <v>26</v>
      </c>
      <c r="C117" s="4" t="s">
        <v>27</v>
      </c>
      <c r="D117" s="4" t="s">
        <v>562</v>
      </c>
      <c r="E117" s="4" t="s">
        <v>563</v>
      </c>
      <c r="F117" s="6">
        <v>45252</v>
      </c>
      <c r="G117" s="6">
        <v>45253</v>
      </c>
      <c r="H117" s="4">
        <v>4</v>
      </c>
      <c r="I117" s="4">
        <v>1</v>
      </c>
      <c r="J117" s="4">
        <v>4</v>
      </c>
      <c r="K117" s="4" t="s">
        <v>30</v>
      </c>
      <c r="L117" s="4">
        <v>4444.8</v>
      </c>
      <c r="M117" s="4">
        <v>4444.8</v>
      </c>
      <c r="N117" s="4" t="s">
        <v>564</v>
      </c>
      <c r="O117" s="4" t="s">
        <v>32</v>
      </c>
      <c r="P117" s="4" t="s">
        <v>33</v>
      </c>
      <c r="Q117" s="4">
        <v>0</v>
      </c>
      <c r="R117" s="8">
        <v>45242.0000115741</v>
      </c>
      <c r="S117" s="6">
        <v>45256</v>
      </c>
      <c r="T117" s="4" t="s">
        <v>34</v>
      </c>
      <c r="U117" s="4">
        <v>4444.8</v>
      </c>
      <c r="V117" s="4">
        <v>0</v>
      </c>
      <c r="W117" s="4">
        <v>0</v>
      </c>
      <c r="X117" s="4" t="s">
        <v>565</v>
      </c>
      <c r="Y117" s="4" t="s">
        <v>566</v>
      </c>
    </row>
    <row r="118" s="4" customFormat="1" spans="1:25">
      <c r="A118" s="4" t="s">
        <v>567</v>
      </c>
      <c r="B118" s="4" t="s">
        <v>26</v>
      </c>
      <c r="C118" s="4" t="s">
        <v>27</v>
      </c>
      <c r="D118" s="4" t="s">
        <v>568</v>
      </c>
      <c r="E118" s="4" t="s">
        <v>250</v>
      </c>
      <c r="F118" s="6">
        <v>45252</v>
      </c>
      <c r="G118" s="6">
        <v>45253</v>
      </c>
      <c r="H118" s="4">
        <v>1</v>
      </c>
      <c r="I118" s="4">
        <v>1</v>
      </c>
      <c r="J118" s="4">
        <v>1</v>
      </c>
      <c r="K118" s="4" t="s">
        <v>30</v>
      </c>
      <c r="L118" s="4">
        <v>744.72</v>
      </c>
      <c r="M118" s="4">
        <v>744.72</v>
      </c>
      <c r="N118" s="4" t="s">
        <v>569</v>
      </c>
      <c r="O118" s="4" t="s">
        <v>32</v>
      </c>
      <c r="P118" s="4" t="s">
        <v>33</v>
      </c>
      <c r="Q118" s="4">
        <v>0</v>
      </c>
      <c r="R118" s="8">
        <v>45242.0000115741</v>
      </c>
      <c r="S118" s="6">
        <v>45256</v>
      </c>
      <c r="T118" s="4" t="s">
        <v>34</v>
      </c>
      <c r="U118" s="4">
        <v>744.72</v>
      </c>
      <c r="V118" s="4">
        <v>0</v>
      </c>
      <c r="W118" s="4">
        <v>0</v>
      </c>
      <c r="X118" s="4" t="s">
        <v>570</v>
      </c>
      <c r="Y118" s="4" t="s">
        <v>571</v>
      </c>
    </row>
    <row r="119" s="4" customFormat="1" spans="1:25">
      <c r="A119" s="4" t="s">
        <v>572</v>
      </c>
      <c r="B119" s="4" t="s">
        <v>26</v>
      </c>
      <c r="C119" s="4" t="s">
        <v>27</v>
      </c>
      <c r="D119" s="4" t="s">
        <v>573</v>
      </c>
      <c r="E119" s="4" t="s">
        <v>423</v>
      </c>
      <c r="F119" s="6">
        <v>45252</v>
      </c>
      <c r="G119" s="6">
        <v>45253</v>
      </c>
      <c r="H119" s="4">
        <v>1</v>
      </c>
      <c r="I119" s="4">
        <v>1</v>
      </c>
      <c r="J119" s="4">
        <v>1</v>
      </c>
      <c r="K119" s="4" t="s">
        <v>30</v>
      </c>
      <c r="L119" s="4">
        <v>269.35</v>
      </c>
      <c r="M119" s="4">
        <v>269.35</v>
      </c>
      <c r="N119" s="4" t="s">
        <v>574</v>
      </c>
      <c r="O119" s="4" t="s">
        <v>32</v>
      </c>
      <c r="P119" s="4" t="s">
        <v>33</v>
      </c>
      <c r="Q119" s="4">
        <v>0</v>
      </c>
      <c r="R119" s="8">
        <v>45242</v>
      </c>
      <c r="S119" s="6">
        <v>45256</v>
      </c>
      <c r="T119" s="4" t="s">
        <v>34</v>
      </c>
      <c r="U119" s="4">
        <v>269.35</v>
      </c>
      <c r="V119" s="4">
        <v>0</v>
      </c>
      <c r="W119" s="4">
        <v>0</v>
      </c>
      <c r="X119" s="4" t="s">
        <v>575</v>
      </c>
      <c r="Y119" s="4" t="s">
        <v>36</v>
      </c>
    </row>
    <row r="120" s="4" customFormat="1" spans="1:25">
      <c r="A120" s="4" t="s">
        <v>576</v>
      </c>
      <c r="B120" s="4" t="s">
        <v>26</v>
      </c>
      <c r="C120" s="4" t="s">
        <v>27</v>
      </c>
      <c r="D120" s="4" t="s">
        <v>577</v>
      </c>
      <c r="E120" s="4" t="s">
        <v>578</v>
      </c>
      <c r="F120" s="6">
        <v>45251</v>
      </c>
      <c r="G120" s="6">
        <v>45253</v>
      </c>
      <c r="H120" s="4">
        <v>1</v>
      </c>
      <c r="I120" s="4">
        <v>2</v>
      </c>
      <c r="J120" s="4">
        <v>2</v>
      </c>
      <c r="K120" s="4" t="s">
        <v>30</v>
      </c>
      <c r="L120" s="4">
        <v>1031.24</v>
      </c>
      <c r="M120" s="4">
        <v>1031.24</v>
      </c>
      <c r="N120" s="4" t="s">
        <v>579</v>
      </c>
      <c r="O120" s="4" t="s">
        <v>32</v>
      </c>
      <c r="P120" s="4" t="s">
        <v>33</v>
      </c>
      <c r="Q120" s="4">
        <v>0</v>
      </c>
      <c r="R120" s="8">
        <v>45243</v>
      </c>
      <c r="S120" s="6">
        <v>45256</v>
      </c>
      <c r="T120" s="4" t="s">
        <v>34</v>
      </c>
      <c r="U120" s="4">
        <v>1031.24</v>
      </c>
      <c r="V120" s="4">
        <v>0</v>
      </c>
      <c r="W120" s="4">
        <v>0</v>
      </c>
      <c r="X120" s="4" t="s">
        <v>580</v>
      </c>
      <c r="Y120" s="4" t="s">
        <v>581</v>
      </c>
    </row>
    <row r="121" s="4" customFormat="1" spans="1:25">
      <c r="A121" s="4" t="s">
        <v>582</v>
      </c>
      <c r="B121" s="4" t="s">
        <v>26</v>
      </c>
      <c r="C121" s="4" t="s">
        <v>27</v>
      </c>
      <c r="D121" s="4" t="s">
        <v>583</v>
      </c>
      <c r="E121" s="4" t="s">
        <v>584</v>
      </c>
      <c r="F121" s="6">
        <v>45246</v>
      </c>
      <c r="G121" s="6">
        <v>45253</v>
      </c>
      <c r="H121" s="4">
        <v>1</v>
      </c>
      <c r="I121" s="4">
        <v>7</v>
      </c>
      <c r="J121" s="4">
        <v>7</v>
      </c>
      <c r="K121" s="4" t="s">
        <v>30</v>
      </c>
      <c r="L121" s="4">
        <v>3781.61</v>
      </c>
      <c r="M121" s="4">
        <v>3781.61</v>
      </c>
      <c r="N121" s="4" t="s">
        <v>585</v>
      </c>
      <c r="O121" s="4" t="s">
        <v>32</v>
      </c>
      <c r="P121" s="4" t="s">
        <v>33</v>
      </c>
      <c r="Q121" s="4">
        <v>0</v>
      </c>
      <c r="R121" s="8">
        <v>45243.0000115741</v>
      </c>
      <c r="S121" s="6">
        <v>45256</v>
      </c>
      <c r="T121" s="4" t="s">
        <v>34</v>
      </c>
      <c r="U121" s="4">
        <v>3781.61</v>
      </c>
      <c r="V121" s="4">
        <v>0</v>
      </c>
      <c r="W121" s="4">
        <v>0</v>
      </c>
      <c r="X121" s="4" t="s">
        <v>586</v>
      </c>
      <c r="Y121" s="4" t="s">
        <v>36</v>
      </c>
    </row>
    <row r="122" s="4" customFormat="1" spans="1:25">
      <c r="A122" s="4" t="s">
        <v>587</v>
      </c>
      <c r="B122" s="4" t="s">
        <v>26</v>
      </c>
      <c r="C122" s="4" t="s">
        <v>27</v>
      </c>
      <c r="D122" s="4" t="s">
        <v>588</v>
      </c>
      <c r="E122" s="4" t="s">
        <v>589</v>
      </c>
      <c r="F122" s="6">
        <v>45250</v>
      </c>
      <c r="G122" s="6">
        <v>45253</v>
      </c>
      <c r="H122" s="4">
        <v>1</v>
      </c>
      <c r="I122" s="4">
        <v>3</v>
      </c>
      <c r="J122" s="4">
        <v>3</v>
      </c>
      <c r="K122" s="4" t="s">
        <v>30</v>
      </c>
      <c r="L122" s="4">
        <v>4124.28</v>
      </c>
      <c r="M122" s="4">
        <v>4124.28</v>
      </c>
      <c r="N122" s="4" t="s">
        <v>590</v>
      </c>
      <c r="O122" s="4" t="s">
        <v>32</v>
      </c>
      <c r="P122" s="4" t="s">
        <v>33</v>
      </c>
      <c r="Q122" s="4">
        <v>0</v>
      </c>
      <c r="R122" s="8">
        <v>45243</v>
      </c>
      <c r="S122" s="6">
        <v>45256</v>
      </c>
      <c r="T122" s="4" t="s">
        <v>34</v>
      </c>
      <c r="U122" s="4">
        <v>4124.28</v>
      </c>
      <c r="V122" s="4">
        <v>0</v>
      </c>
      <c r="W122" s="4">
        <v>0</v>
      </c>
      <c r="X122" s="4" t="s">
        <v>591</v>
      </c>
      <c r="Y122" s="4" t="s">
        <v>592</v>
      </c>
    </row>
    <row r="123" s="4" customFormat="1" spans="1:25">
      <c r="A123" s="4" t="s">
        <v>593</v>
      </c>
      <c r="B123" s="4" t="s">
        <v>26</v>
      </c>
      <c r="C123" s="4" t="s">
        <v>27</v>
      </c>
      <c r="D123" s="4" t="s">
        <v>594</v>
      </c>
      <c r="E123" s="4" t="s">
        <v>595</v>
      </c>
      <c r="F123" s="6">
        <v>45252</v>
      </c>
      <c r="G123" s="6">
        <v>45253</v>
      </c>
      <c r="H123" s="4">
        <v>1</v>
      </c>
      <c r="I123" s="4">
        <v>1</v>
      </c>
      <c r="J123" s="4">
        <v>1</v>
      </c>
      <c r="K123" s="4" t="s">
        <v>30</v>
      </c>
      <c r="L123" s="4">
        <v>443.1</v>
      </c>
      <c r="M123" s="4">
        <v>443.1</v>
      </c>
      <c r="N123" s="4" t="s">
        <v>596</v>
      </c>
      <c r="O123" s="4" t="s">
        <v>32</v>
      </c>
      <c r="P123" s="4" t="s">
        <v>33</v>
      </c>
      <c r="Q123" s="4">
        <v>0</v>
      </c>
      <c r="R123" s="8">
        <v>45243.0000115741</v>
      </c>
      <c r="S123" s="6">
        <v>45256</v>
      </c>
      <c r="T123" s="4" t="s">
        <v>34</v>
      </c>
      <c r="U123" s="4">
        <v>443.1</v>
      </c>
      <c r="V123" s="4">
        <v>0</v>
      </c>
      <c r="W123" s="4">
        <v>0</v>
      </c>
      <c r="X123" s="4" t="s">
        <v>597</v>
      </c>
      <c r="Y123" s="4" t="s">
        <v>36</v>
      </c>
    </row>
    <row r="124" s="4" customFormat="1" spans="1:25">
      <c r="A124" s="4" t="s">
        <v>598</v>
      </c>
      <c r="B124" s="4" t="s">
        <v>26</v>
      </c>
      <c r="C124" s="4" t="s">
        <v>27</v>
      </c>
      <c r="D124" s="4" t="s">
        <v>599</v>
      </c>
      <c r="E124" s="4" t="s">
        <v>600</v>
      </c>
      <c r="F124" s="6">
        <v>45252</v>
      </c>
      <c r="G124" s="6">
        <v>45253</v>
      </c>
      <c r="H124" s="4">
        <v>1</v>
      </c>
      <c r="I124" s="4">
        <v>1</v>
      </c>
      <c r="J124" s="4">
        <v>1</v>
      </c>
      <c r="K124" s="4" t="s">
        <v>30</v>
      </c>
      <c r="L124" s="4">
        <v>278.98</v>
      </c>
      <c r="M124" s="4">
        <v>278.98</v>
      </c>
      <c r="N124" s="4" t="s">
        <v>601</v>
      </c>
      <c r="O124" s="4" t="s">
        <v>32</v>
      </c>
      <c r="P124" s="4" t="s">
        <v>33</v>
      </c>
      <c r="Q124" s="4">
        <v>0</v>
      </c>
      <c r="R124" s="8">
        <v>45243.0000115741</v>
      </c>
      <c r="S124" s="6">
        <v>45256</v>
      </c>
      <c r="T124" s="4" t="s">
        <v>34</v>
      </c>
      <c r="U124" s="4">
        <v>278.98</v>
      </c>
      <c r="V124" s="4">
        <v>0</v>
      </c>
      <c r="W124" s="4">
        <v>0</v>
      </c>
      <c r="X124" s="4" t="s">
        <v>602</v>
      </c>
      <c r="Y124" s="4" t="s">
        <v>603</v>
      </c>
    </row>
    <row r="125" s="4" customFormat="1" spans="1:25">
      <c r="A125" s="4" t="s">
        <v>604</v>
      </c>
      <c r="B125" s="4" t="s">
        <v>26</v>
      </c>
      <c r="C125" s="4" t="s">
        <v>27</v>
      </c>
      <c r="D125" s="4" t="s">
        <v>440</v>
      </c>
      <c r="E125" s="4" t="s">
        <v>605</v>
      </c>
      <c r="F125" s="6">
        <v>45252</v>
      </c>
      <c r="G125" s="6">
        <v>45253</v>
      </c>
      <c r="H125" s="4">
        <v>1</v>
      </c>
      <c r="I125" s="4">
        <v>1</v>
      </c>
      <c r="J125" s="4">
        <v>1</v>
      </c>
      <c r="K125" s="4" t="s">
        <v>30</v>
      </c>
      <c r="L125" s="4">
        <v>977.03</v>
      </c>
      <c r="M125" s="4">
        <v>977.03</v>
      </c>
      <c r="N125" s="4" t="s">
        <v>606</v>
      </c>
      <c r="O125" s="4" t="s">
        <v>32</v>
      </c>
      <c r="P125" s="4" t="s">
        <v>33</v>
      </c>
      <c r="Q125" s="4">
        <v>0</v>
      </c>
      <c r="R125" s="8">
        <v>45244.0000115741</v>
      </c>
      <c r="S125" s="6">
        <v>45256</v>
      </c>
      <c r="T125" s="4" t="s">
        <v>34</v>
      </c>
      <c r="U125" s="4">
        <v>977.03</v>
      </c>
      <c r="V125" s="4">
        <v>0</v>
      </c>
      <c r="W125" s="4">
        <v>0</v>
      </c>
      <c r="X125" s="4" t="s">
        <v>607</v>
      </c>
      <c r="Y125" s="4" t="s">
        <v>36</v>
      </c>
    </row>
    <row r="126" s="4" customFormat="1" spans="1:25">
      <c r="A126" s="4" t="s">
        <v>608</v>
      </c>
      <c r="B126" s="4" t="s">
        <v>26</v>
      </c>
      <c r="C126" s="4" t="s">
        <v>27</v>
      </c>
      <c r="D126" s="4" t="s">
        <v>609</v>
      </c>
      <c r="E126" s="4" t="s">
        <v>610</v>
      </c>
      <c r="F126" s="6">
        <v>45250</v>
      </c>
      <c r="G126" s="6">
        <v>45253</v>
      </c>
      <c r="H126" s="4">
        <v>1</v>
      </c>
      <c r="I126" s="4">
        <v>3</v>
      </c>
      <c r="J126" s="4">
        <v>3</v>
      </c>
      <c r="K126" s="4" t="s">
        <v>30</v>
      </c>
      <c r="L126" s="4">
        <v>3273.87</v>
      </c>
      <c r="M126" s="4">
        <v>3273.87</v>
      </c>
      <c r="N126" s="4" t="s">
        <v>611</v>
      </c>
      <c r="O126" s="4" t="s">
        <v>32</v>
      </c>
      <c r="P126" s="4" t="s">
        <v>33</v>
      </c>
      <c r="Q126" s="4">
        <v>0</v>
      </c>
      <c r="R126" s="8">
        <v>45244.0000115741</v>
      </c>
      <c r="S126" s="6">
        <v>45256</v>
      </c>
      <c r="T126" s="4" t="s">
        <v>34</v>
      </c>
      <c r="U126" s="4">
        <v>3273.87</v>
      </c>
      <c r="V126" s="4">
        <v>0</v>
      </c>
      <c r="W126" s="4">
        <v>0</v>
      </c>
      <c r="X126" s="4" t="s">
        <v>612</v>
      </c>
      <c r="Y126" s="4" t="s">
        <v>36</v>
      </c>
    </row>
    <row r="127" s="4" customFormat="1" spans="1:25">
      <c r="A127" s="4" t="s">
        <v>613</v>
      </c>
      <c r="B127" s="4" t="s">
        <v>26</v>
      </c>
      <c r="C127" s="4" t="s">
        <v>27</v>
      </c>
      <c r="D127" s="4" t="s">
        <v>614</v>
      </c>
      <c r="E127" s="4" t="s">
        <v>615</v>
      </c>
      <c r="F127" s="6">
        <v>45251</v>
      </c>
      <c r="G127" s="6">
        <v>45253</v>
      </c>
      <c r="H127" s="4">
        <v>1</v>
      </c>
      <c r="I127" s="4">
        <v>2</v>
      </c>
      <c r="J127" s="4">
        <v>2</v>
      </c>
      <c r="K127" s="4" t="s">
        <v>30</v>
      </c>
      <c r="L127" s="4">
        <v>2533.9</v>
      </c>
      <c r="M127" s="4">
        <v>2533.9</v>
      </c>
      <c r="N127" s="4" t="s">
        <v>616</v>
      </c>
      <c r="O127" s="4" t="s">
        <v>32</v>
      </c>
      <c r="P127" s="4" t="s">
        <v>33</v>
      </c>
      <c r="Q127" s="4">
        <v>0</v>
      </c>
      <c r="R127" s="8">
        <v>45244.0000115741</v>
      </c>
      <c r="S127" s="6">
        <v>45256</v>
      </c>
      <c r="T127" s="4" t="s">
        <v>34</v>
      </c>
      <c r="U127" s="4">
        <v>2533.9</v>
      </c>
      <c r="V127" s="4">
        <v>0</v>
      </c>
      <c r="W127" s="4">
        <v>0</v>
      </c>
      <c r="X127" s="4" t="s">
        <v>617</v>
      </c>
      <c r="Y127" s="4" t="s">
        <v>618</v>
      </c>
    </row>
    <row r="128" s="4" customFormat="1" spans="1:25">
      <c r="A128" s="4" t="s">
        <v>608</v>
      </c>
      <c r="B128" s="4" t="s">
        <v>26</v>
      </c>
      <c r="C128" s="4" t="s">
        <v>91</v>
      </c>
      <c r="D128" s="4" t="s">
        <v>609</v>
      </c>
      <c r="E128" s="4" t="s">
        <v>610</v>
      </c>
      <c r="F128" s="6">
        <v>45250</v>
      </c>
      <c r="G128" s="6">
        <v>45253</v>
      </c>
      <c r="H128" s="4">
        <v>1</v>
      </c>
      <c r="I128" s="4">
        <v>3</v>
      </c>
      <c r="J128" s="4">
        <v>3</v>
      </c>
      <c r="K128" s="4" t="s">
        <v>30</v>
      </c>
      <c r="L128" s="4">
        <v>-3273.87</v>
      </c>
      <c r="M128" s="4">
        <v>-3273.87</v>
      </c>
      <c r="N128" s="4" t="s">
        <v>611</v>
      </c>
      <c r="O128" s="4" t="s">
        <v>32</v>
      </c>
      <c r="P128" s="4" t="s">
        <v>33</v>
      </c>
      <c r="Q128" s="4">
        <v>0</v>
      </c>
      <c r="R128" s="8">
        <v>45244.0000115741</v>
      </c>
      <c r="S128" s="6">
        <v>45256</v>
      </c>
      <c r="T128" s="4" t="s">
        <v>34</v>
      </c>
      <c r="U128" s="4">
        <v>-3273.87</v>
      </c>
      <c r="V128" s="4">
        <v>0</v>
      </c>
      <c r="W128" s="4">
        <v>0</v>
      </c>
      <c r="X128" s="4" t="s">
        <v>612</v>
      </c>
      <c r="Y128" s="4" t="s">
        <v>36</v>
      </c>
    </row>
    <row r="129" s="4" customFormat="1" spans="1:25">
      <c r="A129" s="4" t="s">
        <v>619</v>
      </c>
      <c r="B129" s="4" t="s">
        <v>26</v>
      </c>
      <c r="C129" s="4" t="s">
        <v>27</v>
      </c>
      <c r="D129" s="4" t="s">
        <v>620</v>
      </c>
      <c r="E129" s="4" t="s">
        <v>621</v>
      </c>
      <c r="F129" s="6">
        <v>45252</v>
      </c>
      <c r="G129" s="6">
        <v>45253</v>
      </c>
      <c r="H129" s="4">
        <v>1</v>
      </c>
      <c r="I129" s="4">
        <v>1</v>
      </c>
      <c r="J129" s="4">
        <v>1</v>
      </c>
      <c r="K129" s="4" t="s">
        <v>30</v>
      </c>
      <c r="L129" s="4">
        <v>723.78</v>
      </c>
      <c r="M129" s="4">
        <v>723.78</v>
      </c>
      <c r="N129" s="4" t="s">
        <v>622</v>
      </c>
      <c r="O129" s="4" t="s">
        <v>32</v>
      </c>
      <c r="P129" s="4" t="s">
        <v>33</v>
      </c>
      <c r="Q129" s="4">
        <v>0</v>
      </c>
      <c r="R129" s="8">
        <v>45244.0000115741</v>
      </c>
      <c r="S129" s="6">
        <v>45256</v>
      </c>
      <c r="T129" s="4" t="s">
        <v>34</v>
      </c>
      <c r="U129" s="4">
        <v>723.78</v>
      </c>
      <c r="V129" s="4">
        <v>0</v>
      </c>
      <c r="W129" s="4">
        <v>0</v>
      </c>
      <c r="X129" s="4" t="s">
        <v>623</v>
      </c>
      <c r="Y129" s="4" t="s">
        <v>36</v>
      </c>
    </row>
    <row r="130" s="4" customFormat="1" spans="1:25">
      <c r="A130" s="4" t="s">
        <v>624</v>
      </c>
      <c r="B130" s="4" t="s">
        <v>26</v>
      </c>
      <c r="C130" s="4" t="s">
        <v>27</v>
      </c>
      <c r="D130" s="4" t="s">
        <v>625</v>
      </c>
      <c r="E130" s="4" t="s">
        <v>626</v>
      </c>
      <c r="F130" s="6">
        <v>45251</v>
      </c>
      <c r="G130" s="6">
        <v>45253</v>
      </c>
      <c r="H130" s="4">
        <v>1</v>
      </c>
      <c r="I130" s="4">
        <v>2</v>
      </c>
      <c r="J130" s="4">
        <v>2</v>
      </c>
      <c r="K130" s="4" t="s">
        <v>30</v>
      </c>
      <c r="L130" s="4">
        <v>595.8</v>
      </c>
      <c r="M130" s="4">
        <v>595.8</v>
      </c>
      <c r="N130" s="4" t="s">
        <v>627</v>
      </c>
      <c r="O130" s="4" t="s">
        <v>32</v>
      </c>
      <c r="P130" s="4" t="s">
        <v>33</v>
      </c>
      <c r="Q130" s="4">
        <v>0</v>
      </c>
      <c r="R130" s="8">
        <v>45244</v>
      </c>
      <c r="S130" s="6">
        <v>45256</v>
      </c>
      <c r="T130" s="4" t="s">
        <v>34</v>
      </c>
      <c r="U130" s="4">
        <v>595.8</v>
      </c>
      <c r="V130" s="4">
        <v>0</v>
      </c>
      <c r="W130" s="4">
        <v>0</v>
      </c>
      <c r="X130" s="4" t="s">
        <v>628</v>
      </c>
      <c r="Y130" s="4" t="s">
        <v>629</v>
      </c>
    </row>
    <row r="131" s="4" customFormat="1" spans="1:25">
      <c r="A131" s="4" t="s">
        <v>630</v>
      </c>
      <c r="B131" s="4" t="s">
        <v>26</v>
      </c>
      <c r="C131" s="4" t="s">
        <v>27</v>
      </c>
      <c r="D131" s="4" t="s">
        <v>631</v>
      </c>
      <c r="E131" s="4" t="s">
        <v>632</v>
      </c>
      <c r="F131" s="6">
        <v>45250</v>
      </c>
      <c r="G131" s="6">
        <v>45253</v>
      </c>
      <c r="H131" s="4">
        <v>1</v>
      </c>
      <c r="I131" s="4">
        <v>3</v>
      </c>
      <c r="J131" s="4">
        <v>3</v>
      </c>
      <c r="K131" s="4" t="s">
        <v>30</v>
      </c>
      <c r="L131" s="4">
        <v>1297.32</v>
      </c>
      <c r="M131" s="4">
        <v>1297.32</v>
      </c>
      <c r="N131" s="4" t="s">
        <v>633</v>
      </c>
      <c r="O131" s="4" t="s">
        <v>32</v>
      </c>
      <c r="P131" s="4" t="s">
        <v>33</v>
      </c>
      <c r="Q131" s="4">
        <v>0</v>
      </c>
      <c r="R131" s="8">
        <v>45244.0000115741</v>
      </c>
      <c r="S131" s="6">
        <v>45256</v>
      </c>
      <c r="T131" s="4" t="s">
        <v>34</v>
      </c>
      <c r="U131" s="4">
        <v>1297.32</v>
      </c>
      <c r="V131" s="4">
        <v>0</v>
      </c>
      <c r="W131" s="4">
        <v>0</v>
      </c>
      <c r="X131" s="4" t="s">
        <v>634</v>
      </c>
      <c r="Y131" s="4" t="s">
        <v>635</v>
      </c>
    </row>
    <row r="132" s="4" customFormat="1" spans="1:25">
      <c r="A132" s="4" t="s">
        <v>636</v>
      </c>
      <c r="B132" s="4" t="s">
        <v>26</v>
      </c>
      <c r="C132" s="4" t="s">
        <v>27</v>
      </c>
      <c r="D132" s="4" t="s">
        <v>631</v>
      </c>
      <c r="E132" s="4" t="s">
        <v>632</v>
      </c>
      <c r="F132" s="6">
        <v>45251</v>
      </c>
      <c r="G132" s="6">
        <v>45253</v>
      </c>
      <c r="H132" s="4">
        <v>1</v>
      </c>
      <c r="I132" s="4">
        <v>2</v>
      </c>
      <c r="J132" s="4">
        <v>2</v>
      </c>
      <c r="K132" s="4" t="s">
        <v>30</v>
      </c>
      <c r="L132" s="4">
        <v>901.2</v>
      </c>
      <c r="M132" s="4">
        <v>901.2</v>
      </c>
      <c r="N132" s="4" t="s">
        <v>637</v>
      </c>
      <c r="O132" s="4" t="s">
        <v>32</v>
      </c>
      <c r="P132" s="4" t="s">
        <v>33</v>
      </c>
      <c r="Q132" s="4">
        <v>0</v>
      </c>
      <c r="R132" s="8">
        <v>45244</v>
      </c>
      <c r="S132" s="6">
        <v>45256</v>
      </c>
      <c r="T132" s="4" t="s">
        <v>34</v>
      </c>
      <c r="U132" s="4">
        <v>901.2</v>
      </c>
      <c r="V132" s="4">
        <v>0</v>
      </c>
      <c r="W132" s="4">
        <v>0</v>
      </c>
      <c r="X132" s="4" t="s">
        <v>638</v>
      </c>
      <c r="Y132" s="4" t="s">
        <v>639</v>
      </c>
    </row>
    <row r="133" s="4" customFormat="1" spans="1:25">
      <c r="A133" s="4" t="s">
        <v>640</v>
      </c>
      <c r="B133" s="4" t="s">
        <v>26</v>
      </c>
      <c r="C133" s="4" t="s">
        <v>27</v>
      </c>
      <c r="D133" s="4" t="s">
        <v>641</v>
      </c>
      <c r="E133" s="4" t="s">
        <v>642</v>
      </c>
      <c r="F133" s="6">
        <v>45252</v>
      </c>
      <c r="G133" s="6">
        <v>45253</v>
      </c>
      <c r="H133" s="4">
        <v>1</v>
      </c>
      <c r="I133" s="4">
        <v>1</v>
      </c>
      <c r="J133" s="4">
        <v>1</v>
      </c>
      <c r="K133" s="4" t="s">
        <v>30</v>
      </c>
      <c r="L133" s="4">
        <v>736.84</v>
      </c>
      <c r="M133" s="4">
        <v>736.84</v>
      </c>
      <c r="N133" s="4" t="s">
        <v>643</v>
      </c>
      <c r="O133" s="4" t="s">
        <v>32</v>
      </c>
      <c r="P133" s="4" t="s">
        <v>33</v>
      </c>
      <c r="Q133" s="4">
        <v>0</v>
      </c>
      <c r="R133" s="8">
        <v>45244.0000115741</v>
      </c>
      <c r="S133" s="6">
        <v>45256</v>
      </c>
      <c r="T133" s="4" t="s">
        <v>34</v>
      </c>
      <c r="U133" s="4">
        <v>736.84</v>
      </c>
      <c r="V133" s="4">
        <v>0</v>
      </c>
      <c r="W133" s="4">
        <v>0</v>
      </c>
      <c r="X133" s="4" t="s">
        <v>644</v>
      </c>
      <c r="Y133" s="4" t="s">
        <v>645</v>
      </c>
    </row>
    <row r="134" s="4" customFormat="1" spans="1:25">
      <c r="A134" s="4" t="s">
        <v>646</v>
      </c>
      <c r="B134" s="4" t="s">
        <v>26</v>
      </c>
      <c r="C134" s="4" t="s">
        <v>27</v>
      </c>
      <c r="D134" s="4" t="s">
        <v>647</v>
      </c>
      <c r="E134" s="4" t="s">
        <v>648</v>
      </c>
      <c r="F134" s="6">
        <v>45252</v>
      </c>
      <c r="G134" s="6">
        <v>45253</v>
      </c>
      <c r="H134" s="4">
        <v>1</v>
      </c>
      <c r="I134" s="4">
        <v>1</v>
      </c>
      <c r="J134" s="4">
        <v>1</v>
      </c>
      <c r="K134" s="4" t="s">
        <v>30</v>
      </c>
      <c r="L134" s="4">
        <v>677.56</v>
      </c>
      <c r="M134" s="4">
        <v>677.56</v>
      </c>
      <c r="N134" s="4" t="s">
        <v>649</v>
      </c>
      <c r="O134" s="4" t="s">
        <v>32</v>
      </c>
      <c r="P134" s="4" t="s">
        <v>33</v>
      </c>
      <c r="Q134" s="4">
        <v>0</v>
      </c>
      <c r="R134" s="8">
        <v>45244</v>
      </c>
      <c r="S134" s="6">
        <v>45256</v>
      </c>
      <c r="T134" s="4" t="s">
        <v>34</v>
      </c>
      <c r="U134" s="4">
        <v>677.56</v>
      </c>
      <c r="V134" s="4">
        <v>0</v>
      </c>
      <c r="W134" s="4">
        <v>0</v>
      </c>
      <c r="X134" s="4" t="s">
        <v>650</v>
      </c>
      <c r="Y134" s="4" t="s">
        <v>651</v>
      </c>
    </row>
    <row r="135" s="4" customFormat="1" spans="1:25">
      <c r="A135" s="4" t="s">
        <v>652</v>
      </c>
      <c r="B135" s="4" t="s">
        <v>26</v>
      </c>
      <c r="C135" s="4" t="s">
        <v>27</v>
      </c>
      <c r="D135" s="4" t="s">
        <v>653</v>
      </c>
      <c r="E135" s="4" t="s">
        <v>654</v>
      </c>
      <c r="F135" s="6">
        <v>45252</v>
      </c>
      <c r="G135" s="6">
        <v>45253</v>
      </c>
      <c r="H135" s="4">
        <v>1</v>
      </c>
      <c r="I135" s="4">
        <v>1</v>
      </c>
      <c r="J135" s="4">
        <v>1</v>
      </c>
      <c r="K135" s="4" t="s">
        <v>30</v>
      </c>
      <c r="L135" s="4">
        <v>190.47</v>
      </c>
      <c r="M135" s="4">
        <v>190.47</v>
      </c>
      <c r="N135" s="4" t="s">
        <v>655</v>
      </c>
      <c r="O135" s="4" t="s">
        <v>32</v>
      </c>
      <c r="P135" s="4" t="s">
        <v>33</v>
      </c>
      <c r="Q135" s="4">
        <v>0</v>
      </c>
      <c r="R135" s="8">
        <v>45244.0000115741</v>
      </c>
      <c r="S135" s="6">
        <v>45256</v>
      </c>
      <c r="T135" s="4" t="s">
        <v>34</v>
      </c>
      <c r="U135" s="4">
        <v>190.47</v>
      </c>
      <c r="V135" s="4">
        <v>0</v>
      </c>
      <c r="W135" s="4">
        <v>0</v>
      </c>
      <c r="X135" s="4" t="s">
        <v>656</v>
      </c>
      <c r="Y135" s="4" t="s">
        <v>36</v>
      </c>
    </row>
    <row r="136" s="4" customFormat="1" spans="1:25">
      <c r="A136" s="4" t="s">
        <v>657</v>
      </c>
      <c r="B136" s="4" t="s">
        <v>26</v>
      </c>
      <c r="C136" s="4" t="s">
        <v>27</v>
      </c>
      <c r="D136" s="4" t="s">
        <v>55</v>
      </c>
      <c r="E136" s="4" t="s">
        <v>56</v>
      </c>
      <c r="F136" s="6">
        <v>45252</v>
      </c>
      <c r="G136" s="6">
        <v>45253</v>
      </c>
      <c r="H136" s="4">
        <v>1</v>
      </c>
      <c r="I136" s="4">
        <v>1</v>
      </c>
      <c r="J136" s="4">
        <v>1</v>
      </c>
      <c r="K136" s="4" t="s">
        <v>30</v>
      </c>
      <c r="L136" s="4">
        <v>1423.25</v>
      </c>
      <c r="M136" s="4">
        <v>1423.25</v>
      </c>
      <c r="N136" s="4" t="s">
        <v>658</v>
      </c>
      <c r="O136" s="4" t="s">
        <v>32</v>
      </c>
      <c r="P136" s="4" t="s">
        <v>33</v>
      </c>
      <c r="Q136" s="4">
        <v>0</v>
      </c>
      <c r="R136" s="8">
        <v>45244</v>
      </c>
      <c r="S136" s="6">
        <v>45256</v>
      </c>
      <c r="T136" s="4" t="s">
        <v>34</v>
      </c>
      <c r="U136" s="4">
        <v>1423.25</v>
      </c>
      <c r="V136" s="4">
        <v>0</v>
      </c>
      <c r="W136" s="4">
        <v>0</v>
      </c>
      <c r="X136" s="4" t="s">
        <v>659</v>
      </c>
      <c r="Y136" s="4" t="s">
        <v>36</v>
      </c>
    </row>
    <row r="137" s="4" customFormat="1" spans="1:25">
      <c r="A137" s="4" t="s">
        <v>216</v>
      </c>
      <c r="B137" s="4" t="s">
        <v>26</v>
      </c>
      <c r="C137" s="4" t="s">
        <v>91</v>
      </c>
      <c r="D137" s="4" t="s">
        <v>217</v>
      </c>
      <c r="E137" s="4" t="s">
        <v>218</v>
      </c>
      <c r="F137" s="6">
        <v>45251</v>
      </c>
      <c r="G137" s="6">
        <v>45253</v>
      </c>
      <c r="H137" s="4">
        <v>1</v>
      </c>
      <c r="I137" s="4">
        <v>2</v>
      </c>
      <c r="J137" s="4">
        <v>2</v>
      </c>
      <c r="K137" s="4" t="s">
        <v>30</v>
      </c>
      <c r="L137" s="4">
        <v>-6624.72</v>
      </c>
      <c r="M137" s="4">
        <v>-6624.72</v>
      </c>
      <c r="N137" s="4" t="s">
        <v>219</v>
      </c>
      <c r="O137" s="4" t="s">
        <v>32</v>
      </c>
      <c r="P137" s="4" t="s">
        <v>33</v>
      </c>
      <c r="Q137" s="4">
        <v>0</v>
      </c>
      <c r="R137" s="8">
        <v>45231.0000115741</v>
      </c>
      <c r="S137" s="6">
        <v>45256</v>
      </c>
      <c r="T137" s="4" t="s">
        <v>34</v>
      </c>
      <c r="U137" s="4">
        <v>-6624.72</v>
      </c>
      <c r="V137" s="4">
        <v>0</v>
      </c>
      <c r="W137" s="4">
        <v>0</v>
      </c>
      <c r="X137" s="4" t="s">
        <v>220</v>
      </c>
      <c r="Y137" s="4" t="s">
        <v>221</v>
      </c>
    </row>
    <row r="138" s="4" customFormat="1" spans="1:25">
      <c r="A138" s="4" t="s">
        <v>660</v>
      </c>
      <c r="B138" s="4" t="s">
        <v>26</v>
      </c>
      <c r="C138" s="4" t="s">
        <v>27</v>
      </c>
      <c r="D138" s="4" t="s">
        <v>661</v>
      </c>
      <c r="E138" s="4" t="s">
        <v>662</v>
      </c>
      <c r="F138" s="6">
        <v>45248</v>
      </c>
      <c r="G138" s="6">
        <v>45253</v>
      </c>
      <c r="H138" s="4">
        <v>1</v>
      </c>
      <c r="I138" s="4">
        <v>5</v>
      </c>
      <c r="J138" s="4">
        <v>5</v>
      </c>
      <c r="K138" s="4" t="s">
        <v>30</v>
      </c>
      <c r="L138" s="4">
        <v>4809.75</v>
      </c>
      <c r="M138" s="4">
        <v>4809.75</v>
      </c>
      <c r="N138" s="4" t="s">
        <v>663</v>
      </c>
      <c r="O138" s="4" t="s">
        <v>32</v>
      </c>
      <c r="P138" s="4" t="s">
        <v>33</v>
      </c>
      <c r="Q138" s="4">
        <v>0</v>
      </c>
      <c r="R138" s="8">
        <v>45244</v>
      </c>
      <c r="S138" s="6">
        <v>45256</v>
      </c>
      <c r="T138" s="4" t="s">
        <v>34</v>
      </c>
      <c r="U138" s="4">
        <v>4809.75</v>
      </c>
      <c r="V138" s="4">
        <v>0</v>
      </c>
      <c r="W138" s="4">
        <v>0</v>
      </c>
      <c r="X138" s="4" t="s">
        <v>664</v>
      </c>
      <c r="Y138" s="4" t="s">
        <v>665</v>
      </c>
    </row>
    <row r="139" s="4" customFormat="1" spans="1:25">
      <c r="A139" s="4" t="s">
        <v>666</v>
      </c>
      <c r="B139" s="4" t="s">
        <v>26</v>
      </c>
      <c r="C139" s="4" t="s">
        <v>27</v>
      </c>
      <c r="D139" s="4" t="s">
        <v>667</v>
      </c>
      <c r="E139" s="4" t="s">
        <v>323</v>
      </c>
      <c r="F139" s="6">
        <v>45246</v>
      </c>
      <c r="G139" s="6">
        <v>45253</v>
      </c>
      <c r="H139" s="4">
        <v>1</v>
      </c>
      <c r="I139" s="4">
        <v>7</v>
      </c>
      <c r="J139" s="4">
        <v>7</v>
      </c>
      <c r="K139" s="4" t="s">
        <v>30</v>
      </c>
      <c r="L139" s="4">
        <v>2378.1</v>
      </c>
      <c r="M139" s="4">
        <v>2378.1</v>
      </c>
      <c r="N139" s="4" t="s">
        <v>668</v>
      </c>
      <c r="O139" s="4" t="s">
        <v>32</v>
      </c>
      <c r="P139" s="4" t="s">
        <v>33</v>
      </c>
      <c r="Q139" s="4">
        <v>0</v>
      </c>
      <c r="R139" s="8">
        <v>45244</v>
      </c>
      <c r="S139" s="6">
        <v>45256</v>
      </c>
      <c r="T139" s="4" t="s">
        <v>34</v>
      </c>
      <c r="U139" s="4">
        <v>2378.1</v>
      </c>
      <c r="V139" s="4">
        <v>0</v>
      </c>
      <c r="W139" s="4">
        <v>0</v>
      </c>
      <c r="X139" s="4" t="s">
        <v>669</v>
      </c>
      <c r="Y139" s="4" t="s">
        <v>670</v>
      </c>
    </row>
    <row r="140" s="4" customFormat="1" spans="1:25">
      <c r="A140" s="4" t="s">
        <v>671</v>
      </c>
      <c r="B140" s="4" t="s">
        <v>26</v>
      </c>
      <c r="C140" s="4" t="s">
        <v>27</v>
      </c>
      <c r="D140" s="4" t="s">
        <v>672</v>
      </c>
      <c r="E140" s="4" t="s">
        <v>673</v>
      </c>
      <c r="F140" s="6">
        <v>45251</v>
      </c>
      <c r="G140" s="6">
        <v>45253</v>
      </c>
      <c r="H140" s="4">
        <v>1</v>
      </c>
      <c r="I140" s="4">
        <v>2</v>
      </c>
      <c r="J140" s="4">
        <v>2</v>
      </c>
      <c r="K140" s="4" t="s">
        <v>30</v>
      </c>
      <c r="L140" s="4">
        <v>1490.94</v>
      </c>
      <c r="M140" s="4">
        <v>1490.94</v>
      </c>
      <c r="N140" s="4" t="s">
        <v>674</v>
      </c>
      <c r="O140" s="4" t="s">
        <v>32</v>
      </c>
      <c r="P140" s="4" t="s">
        <v>33</v>
      </c>
      <c r="Q140" s="4">
        <v>0</v>
      </c>
      <c r="R140" s="8">
        <v>45244</v>
      </c>
      <c r="S140" s="6">
        <v>45256</v>
      </c>
      <c r="T140" s="4" t="s">
        <v>34</v>
      </c>
      <c r="U140" s="4">
        <v>1490.94</v>
      </c>
      <c r="V140" s="4">
        <v>0</v>
      </c>
      <c r="W140" s="4">
        <v>0</v>
      </c>
      <c r="X140" s="4" t="s">
        <v>675</v>
      </c>
      <c r="Y140" s="4" t="s">
        <v>676</v>
      </c>
    </row>
    <row r="141" s="4" customFormat="1" spans="1:25">
      <c r="A141" s="4" t="s">
        <v>677</v>
      </c>
      <c r="B141" s="4" t="s">
        <v>26</v>
      </c>
      <c r="C141" s="4" t="s">
        <v>27</v>
      </c>
      <c r="D141" s="4" t="s">
        <v>678</v>
      </c>
      <c r="E141" s="4" t="s">
        <v>679</v>
      </c>
      <c r="F141" s="6">
        <v>45251</v>
      </c>
      <c r="G141" s="6">
        <v>45253</v>
      </c>
      <c r="H141" s="4">
        <v>1</v>
      </c>
      <c r="I141" s="4">
        <v>2</v>
      </c>
      <c r="J141" s="4">
        <v>2</v>
      </c>
      <c r="K141" s="4" t="s">
        <v>30</v>
      </c>
      <c r="L141" s="4">
        <v>1102.46</v>
      </c>
      <c r="M141" s="4">
        <v>1102.46</v>
      </c>
      <c r="N141" s="4" t="s">
        <v>680</v>
      </c>
      <c r="O141" s="4" t="s">
        <v>32</v>
      </c>
      <c r="P141" s="4" t="s">
        <v>33</v>
      </c>
      <c r="Q141" s="4">
        <v>0</v>
      </c>
      <c r="R141" s="8">
        <v>45244</v>
      </c>
      <c r="S141" s="6">
        <v>45256</v>
      </c>
      <c r="T141" s="4" t="s">
        <v>34</v>
      </c>
      <c r="U141" s="4">
        <v>1102.46</v>
      </c>
      <c r="V141" s="4">
        <v>0</v>
      </c>
      <c r="W141" s="4">
        <v>0</v>
      </c>
      <c r="X141" s="4" t="s">
        <v>681</v>
      </c>
      <c r="Y141" s="4" t="s">
        <v>682</v>
      </c>
    </row>
    <row r="142" s="4" customFormat="1" spans="1:25">
      <c r="A142" s="4" t="s">
        <v>683</v>
      </c>
      <c r="B142" s="4" t="s">
        <v>26</v>
      </c>
      <c r="C142" s="4" t="s">
        <v>27</v>
      </c>
      <c r="D142" s="4" t="s">
        <v>217</v>
      </c>
      <c r="E142" s="4" t="s">
        <v>218</v>
      </c>
      <c r="F142" s="6">
        <v>45250</v>
      </c>
      <c r="G142" s="6">
        <v>45253</v>
      </c>
      <c r="H142" s="4">
        <v>2</v>
      </c>
      <c r="I142" s="4">
        <v>3</v>
      </c>
      <c r="J142" s="4">
        <v>6</v>
      </c>
      <c r="K142" s="4" t="s">
        <v>30</v>
      </c>
      <c r="L142" s="4">
        <v>20038.98</v>
      </c>
      <c r="M142" s="4">
        <v>20038.98</v>
      </c>
      <c r="N142" s="4" t="s">
        <v>684</v>
      </c>
      <c r="O142" s="4" t="s">
        <v>32</v>
      </c>
      <c r="P142" s="4" t="s">
        <v>33</v>
      </c>
      <c r="Q142" s="4">
        <v>0</v>
      </c>
      <c r="R142" s="8">
        <v>45244</v>
      </c>
      <c r="S142" s="6">
        <v>45256</v>
      </c>
      <c r="T142" s="4" t="s">
        <v>34</v>
      </c>
      <c r="U142" s="4">
        <v>20038.98</v>
      </c>
      <c r="V142" s="4">
        <v>0</v>
      </c>
      <c r="W142" s="4">
        <v>0</v>
      </c>
      <c r="X142" s="4" t="s">
        <v>685</v>
      </c>
      <c r="Y142" s="4" t="s">
        <v>36</v>
      </c>
    </row>
    <row r="143" s="4" customFormat="1" spans="1:25">
      <c r="A143" s="4" t="s">
        <v>686</v>
      </c>
      <c r="B143" s="4" t="s">
        <v>26</v>
      </c>
      <c r="C143" s="4" t="s">
        <v>27</v>
      </c>
      <c r="D143" s="4" t="s">
        <v>687</v>
      </c>
      <c r="E143" s="4" t="s">
        <v>411</v>
      </c>
      <c r="F143" s="6">
        <v>45251</v>
      </c>
      <c r="G143" s="6">
        <v>45253</v>
      </c>
      <c r="H143" s="4">
        <v>1</v>
      </c>
      <c r="I143" s="4">
        <v>2</v>
      </c>
      <c r="J143" s="4">
        <v>2</v>
      </c>
      <c r="K143" s="4" t="s">
        <v>30</v>
      </c>
      <c r="L143" s="4">
        <v>609.24</v>
      </c>
      <c r="M143" s="4">
        <v>609.24</v>
      </c>
      <c r="N143" s="4" t="s">
        <v>688</v>
      </c>
      <c r="O143" s="4" t="s">
        <v>32</v>
      </c>
      <c r="P143" s="4" t="s">
        <v>33</v>
      </c>
      <c r="Q143" s="4">
        <v>0</v>
      </c>
      <c r="R143" s="8">
        <v>45244.0000115741</v>
      </c>
      <c r="S143" s="6">
        <v>45256</v>
      </c>
      <c r="T143" s="4" t="s">
        <v>34</v>
      </c>
      <c r="U143" s="4">
        <v>609.24</v>
      </c>
      <c r="V143" s="4">
        <v>0</v>
      </c>
      <c r="W143" s="4">
        <v>0</v>
      </c>
      <c r="X143" s="4" t="s">
        <v>689</v>
      </c>
      <c r="Y143" s="4" t="s">
        <v>690</v>
      </c>
    </row>
    <row r="144" s="4" customFormat="1" spans="1:25">
      <c r="A144" s="4" t="s">
        <v>691</v>
      </c>
      <c r="B144" s="4" t="s">
        <v>26</v>
      </c>
      <c r="C144" s="4" t="s">
        <v>27</v>
      </c>
      <c r="D144" s="4" t="s">
        <v>692</v>
      </c>
      <c r="E144" s="4" t="s">
        <v>693</v>
      </c>
      <c r="F144" s="6">
        <v>45252</v>
      </c>
      <c r="G144" s="6">
        <v>45253</v>
      </c>
      <c r="H144" s="4">
        <v>1</v>
      </c>
      <c r="I144" s="4">
        <v>1</v>
      </c>
      <c r="J144" s="4">
        <v>1</v>
      </c>
      <c r="K144" s="4" t="s">
        <v>30</v>
      </c>
      <c r="L144" s="4">
        <v>233.42</v>
      </c>
      <c r="M144" s="4">
        <v>233.42</v>
      </c>
      <c r="N144" s="4" t="s">
        <v>694</v>
      </c>
      <c r="O144" s="4" t="s">
        <v>32</v>
      </c>
      <c r="P144" s="4" t="s">
        <v>33</v>
      </c>
      <c r="Q144" s="4">
        <v>0</v>
      </c>
      <c r="R144" s="8">
        <v>45243.0000115741</v>
      </c>
      <c r="S144" s="6">
        <v>45256</v>
      </c>
      <c r="T144" s="4" t="s">
        <v>34</v>
      </c>
      <c r="U144" s="4">
        <v>233.42</v>
      </c>
      <c r="V144" s="4">
        <v>0</v>
      </c>
      <c r="W144" s="4">
        <v>0</v>
      </c>
      <c r="X144" s="4" t="s">
        <v>695</v>
      </c>
      <c r="Y144" s="4" t="s">
        <v>696</v>
      </c>
    </row>
    <row r="145" s="4" customFormat="1" spans="1:25">
      <c r="A145" s="4" t="s">
        <v>697</v>
      </c>
      <c r="B145" s="4" t="s">
        <v>26</v>
      </c>
      <c r="C145" s="4" t="s">
        <v>27</v>
      </c>
      <c r="D145" s="4" t="s">
        <v>698</v>
      </c>
      <c r="E145" s="4" t="s">
        <v>605</v>
      </c>
      <c r="F145" s="6">
        <v>45252</v>
      </c>
      <c r="G145" s="6">
        <v>45253</v>
      </c>
      <c r="H145" s="4">
        <v>1</v>
      </c>
      <c r="I145" s="4">
        <v>1</v>
      </c>
      <c r="J145" s="4">
        <v>1</v>
      </c>
      <c r="K145" s="4" t="s">
        <v>30</v>
      </c>
      <c r="L145" s="4">
        <v>943.72</v>
      </c>
      <c r="M145" s="4">
        <v>943.72</v>
      </c>
      <c r="N145" s="4" t="s">
        <v>699</v>
      </c>
      <c r="O145" s="4" t="s">
        <v>32</v>
      </c>
      <c r="P145" s="4" t="s">
        <v>33</v>
      </c>
      <c r="Q145" s="4">
        <v>0</v>
      </c>
      <c r="R145" s="8">
        <v>45245.0000115741</v>
      </c>
      <c r="S145" s="6">
        <v>45256</v>
      </c>
      <c r="T145" s="4" t="s">
        <v>34</v>
      </c>
      <c r="U145" s="4">
        <v>943.72</v>
      </c>
      <c r="V145" s="4">
        <v>0</v>
      </c>
      <c r="W145" s="4">
        <v>0</v>
      </c>
      <c r="X145" s="4" t="s">
        <v>700</v>
      </c>
      <c r="Y145" s="4" t="s">
        <v>701</v>
      </c>
    </row>
    <row r="146" s="4" customFormat="1" spans="1:25">
      <c r="A146" s="4" t="s">
        <v>702</v>
      </c>
      <c r="B146" s="4" t="s">
        <v>26</v>
      </c>
      <c r="C146" s="4" t="s">
        <v>27</v>
      </c>
      <c r="D146" s="4" t="s">
        <v>703</v>
      </c>
      <c r="E146" s="4" t="s">
        <v>704</v>
      </c>
      <c r="F146" s="6">
        <v>45252</v>
      </c>
      <c r="G146" s="6">
        <v>45253</v>
      </c>
      <c r="H146" s="4">
        <v>1</v>
      </c>
      <c r="I146" s="4">
        <v>1</v>
      </c>
      <c r="J146" s="4">
        <v>1</v>
      </c>
      <c r="K146" s="4" t="s">
        <v>30</v>
      </c>
      <c r="L146" s="4">
        <v>1132.21</v>
      </c>
      <c r="M146" s="4">
        <v>1132.21</v>
      </c>
      <c r="N146" s="4" t="s">
        <v>705</v>
      </c>
      <c r="O146" s="4" t="s">
        <v>32</v>
      </c>
      <c r="P146" s="4" t="s">
        <v>33</v>
      </c>
      <c r="Q146" s="4">
        <v>0</v>
      </c>
      <c r="R146" s="8">
        <v>45245</v>
      </c>
      <c r="S146" s="6">
        <v>45256</v>
      </c>
      <c r="T146" s="4" t="s">
        <v>34</v>
      </c>
      <c r="U146" s="4">
        <v>1132.21</v>
      </c>
      <c r="V146" s="4">
        <v>0</v>
      </c>
      <c r="W146" s="4">
        <v>0</v>
      </c>
      <c r="X146" s="4" t="s">
        <v>706</v>
      </c>
      <c r="Y146" s="4" t="s">
        <v>707</v>
      </c>
    </row>
    <row r="147" s="4" customFormat="1" spans="1:25">
      <c r="A147" s="4" t="s">
        <v>708</v>
      </c>
      <c r="B147" s="4" t="s">
        <v>26</v>
      </c>
      <c r="C147" s="4" t="s">
        <v>27</v>
      </c>
      <c r="D147" s="4" t="s">
        <v>709</v>
      </c>
      <c r="E147" s="4" t="s">
        <v>710</v>
      </c>
      <c r="F147" s="6">
        <v>45252</v>
      </c>
      <c r="G147" s="6">
        <v>45253</v>
      </c>
      <c r="H147" s="4">
        <v>1</v>
      </c>
      <c r="I147" s="4">
        <v>1</v>
      </c>
      <c r="J147" s="4">
        <v>1</v>
      </c>
      <c r="K147" s="4" t="s">
        <v>30</v>
      </c>
      <c r="L147" s="4">
        <v>174.67</v>
      </c>
      <c r="M147" s="4">
        <v>174.67</v>
      </c>
      <c r="N147" s="4" t="s">
        <v>711</v>
      </c>
      <c r="O147" s="4" t="s">
        <v>32</v>
      </c>
      <c r="P147" s="4" t="s">
        <v>33</v>
      </c>
      <c r="Q147" s="4">
        <v>0</v>
      </c>
      <c r="R147" s="8">
        <v>45245.0000115741</v>
      </c>
      <c r="S147" s="6">
        <v>45256</v>
      </c>
      <c r="T147" s="4" t="s">
        <v>34</v>
      </c>
      <c r="U147" s="4">
        <v>174.67</v>
      </c>
      <c r="V147" s="4">
        <v>0</v>
      </c>
      <c r="W147" s="4">
        <v>0</v>
      </c>
      <c r="X147" s="4" t="s">
        <v>712</v>
      </c>
      <c r="Y147" s="4" t="s">
        <v>713</v>
      </c>
    </row>
    <row r="148" s="4" customFormat="1" spans="1:25">
      <c r="A148" s="4" t="s">
        <v>714</v>
      </c>
      <c r="B148" s="4" t="s">
        <v>26</v>
      </c>
      <c r="C148" s="4" t="s">
        <v>27</v>
      </c>
      <c r="D148" s="4" t="s">
        <v>715</v>
      </c>
      <c r="E148" s="4" t="s">
        <v>716</v>
      </c>
      <c r="F148" s="6">
        <v>45252</v>
      </c>
      <c r="G148" s="6">
        <v>45253</v>
      </c>
      <c r="H148" s="4">
        <v>1</v>
      </c>
      <c r="I148" s="4">
        <v>1</v>
      </c>
      <c r="J148" s="4">
        <v>1</v>
      </c>
      <c r="K148" s="4" t="s">
        <v>30</v>
      </c>
      <c r="L148" s="4">
        <v>419.26</v>
      </c>
      <c r="M148" s="4">
        <v>419.26</v>
      </c>
      <c r="N148" s="4" t="s">
        <v>717</v>
      </c>
      <c r="O148" s="4" t="s">
        <v>32</v>
      </c>
      <c r="P148" s="4" t="s">
        <v>33</v>
      </c>
      <c r="Q148" s="4">
        <v>0</v>
      </c>
      <c r="R148" s="8">
        <v>45245</v>
      </c>
      <c r="S148" s="6">
        <v>45256</v>
      </c>
      <c r="T148" s="4" t="s">
        <v>34</v>
      </c>
      <c r="U148" s="4">
        <v>419.26</v>
      </c>
      <c r="V148" s="4">
        <v>0</v>
      </c>
      <c r="W148" s="4">
        <v>0</v>
      </c>
      <c r="X148" s="4" t="s">
        <v>718</v>
      </c>
      <c r="Y148" s="4" t="s">
        <v>719</v>
      </c>
    </row>
    <row r="149" s="4" customFormat="1" spans="1:25">
      <c r="A149" s="4" t="s">
        <v>720</v>
      </c>
      <c r="B149" s="4" t="s">
        <v>26</v>
      </c>
      <c r="C149" s="4" t="s">
        <v>27</v>
      </c>
      <c r="D149" s="4" t="s">
        <v>721</v>
      </c>
      <c r="E149" s="4" t="s">
        <v>722</v>
      </c>
      <c r="F149" s="6">
        <v>45250</v>
      </c>
      <c r="G149" s="6">
        <v>45253</v>
      </c>
      <c r="H149" s="4">
        <v>3</v>
      </c>
      <c r="I149" s="4">
        <v>3</v>
      </c>
      <c r="J149" s="4">
        <v>9</v>
      </c>
      <c r="K149" s="4" t="s">
        <v>30</v>
      </c>
      <c r="L149" s="4">
        <v>8498.97</v>
      </c>
      <c r="M149" s="4">
        <v>8498.97</v>
      </c>
      <c r="N149" s="4" t="s">
        <v>723</v>
      </c>
      <c r="O149" s="4" t="s">
        <v>32</v>
      </c>
      <c r="P149" s="4" t="s">
        <v>33</v>
      </c>
      <c r="Q149" s="4">
        <v>0</v>
      </c>
      <c r="R149" s="8">
        <v>45245.0000115741</v>
      </c>
      <c r="S149" s="6">
        <v>45256</v>
      </c>
      <c r="T149" s="4" t="s">
        <v>34</v>
      </c>
      <c r="U149" s="4">
        <v>8498.97</v>
      </c>
      <c r="V149" s="4">
        <v>0</v>
      </c>
      <c r="W149" s="4">
        <v>0</v>
      </c>
      <c r="X149" s="4" t="s">
        <v>724</v>
      </c>
      <c r="Y149" s="4" t="s">
        <v>725</v>
      </c>
    </row>
    <row r="150" s="4" customFormat="1" spans="1:25">
      <c r="A150" s="4" t="s">
        <v>726</v>
      </c>
      <c r="B150" s="4" t="s">
        <v>26</v>
      </c>
      <c r="C150" s="4" t="s">
        <v>27</v>
      </c>
      <c r="D150" s="4" t="s">
        <v>727</v>
      </c>
      <c r="E150" s="4" t="s">
        <v>728</v>
      </c>
      <c r="F150" s="6">
        <v>45250</v>
      </c>
      <c r="G150" s="6">
        <v>45253</v>
      </c>
      <c r="H150" s="4">
        <v>1</v>
      </c>
      <c r="I150" s="4">
        <v>3</v>
      </c>
      <c r="J150" s="4">
        <v>3</v>
      </c>
      <c r="K150" s="4" t="s">
        <v>30</v>
      </c>
      <c r="L150" s="4">
        <v>5614.35</v>
      </c>
      <c r="M150" s="4">
        <v>5614.35</v>
      </c>
      <c r="N150" s="4" t="s">
        <v>729</v>
      </c>
      <c r="O150" s="4" t="s">
        <v>32</v>
      </c>
      <c r="P150" s="4" t="s">
        <v>33</v>
      </c>
      <c r="Q150" s="4">
        <v>0</v>
      </c>
      <c r="R150" s="8">
        <v>45245.0000115741</v>
      </c>
      <c r="S150" s="6">
        <v>45256</v>
      </c>
      <c r="T150" s="4" t="s">
        <v>34</v>
      </c>
      <c r="U150" s="4">
        <v>5614.35</v>
      </c>
      <c r="V150" s="4">
        <v>0</v>
      </c>
      <c r="W150" s="4">
        <v>0</v>
      </c>
      <c r="X150" s="4" t="s">
        <v>730</v>
      </c>
      <c r="Y150" s="4" t="s">
        <v>36</v>
      </c>
    </row>
    <row r="151" s="4" customFormat="1" spans="1:25">
      <c r="A151" s="4" t="s">
        <v>731</v>
      </c>
      <c r="B151" s="4" t="s">
        <v>26</v>
      </c>
      <c r="C151" s="4" t="s">
        <v>27</v>
      </c>
      <c r="D151" s="4" t="s">
        <v>732</v>
      </c>
      <c r="E151" s="4" t="s">
        <v>733</v>
      </c>
      <c r="F151" s="6">
        <v>45250</v>
      </c>
      <c r="G151" s="6">
        <v>45253</v>
      </c>
      <c r="H151" s="4">
        <v>1</v>
      </c>
      <c r="I151" s="4">
        <v>3</v>
      </c>
      <c r="J151" s="4">
        <v>3</v>
      </c>
      <c r="K151" s="4" t="s">
        <v>30</v>
      </c>
      <c r="L151" s="4">
        <v>3238.92</v>
      </c>
      <c r="M151" s="4">
        <v>3238.92</v>
      </c>
      <c r="N151" s="4" t="s">
        <v>734</v>
      </c>
      <c r="O151" s="4" t="s">
        <v>32</v>
      </c>
      <c r="P151" s="4" t="s">
        <v>33</v>
      </c>
      <c r="Q151" s="4">
        <v>0</v>
      </c>
      <c r="R151" s="8">
        <v>45245</v>
      </c>
      <c r="S151" s="6">
        <v>45256</v>
      </c>
      <c r="T151" s="4" t="s">
        <v>34</v>
      </c>
      <c r="U151" s="4">
        <v>3238.92</v>
      </c>
      <c r="V151" s="4">
        <v>0</v>
      </c>
      <c r="W151" s="4">
        <v>0</v>
      </c>
      <c r="X151" s="4" t="s">
        <v>735</v>
      </c>
      <c r="Y151" s="4" t="s">
        <v>736</v>
      </c>
    </row>
    <row r="152" s="4" customFormat="1" spans="1:25">
      <c r="A152" s="4" t="s">
        <v>737</v>
      </c>
      <c r="B152" s="4" t="s">
        <v>26</v>
      </c>
      <c r="C152" s="4" t="s">
        <v>27</v>
      </c>
      <c r="D152" s="4" t="s">
        <v>738</v>
      </c>
      <c r="E152" s="4" t="s">
        <v>739</v>
      </c>
      <c r="F152" s="6">
        <v>45252</v>
      </c>
      <c r="G152" s="6">
        <v>45253</v>
      </c>
      <c r="H152" s="4">
        <v>1</v>
      </c>
      <c r="I152" s="4">
        <v>1</v>
      </c>
      <c r="J152" s="4">
        <v>1</v>
      </c>
      <c r="K152" s="4" t="s">
        <v>30</v>
      </c>
      <c r="L152" s="4">
        <v>289.98</v>
      </c>
      <c r="M152" s="4">
        <v>289.98</v>
      </c>
      <c r="N152" s="4" t="s">
        <v>740</v>
      </c>
      <c r="O152" s="4" t="s">
        <v>32</v>
      </c>
      <c r="P152" s="4" t="s">
        <v>33</v>
      </c>
      <c r="Q152" s="4">
        <v>0</v>
      </c>
      <c r="R152" s="8">
        <v>45245</v>
      </c>
      <c r="S152" s="6">
        <v>45256</v>
      </c>
      <c r="T152" s="4" t="s">
        <v>34</v>
      </c>
      <c r="U152" s="4">
        <v>289.98</v>
      </c>
      <c r="V152" s="4">
        <v>0</v>
      </c>
      <c r="W152" s="4">
        <v>0</v>
      </c>
      <c r="X152" s="4" t="s">
        <v>741</v>
      </c>
      <c r="Y152" s="4" t="s">
        <v>742</v>
      </c>
    </row>
    <row r="153" s="4" customFormat="1" spans="1:25">
      <c r="A153" s="4" t="s">
        <v>743</v>
      </c>
      <c r="B153" s="4" t="s">
        <v>26</v>
      </c>
      <c r="C153" s="4" t="s">
        <v>27</v>
      </c>
      <c r="D153" s="4" t="s">
        <v>744</v>
      </c>
      <c r="E153" s="4" t="s">
        <v>745</v>
      </c>
      <c r="F153" s="6">
        <v>45252</v>
      </c>
      <c r="G153" s="6">
        <v>45253</v>
      </c>
      <c r="H153" s="4">
        <v>1</v>
      </c>
      <c r="I153" s="4">
        <v>1</v>
      </c>
      <c r="J153" s="4">
        <v>1</v>
      </c>
      <c r="K153" s="4" t="s">
        <v>30</v>
      </c>
      <c r="L153" s="4">
        <v>360.75</v>
      </c>
      <c r="M153" s="4">
        <v>360.75</v>
      </c>
      <c r="N153" s="4" t="s">
        <v>746</v>
      </c>
      <c r="O153" s="4" t="s">
        <v>32</v>
      </c>
      <c r="P153" s="4" t="s">
        <v>33</v>
      </c>
      <c r="Q153" s="4">
        <v>0</v>
      </c>
      <c r="R153" s="8">
        <v>45245.0000115741</v>
      </c>
      <c r="S153" s="6">
        <v>45256</v>
      </c>
      <c r="T153" s="4" t="s">
        <v>34</v>
      </c>
      <c r="U153" s="4">
        <v>360.75</v>
      </c>
      <c r="V153" s="4">
        <v>0</v>
      </c>
      <c r="W153" s="4">
        <v>0</v>
      </c>
      <c r="X153" s="4" t="s">
        <v>747</v>
      </c>
      <c r="Y153" s="4" t="s">
        <v>36</v>
      </c>
    </row>
    <row r="154" s="4" customFormat="1" spans="1:25">
      <c r="A154" s="4" t="s">
        <v>748</v>
      </c>
      <c r="B154" s="4" t="s">
        <v>26</v>
      </c>
      <c r="C154" s="4" t="s">
        <v>27</v>
      </c>
      <c r="D154" s="4" t="s">
        <v>534</v>
      </c>
      <c r="E154" s="4" t="s">
        <v>749</v>
      </c>
      <c r="F154" s="6">
        <v>45252</v>
      </c>
      <c r="G154" s="6">
        <v>45253</v>
      </c>
      <c r="H154" s="4">
        <v>1</v>
      </c>
      <c r="I154" s="4">
        <v>1</v>
      </c>
      <c r="J154" s="4">
        <v>1</v>
      </c>
      <c r="K154" s="4" t="s">
        <v>30</v>
      </c>
      <c r="L154" s="4">
        <v>470.63</v>
      </c>
      <c r="M154" s="4">
        <v>470.63</v>
      </c>
      <c r="N154" s="4" t="s">
        <v>750</v>
      </c>
      <c r="O154" s="4" t="s">
        <v>32</v>
      </c>
      <c r="P154" s="4" t="s">
        <v>33</v>
      </c>
      <c r="Q154" s="4">
        <v>0</v>
      </c>
      <c r="R154" s="8">
        <v>45245.0000115741</v>
      </c>
      <c r="S154" s="6">
        <v>45256</v>
      </c>
      <c r="T154" s="4" t="s">
        <v>34</v>
      </c>
      <c r="U154" s="4">
        <v>470.63</v>
      </c>
      <c r="V154" s="4">
        <v>0</v>
      </c>
      <c r="W154" s="4">
        <v>0</v>
      </c>
      <c r="X154" s="4" t="s">
        <v>751</v>
      </c>
      <c r="Y154" s="4" t="s">
        <v>36</v>
      </c>
    </row>
    <row r="155" s="4" customFormat="1" spans="1:25">
      <c r="A155" s="4" t="s">
        <v>752</v>
      </c>
      <c r="B155" s="4" t="s">
        <v>26</v>
      </c>
      <c r="C155" s="4" t="s">
        <v>27</v>
      </c>
      <c r="D155" s="4" t="s">
        <v>753</v>
      </c>
      <c r="E155" s="4" t="s">
        <v>589</v>
      </c>
      <c r="F155" s="6">
        <v>45251</v>
      </c>
      <c r="G155" s="6">
        <v>45253</v>
      </c>
      <c r="H155" s="4">
        <v>1</v>
      </c>
      <c r="I155" s="4">
        <v>2</v>
      </c>
      <c r="J155" s="4">
        <v>2</v>
      </c>
      <c r="K155" s="4" t="s">
        <v>30</v>
      </c>
      <c r="L155" s="4">
        <v>1281.82</v>
      </c>
      <c r="M155" s="4">
        <v>1281.82</v>
      </c>
      <c r="N155" s="4" t="s">
        <v>754</v>
      </c>
      <c r="O155" s="4" t="s">
        <v>32</v>
      </c>
      <c r="P155" s="4" t="s">
        <v>33</v>
      </c>
      <c r="Q155" s="4">
        <v>0</v>
      </c>
      <c r="R155" s="8">
        <v>45246.0000115741</v>
      </c>
      <c r="S155" s="6">
        <v>45256</v>
      </c>
      <c r="T155" s="4" t="s">
        <v>34</v>
      </c>
      <c r="U155" s="4">
        <v>1281.82</v>
      </c>
      <c r="V155" s="4">
        <v>0</v>
      </c>
      <c r="W155" s="4">
        <v>0</v>
      </c>
      <c r="X155" s="4" t="s">
        <v>755</v>
      </c>
      <c r="Y155" s="4" t="s">
        <v>756</v>
      </c>
    </row>
    <row r="156" s="4" customFormat="1" spans="1:25">
      <c r="A156" s="4" t="s">
        <v>757</v>
      </c>
      <c r="B156" s="4" t="s">
        <v>26</v>
      </c>
      <c r="C156" s="4" t="s">
        <v>27</v>
      </c>
      <c r="D156" s="4" t="s">
        <v>472</v>
      </c>
      <c r="E156" s="4" t="s">
        <v>758</v>
      </c>
      <c r="F156" s="6">
        <v>45252</v>
      </c>
      <c r="G156" s="6">
        <v>45253</v>
      </c>
      <c r="H156" s="4">
        <v>1</v>
      </c>
      <c r="I156" s="4">
        <v>1</v>
      </c>
      <c r="J156" s="4">
        <v>1</v>
      </c>
      <c r="K156" s="4" t="s">
        <v>30</v>
      </c>
      <c r="L156" s="4">
        <v>425.71</v>
      </c>
      <c r="M156" s="4">
        <v>425.71</v>
      </c>
      <c r="N156" s="4" t="s">
        <v>759</v>
      </c>
      <c r="O156" s="4" t="s">
        <v>32</v>
      </c>
      <c r="P156" s="4" t="s">
        <v>33</v>
      </c>
      <c r="Q156" s="4">
        <v>0</v>
      </c>
      <c r="R156" s="8">
        <v>45246</v>
      </c>
      <c r="S156" s="6">
        <v>45256</v>
      </c>
      <c r="T156" s="4" t="s">
        <v>34</v>
      </c>
      <c r="U156" s="4">
        <v>425.71</v>
      </c>
      <c r="V156" s="4">
        <v>0</v>
      </c>
      <c r="W156" s="4">
        <v>0</v>
      </c>
      <c r="X156" s="4" t="s">
        <v>760</v>
      </c>
      <c r="Y156" s="4" t="s">
        <v>761</v>
      </c>
    </row>
    <row r="157" s="4" customFormat="1" spans="1:25">
      <c r="A157" s="4" t="s">
        <v>762</v>
      </c>
      <c r="B157" s="4" t="s">
        <v>26</v>
      </c>
      <c r="C157" s="4" t="s">
        <v>27</v>
      </c>
      <c r="D157" s="4" t="s">
        <v>763</v>
      </c>
      <c r="E157" s="4" t="s">
        <v>764</v>
      </c>
      <c r="F157" s="6">
        <v>45249</v>
      </c>
      <c r="G157" s="6">
        <v>45253</v>
      </c>
      <c r="H157" s="4">
        <v>1</v>
      </c>
      <c r="I157" s="4">
        <v>4</v>
      </c>
      <c r="J157" s="4">
        <v>4</v>
      </c>
      <c r="K157" s="4" t="s">
        <v>30</v>
      </c>
      <c r="L157" s="4">
        <v>1746.39</v>
      </c>
      <c r="M157" s="4">
        <v>1746.39</v>
      </c>
      <c r="N157" s="4" t="s">
        <v>765</v>
      </c>
      <c r="O157" s="4" t="s">
        <v>32</v>
      </c>
      <c r="P157" s="4" t="s">
        <v>33</v>
      </c>
      <c r="Q157" s="4">
        <v>0</v>
      </c>
      <c r="R157" s="8">
        <v>45246</v>
      </c>
      <c r="S157" s="6">
        <v>45256</v>
      </c>
      <c r="T157" s="4" t="s">
        <v>34</v>
      </c>
      <c r="U157" s="4">
        <v>1746.39</v>
      </c>
      <c r="V157" s="4">
        <v>0</v>
      </c>
      <c r="W157" s="4">
        <v>0</v>
      </c>
      <c r="X157" s="4" t="s">
        <v>766</v>
      </c>
      <c r="Y157" s="4" t="s">
        <v>36</v>
      </c>
    </row>
    <row r="158" s="4" customFormat="1" spans="1:25">
      <c r="A158" s="4" t="s">
        <v>762</v>
      </c>
      <c r="B158" s="4" t="s">
        <v>26</v>
      </c>
      <c r="C158" s="4" t="s">
        <v>91</v>
      </c>
      <c r="D158" s="4" t="s">
        <v>763</v>
      </c>
      <c r="E158" s="4" t="s">
        <v>764</v>
      </c>
      <c r="F158" s="6">
        <v>45249</v>
      </c>
      <c r="G158" s="6">
        <v>45253</v>
      </c>
      <c r="H158" s="4">
        <v>1</v>
      </c>
      <c r="I158" s="4">
        <v>4</v>
      </c>
      <c r="J158" s="4">
        <v>4</v>
      </c>
      <c r="K158" s="4" t="s">
        <v>30</v>
      </c>
      <c r="L158" s="4">
        <v>-1746.39</v>
      </c>
      <c r="M158" s="4">
        <v>-1746.39</v>
      </c>
      <c r="N158" s="4" t="s">
        <v>765</v>
      </c>
      <c r="O158" s="4" t="s">
        <v>32</v>
      </c>
      <c r="P158" s="4" t="s">
        <v>33</v>
      </c>
      <c r="Q158" s="4">
        <v>0</v>
      </c>
      <c r="R158" s="8">
        <v>45246</v>
      </c>
      <c r="S158" s="6">
        <v>45256</v>
      </c>
      <c r="T158" s="4" t="s">
        <v>34</v>
      </c>
      <c r="U158" s="4">
        <v>-1746.39</v>
      </c>
      <c r="V158" s="4">
        <v>0</v>
      </c>
      <c r="W158" s="4">
        <v>0</v>
      </c>
      <c r="X158" s="4" t="s">
        <v>766</v>
      </c>
      <c r="Y158" s="4" t="s">
        <v>36</v>
      </c>
    </row>
    <row r="159" s="4" customFormat="1" spans="1:25">
      <c r="A159" s="4" t="s">
        <v>373</v>
      </c>
      <c r="B159" s="4" t="s">
        <v>26</v>
      </c>
      <c r="C159" s="4" t="s">
        <v>91</v>
      </c>
      <c r="D159" s="4" t="s">
        <v>179</v>
      </c>
      <c r="E159" s="4" t="s">
        <v>374</v>
      </c>
      <c r="F159" s="6">
        <v>45251</v>
      </c>
      <c r="G159" s="6">
        <v>45253</v>
      </c>
      <c r="H159" s="4">
        <v>1</v>
      </c>
      <c r="I159" s="4">
        <v>2</v>
      </c>
      <c r="J159" s="4">
        <v>2</v>
      </c>
      <c r="K159" s="4" t="s">
        <v>30</v>
      </c>
      <c r="L159" s="4">
        <v>-2066.84</v>
      </c>
      <c r="M159" s="4">
        <v>-2066.84</v>
      </c>
      <c r="N159" s="4" t="s">
        <v>375</v>
      </c>
      <c r="O159" s="4" t="s">
        <v>32</v>
      </c>
      <c r="P159" s="4" t="s">
        <v>33</v>
      </c>
      <c r="Q159" s="4">
        <v>0</v>
      </c>
      <c r="R159" s="8">
        <v>45238.0000115741</v>
      </c>
      <c r="S159" s="6">
        <v>45256</v>
      </c>
      <c r="T159" s="4" t="s">
        <v>34</v>
      </c>
      <c r="U159" s="4">
        <v>-2066.84</v>
      </c>
      <c r="V159" s="4">
        <v>0</v>
      </c>
      <c r="W159" s="4">
        <v>0</v>
      </c>
      <c r="X159" s="4" t="s">
        <v>376</v>
      </c>
      <c r="Y159" s="4" t="s">
        <v>372</v>
      </c>
    </row>
    <row r="160" s="4" customFormat="1" spans="1:25">
      <c r="A160" s="4" t="s">
        <v>767</v>
      </c>
      <c r="B160" s="4" t="s">
        <v>26</v>
      </c>
      <c r="C160" s="4" t="s">
        <v>27</v>
      </c>
      <c r="D160" s="4" t="s">
        <v>768</v>
      </c>
      <c r="E160" s="4" t="s">
        <v>769</v>
      </c>
      <c r="F160" s="6">
        <v>45247</v>
      </c>
      <c r="G160" s="6">
        <v>45253</v>
      </c>
      <c r="H160" s="4">
        <v>1</v>
      </c>
      <c r="I160" s="4">
        <v>6</v>
      </c>
      <c r="J160" s="4">
        <v>6</v>
      </c>
      <c r="K160" s="4" t="s">
        <v>30</v>
      </c>
      <c r="L160" s="4">
        <v>1026.24</v>
      </c>
      <c r="M160" s="4">
        <v>1026.24</v>
      </c>
      <c r="N160" s="4" t="s">
        <v>770</v>
      </c>
      <c r="O160" s="4" t="s">
        <v>32</v>
      </c>
      <c r="P160" s="4" t="s">
        <v>33</v>
      </c>
      <c r="Q160" s="4">
        <v>0</v>
      </c>
      <c r="R160" s="8">
        <v>45246.0000115741</v>
      </c>
      <c r="S160" s="6">
        <v>45256</v>
      </c>
      <c r="T160" s="4" t="s">
        <v>34</v>
      </c>
      <c r="U160" s="4">
        <v>1026.24</v>
      </c>
      <c r="V160" s="4">
        <v>0</v>
      </c>
      <c r="W160" s="4">
        <v>0</v>
      </c>
      <c r="X160" s="4" t="s">
        <v>771</v>
      </c>
      <c r="Y160" s="4" t="s">
        <v>36</v>
      </c>
    </row>
    <row r="161" s="4" customFormat="1" spans="1:25">
      <c r="A161" s="4" t="s">
        <v>772</v>
      </c>
      <c r="B161" s="4" t="s">
        <v>26</v>
      </c>
      <c r="C161" s="4" t="s">
        <v>27</v>
      </c>
      <c r="D161" s="4" t="s">
        <v>773</v>
      </c>
      <c r="E161" s="4" t="s">
        <v>774</v>
      </c>
      <c r="F161" s="6">
        <v>45250</v>
      </c>
      <c r="G161" s="6">
        <v>45253</v>
      </c>
      <c r="H161" s="4">
        <v>1</v>
      </c>
      <c r="I161" s="4">
        <v>3</v>
      </c>
      <c r="J161" s="4">
        <v>3</v>
      </c>
      <c r="K161" s="4" t="s">
        <v>30</v>
      </c>
      <c r="L161" s="4">
        <v>1275.2</v>
      </c>
      <c r="M161" s="4">
        <v>1275.2</v>
      </c>
      <c r="N161" s="4" t="s">
        <v>775</v>
      </c>
      <c r="O161" s="4" t="s">
        <v>32</v>
      </c>
      <c r="P161" s="4" t="s">
        <v>33</v>
      </c>
      <c r="Q161" s="4">
        <v>0</v>
      </c>
      <c r="R161" s="8">
        <v>45246</v>
      </c>
      <c r="S161" s="6">
        <v>45256</v>
      </c>
      <c r="T161" s="4" t="s">
        <v>34</v>
      </c>
      <c r="U161" s="4">
        <v>1275.2</v>
      </c>
      <c r="V161" s="4">
        <v>0</v>
      </c>
      <c r="W161" s="4">
        <v>0</v>
      </c>
      <c r="X161" s="4" t="s">
        <v>776</v>
      </c>
      <c r="Y161" s="4" t="s">
        <v>777</v>
      </c>
    </row>
    <row r="162" s="4" customFormat="1" spans="1:25">
      <c r="A162" s="4" t="s">
        <v>778</v>
      </c>
      <c r="B162" s="4" t="s">
        <v>26</v>
      </c>
      <c r="C162" s="4" t="s">
        <v>27</v>
      </c>
      <c r="D162" s="4" t="s">
        <v>779</v>
      </c>
      <c r="E162" s="4" t="s">
        <v>780</v>
      </c>
      <c r="F162" s="6">
        <v>45252</v>
      </c>
      <c r="G162" s="6">
        <v>45253</v>
      </c>
      <c r="H162" s="4">
        <v>2</v>
      </c>
      <c r="I162" s="4">
        <v>1</v>
      </c>
      <c r="J162" s="4">
        <v>2</v>
      </c>
      <c r="K162" s="4" t="s">
        <v>30</v>
      </c>
      <c r="L162" s="4">
        <v>804.68</v>
      </c>
      <c r="M162" s="4">
        <v>804.68</v>
      </c>
      <c r="N162" s="4" t="s">
        <v>781</v>
      </c>
      <c r="O162" s="4" t="s">
        <v>32</v>
      </c>
      <c r="P162" s="4" t="s">
        <v>33</v>
      </c>
      <c r="Q162" s="4">
        <v>0</v>
      </c>
      <c r="R162" s="8">
        <v>45246</v>
      </c>
      <c r="S162" s="6">
        <v>45256</v>
      </c>
      <c r="T162" s="4" t="s">
        <v>34</v>
      </c>
      <c r="U162" s="4">
        <v>804.68</v>
      </c>
      <c r="V162" s="4">
        <v>0</v>
      </c>
      <c r="W162" s="4">
        <v>0</v>
      </c>
      <c r="X162" s="4" t="s">
        <v>782</v>
      </c>
      <c r="Y162" s="4" t="s">
        <v>783</v>
      </c>
    </row>
    <row r="163" s="4" customFormat="1" spans="1:25">
      <c r="A163" s="4" t="s">
        <v>784</v>
      </c>
      <c r="B163" s="4" t="s">
        <v>26</v>
      </c>
      <c r="C163" s="4" t="s">
        <v>27</v>
      </c>
      <c r="D163" s="4" t="s">
        <v>785</v>
      </c>
      <c r="E163" s="4" t="s">
        <v>786</v>
      </c>
      <c r="F163" s="6">
        <v>45252</v>
      </c>
      <c r="G163" s="6">
        <v>45253</v>
      </c>
      <c r="H163" s="4">
        <v>1</v>
      </c>
      <c r="I163" s="4">
        <v>1</v>
      </c>
      <c r="J163" s="4">
        <v>1</v>
      </c>
      <c r="K163" s="4" t="s">
        <v>30</v>
      </c>
      <c r="L163" s="4">
        <v>733.31</v>
      </c>
      <c r="M163" s="4">
        <v>733.31</v>
      </c>
      <c r="N163" s="4" t="s">
        <v>787</v>
      </c>
      <c r="O163" s="4" t="s">
        <v>32</v>
      </c>
      <c r="P163" s="4" t="s">
        <v>33</v>
      </c>
      <c r="Q163" s="4">
        <v>0</v>
      </c>
      <c r="R163" s="8">
        <v>45246.0000115741</v>
      </c>
      <c r="S163" s="6">
        <v>45256</v>
      </c>
      <c r="T163" s="4" t="s">
        <v>34</v>
      </c>
      <c r="U163" s="4">
        <v>733.31</v>
      </c>
      <c r="V163" s="4">
        <v>0</v>
      </c>
      <c r="W163" s="4">
        <v>0</v>
      </c>
      <c r="X163" s="4" t="s">
        <v>788</v>
      </c>
      <c r="Y163" s="4" t="s">
        <v>789</v>
      </c>
    </row>
    <row r="164" s="4" customFormat="1" spans="1:25">
      <c r="A164" s="4" t="s">
        <v>790</v>
      </c>
      <c r="B164" s="4" t="s">
        <v>26</v>
      </c>
      <c r="C164" s="4" t="s">
        <v>27</v>
      </c>
      <c r="D164" s="4" t="s">
        <v>791</v>
      </c>
      <c r="E164" s="4" t="s">
        <v>250</v>
      </c>
      <c r="F164" s="6">
        <v>45251</v>
      </c>
      <c r="G164" s="6">
        <v>45253</v>
      </c>
      <c r="H164" s="4">
        <v>1</v>
      </c>
      <c r="I164" s="4">
        <v>2</v>
      </c>
      <c r="J164" s="4">
        <v>2</v>
      </c>
      <c r="K164" s="4" t="s">
        <v>30</v>
      </c>
      <c r="L164" s="4">
        <v>272.76</v>
      </c>
      <c r="M164" s="4">
        <v>272.76</v>
      </c>
      <c r="N164" s="4" t="s">
        <v>792</v>
      </c>
      <c r="O164" s="4" t="s">
        <v>32</v>
      </c>
      <c r="P164" s="4" t="s">
        <v>33</v>
      </c>
      <c r="Q164" s="4">
        <v>0</v>
      </c>
      <c r="R164" s="8">
        <v>45246.0000115741</v>
      </c>
      <c r="S164" s="6">
        <v>45256</v>
      </c>
      <c r="T164" s="4" t="s">
        <v>34</v>
      </c>
      <c r="U164" s="4">
        <v>272.76</v>
      </c>
      <c r="V164" s="4">
        <v>0</v>
      </c>
      <c r="W164" s="4">
        <v>0</v>
      </c>
      <c r="X164" s="4" t="s">
        <v>793</v>
      </c>
      <c r="Y164" s="4" t="s">
        <v>794</v>
      </c>
    </row>
    <row r="165" s="4" customFormat="1" spans="1:25">
      <c r="A165" s="4" t="s">
        <v>795</v>
      </c>
      <c r="B165" s="4" t="s">
        <v>26</v>
      </c>
      <c r="C165" s="4" t="s">
        <v>27</v>
      </c>
      <c r="D165" s="4" t="s">
        <v>796</v>
      </c>
      <c r="E165" s="4" t="s">
        <v>797</v>
      </c>
      <c r="F165" s="6">
        <v>45251</v>
      </c>
      <c r="G165" s="6">
        <v>45253</v>
      </c>
      <c r="H165" s="4">
        <v>1</v>
      </c>
      <c r="I165" s="4">
        <v>2</v>
      </c>
      <c r="J165" s="4">
        <v>2</v>
      </c>
      <c r="K165" s="4" t="s">
        <v>30</v>
      </c>
      <c r="L165" s="4">
        <v>397.06</v>
      </c>
      <c r="M165" s="4">
        <v>397.06</v>
      </c>
      <c r="N165" s="4" t="s">
        <v>798</v>
      </c>
      <c r="O165" s="4" t="s">
        <v>32</v>
      </c>
      <c r="P165" s="4" t="s">
        <v>33</v>
      </c>
      <c r="Q165" s="4">
        <v>0</v>
      </c>
      <c r="R165" s="8">
        <v>45246</v>
      </c>
      <c r="S165" s="6">
        <v>45256</v>
      </c>
      <c r="T165" s="4" t="s">
        <v>34</v>
      </c>
      <c r="U165" s="4">
        <v>397.06</v>
      </c>
      <c r="V165" s="4">
        <v>0</v>
      </c>
      <c r="W165" s="4">
        <v>0</v>
      </c>
      <c r="X165" s="4" t="s">
        <v>799</v>
      </c>
      <c r="Y165" s="4" t="s">
        <v>800</v>
      </c>
    </row>
    <row r="166" s="4" customFormat="1" spans="1:25">
      <c r="A166" s="4" t="s">
        <v>801</v>
      </c>
      <c r="B166" s="4" t="s">
        <v>26</v>
      </c>
      <c r="C166" s="4" t="s">
        <v>27</v>
      </c>
      <c r="D166" s="4" t="s">
        <v>802</v>
      </c>
      <c r="E166" s="4" t="s">
        <v>289</v>
      </c>
      <c r="F166" s="6">
        <v>45251</v>
      </c>
      <c r="G166" s="6">
        <v>45253</v>
      </c>
      <c r="H166" s="4">
        <v>1</v>
      </c>
      <c r="I166" s="4">
        <v>2</v>
      </c>
      <c r="J166" s="4">
        <v>2</v>
      </c>
      <c r="K166" s="4" t="s">
        <v>30</v>
      </c>
      <c r="L166" s="4">
        <v>2188.32</v>
      </c>
      <c r="M166" s="4">
        <v>2188.32</v>
      </c>
      <c r="N166" s="4" t="s">
        <v>803</v>
      </c>
      <c r="O166" s="4" t="s">
        <v>32</v>
      </c>
      <c r="P166" s="4" t="s">
        <v>33</v>
      </c>
      <c r="Q166" s="4">
        <v>0</v>
      </c>
      <c r="R166" s="8">
        <v>45246</v>
      </c>
      <c r="S166" s="6">
        <v>45256</v>
      </c>
      <c r="T166" s="4" t="s">
        <v>34</v>
      </c>
      <c r="U166" s="4">
        <v>2188.32</v>
      </c>
      <c r="V166" s="4">
        <v>0</v>
      </c>
      <c r="W166" s="4">
        <v>0</v>
      </c>
      <c r="X166" s="4" t="s">
        <v>804</v>
      </c>
      <c r="Y166" s="4" t="s">
        <v>36</v>
      </c>
    </row>
    <row r="167" s="4" customFormat="1" spans="1:25">
      <c r="A167" s="4" t="s">
        <v>805</v>
      </c>
      <c r="B167" s="4" t="s">
        <v>26</v>
      </c>
      <c r="C167" s="4" t="s">
        <v>27</v>
      </c>
      <c r="D167" s="4" t="s">
        <v>806</v>
      </c>
      <c r="E167" s="4" t="s">
        <v>807</v>
      </c>
      <c r="F167" s="6">
        <v>45252</v>
      </c>
      <c r="G167" s="6">
        <v>45253</v>
      </c>
      <c r="H167" s="4">
        <v>1</v>
      </c>
      <c r="I167" s="4">
        <v>1</v>
      </c>
      <c r="J167" s="4">
        <v>1</v>
      </c>
      <c r="K167" s="4" t="s">
        <v>30</v>
      </c>
      <c r="L167" s="4">
        <v>327.83</v>
      </c>
      <c r="M167" s="4">
        <v>327.83</v>
      </c>
      <c r="N167" s="4" t="s">
        <v>808</v>
      </c>
      <c r="O167" s="4" t="s">
        <v>32</v>
      </c>
      <c r="P167" s="4" t="s">
        <v>33</v>
      </c>
      <c r="Q167" s="4">
        <v>0</v>
      </c>
      <c r="R167" s="8">
        <v>45246.0000115741</v>
      </c>
      <c r="S167" s="6">
        <v>45256</v>
      </c>
      <c r="T167" s="4" t="s">
        <v>34</v>
      </c>
      <c r="U167" s="4">
        <v>327.83</v>
      </c>
      <c r="V167" s="4">
        <v>0</v>
      </c>
      <c r="W167" s="4">
        <v>0</v>
      </c>
      <c r="X167" s="4" t="s">
        <v>809</v>
      </c>
      <c r="Y167" s="4" t="s">
        <v>810</v>
      </c>
    </row>
    <row r="168" s="4" customFormat="1" spans="1:25">
      <c r="A168" s="4" t="s">
        <v>811</v>
      </c>
      <c r="B168" s="4" t="s">
        <v>26</v>
      </c>
      <c r="C168" s="4" t="s">
        <v>27</v>
      </c>
      <c r="D168" s="4" t="s">
        <v>812</v>
      </c>
      <c r="E168" s="4" t="s">
        <v>813</v>
      </c>
      <c r="F168" s="6">
        <v>45251</v>
      </c>
      <c r="G168" s="6">
        <v>45253</v>
      </c>
      <c r="H168" s="4">
        <v>2</v>
      </c>
      <c r="I168" s="4">
        <v>2</v>
      </c>
      <c r="J168" s="4">
        <v>4</v>
      </c>
      <c r="K168" s="4" t="s">
        <v>30</v>
      </c>
      <c r="L168" s="4">
        <v>3170.74</v>
      </c>
      <c r="M168" s="4">
        <v>3170.74</v>
      </c>
      <c r="N168" s="4" t="s">
        <v>814</v>
      </c>
      <c r="O168" s="4" t="s">
        <v>32</v>
      </c>
      <c r="P168" s="4" t="s">
        <v>33</v>
      </c>
      <c r="Q168" s="4">
        <v>0</v>
      </c>
      <c r="R168" s="8">
        <v>45246.0000115741</v>
      </c>
      <c r="S168" s="6">
        <v>45256</v>
      </c>
      <c r="T168" s="4" t="s">
        <v>34</v>
      </c>
      <c r="U168" s="4">
        <v>3170.74</v>
      </c>
      <c r="V168" s="4">
        <v>0</v>
      </c>
      <c r="W168" s="4">
        <v>0</v>
      </c>
      <c r="X168" s="4" t="s">
        <v>815</v>
      </c>
      <c r="Y168" s="4" t="s">
        <v>36</v>
      </c>
    </row>
    <row r="169" s="4" customFormat="1" spans="1:25">
      <c r="A169" s="4" t="s">
        <v>816</v>
      </c>
      <c r="B169" s="4" t="s">
        <v>26</v>
      </c>
      <c r="C169" s="4" t="s">
        <v>27</v>
      </c>
      <c r="D169" s="4" t="s">
        <v>594</v>
      </c>
      <c r="E169" s="4" t="s">
        <v>817</v>
      </c>
      <c r="F169" s="6">
        <v>45251</v>
      </c>
      <c r="G169" s="6">
        <v>45253</v>
      </c>
      <c r="H169" s="4">
        <v>1</v>
      </c>
      <c r="I169" s="4">
        <v>2</v>
      </c>
      <c r="J169" s="4">
        <v>2</v>
      </c>
      <c r="K169" s="4" t="s">
        <v>30</v>
      </c>
      <c r="L169" s="4">
        <v>1653.68</v>
      </c>
      <c r="M169" s="4">
        <v>1653.68</v>
      </c>
      <c r="N169" s="4" t="s">
        <v>818</v>
      </c>
      <c r="O169" s="4" t="s">
        <v>32</v>
      </c>
      <c r="P169" s="4" t="s">
        <v>33</v>
      </c>
      <c r="Q169" s="4">
        <v>0</v>
      </c>
      <c r="R169" s="8">
        <v>45246.0000115741</v>
      </c>
      <c r="S169" s="6">
        <v>45256</v>
      </c>
      <c r="T169" s="4" t="s">
        <v>34</v>
      </c>
      <c r="U169" s="4">
        <v>1653.68</v>
      </c>
      <c r="V169" s="4">
        <v>0</v>
      </c>
      <c r="W169" s="4">
        <v>0</v>
      </c>
      <c r="X169" s="4" t="s">
        <v>819</v>
      </c>
      <c r="Y169" s="4" t="s">
        <v>36</v>
      </c>
    </row>
    <row r="170" s="4" customFormat="1" spans="1:25">
      <c r="A170" s="4" t="s">
        <v>820</v>
      </c>
      <c r="B170" s="4" t="s">
        <v>26</v>
      </c>
      <c r="C170" s="4" t="s">
        <v>27</v>
      </c>
      <c r="D170" s="4" t="s">
        <v>821</v>
      </c>
      <c r="E170" s="4" t="s">
        <v>807</v>
      </c>
      <c r="F170" s="6">
        <v>45250</v>
      </c>
      <c r="G170" s="6">
        <v>45253</v>
      </c>
      <c r="H170" s="4">
        <v>1</v>
      </c>
      <c r="I170" s="4">
        <v>3</v>
      </c>
      <c r="J170" s="4">
        <v>3</v>
      </c>
      <c r="K170" s="4" t="s">
        <v>30</v>
      </c>
      <c r="L170" s="4">
        <v>697.67</v>
      </c>
      <c r="M170" s="4">
        <v>697.67</v>
      </c>
      <c r="N170" s="4" t="s">
        <v>822</v>
      </c>
      <c r="O170" s="4" t="s">
        <v>32</v>
      </c>
      <c r="P170" s="4" t="s">
        <v>33</v>
      </c>
      <c r="Q170" s="4">
        <v>0</v>
      </c>
      <c r="R170" s="8">
        <v>45246.0000115741</v>
      </c>
      <c r="S170" s="6">
        <v>45256</v>
      </c>
      <c r="T170" s="4" t="s">
        <v>34</v>
      </c>
      <c r="U170" s="4">
        <v>697.67</v>
      </c>
      <c r="V170" s="4">
        <v>0</v>
      </c>
      <c r="W170" s="4">
        <v>0</v>
      </c>
      <c r="X170" s="4" t="s">
        <v>823</v>
      </c>
      <c r="Y170" s="4" t="s">
        <v>36</v>
      </c>
    </row>
    <row r="171" s="4" customFormat="1" spans="1:25">
      <c r="A171" s="4" t="s">
        <v>824</v>
      </c>
      <c r="B171" s="4" t="s">
        <v>26</v>
      </c>
      <c r="C171" s="4" t="s">
        <v>27</v>
      </c>
      <c r="D171" s="4" t="s">
        <v>825</v>
      </c>
      <c r="E171" s="4" t="s">
        <v>826</v>
      </c>
      <c r="F171" s="6">
        <v>45252</v>
      </c>
      <c r="G171" s="6">
        <v>45253</v>
      </c>
      <c r="H171" s="4">
        <v>1</v>
      </c>
      <c r="I171" s="4">
        <v>1</v>
      </c>
      <c r="J171" s="4">
        <v>1</v>
      </c>
      <c r="K171" s="4" t="s">
        <v>30</v>
      </c>
      <c r="L171" s="4">
        <v>611.8</v>
      </c>
      <c r="M171" s="4">
        <v>611.8</v>
      </c>
      <c r="N171" s="4" t="s">
        <v>827</v>
      </c>
      <c r="O171" s="4" t="s">
        <v>32</v>
      </c>
      <c r="P171" s="4" t="s">
        <v>33</v>
      </c>
      <c r="Q171" s="4">
        <v>0</v>
      </c>
      <c r="R171" s="8">
        <v>45246.0000115741</v>
      </c>
      <c r="S171" s="6">
        <v>45256</v>
      </c>
      <c r="T171" s="4" t="s">
        <v>34</v>
      </c>
      <c r="U171" s="4">
        <v>611.8</v>
      </c>
      <c r="V171" s="4">
        <v>0</v>
      </c>
      <c r="W171" s="4">
        <v>0</v>
      </c>
      <c r="X171" s="4" t="s">
        <v>828</v>
      </c>
      <c r="Y171" s="4" t="s">
        <v>829</v>
      </c>
    </row>
    <row r="172" s="4" customFormat="1" spans="1:25">
      <c r="A172" s="4" t="s">
        <v>830</v>
      </c>
      <c r="B172" s="4" t="s">
        <v>26</v>
      </c>
      <c r="C172" s="4" t="s">
        <v>27</v>
      </c>
      <c r="D172" s="4" t="s">
        <v>831</v>
      </c>
      <c r="E172" s="4" t="s">
        <v>832</v>
      </c>
      <c r="F172" s="6">
        <v>45251</v>
      </c>
      <c r="G172" s="6">
        <v>45253</v>
      </c>
      <c r="H172" s="4">
        <v>1</v>
      </c>
      <c r="I172" s="4">
        <v>2</v>
      </c>
      <c r="J172" s="4">
        <v>2</v>
      </c>
      <c r="K172" s="4" t="s">
        <v>30</v>
      </c>
      <c r="L172" s="4">
        <v>276.99</v>
      </c>
      <c r="M172" s="4">
        <v>276.99</v>
      </c>
      <c r="N172" s="4" t="s">
        <v>833</v>
      </c>
      <c r="O172" s="4" t="s">
        <v>32</v>
      </c>
      <c r="P172" s="4" t="s">
        <v>33</v>
      </c>
      <c r="Q172" s="4">
        <v>0</v>
      </c>
      <c r="R172" s="8">
        <v>45246.0000115741</v>
      </c>
      <c r="S172" s="6">
        <v>45256</v>
      </c>
      <c r="T172" s="4" t="s">
        <v>34</v>
      </c>
      <c r="U172" s="4">
        <v>276.99</v>
      </c>
      <c r="V172" s="4">
        <v>0</v>
      </c>
      <c r="W172" s="4">
        <v>0</v>
      </c>
      <c r="X172" s="4" t="s">
        <v>834</v>
      </c>
      <c r="Y172" s="4" t="s">
        <v>835</v>
      </c>
    </row>
    <row r="173" s="4" customFormat="1" spans="1:25">
      <c r="A173" s="4" t="s">
        <v>836</v>
      </c>
      <c r="B173" s="4" t="s">
        <v>26</v>
      </c>
      <c r="C173" s="4" t="s">
        <v>27</v>
      </c>
      <c r="D173" s="4" t="s">
        <v>837</v>
      </c>
      <c r="E173" s="4" t="s">
        <v>838</v>
      </c>
      <c r="F173" s="6">
        <v>45252</v>
      </c>
      <c r="G173" s="6">
        <v>45253</v>
      </c>
      <c r="H173" s="4">
        <v>1</v>
      </c>
      <c r="I173" s="4">
        <v>1</v>
      </c>
      <c r="J173" s="4">
        <v>1</v>
      </c>
      <c r="K173" s="4" t="s">
        <v>30</v>
      </c>
      <c r="L173" s="4">
        <v>969.06</v>
      </c>
      <c r="M173" s="4">
        <v>969.06</v>
      </c>
      <c r="N173" s="4" t="s">
        <v>839</v>
      </c>
      <c r="O173" s="4" t="s">
        <v>32</v>
      </c>
      <c r="P173" s="4" t="s">
        <v>33</v>
      </c>
      <c r="Q173" s="4">
        <v>0</v>
      </c>
      <c r="R173" s="8">
        <v>45247</v>
      </c>
      <c r="S173" s="6">
        <v>45256</v>
      </c>
      <c r="T173" s="4" t="s">
        <v>34</v>
      </c>
      <c r="U173" s="4">
        <v>969.06</v>
      </c>
      <c r="V173" s="4">
        <v>0</v>
      </c>
      <c r="W173" s="4">
        <v>0</v>
      </c>
      <c r="X173" s="4" t="s">
        <v>840</v>
      </c>
      <c r="Y173" s="4" t="s">
        <v>841</v>
      </c>
    </row>
    <row r="174" s="4" customFormat="1" spans="1:25">
      <c r="A174" s="4" t="s">
        <v>842</v>
      </c>
      <c r="B174" s="4" t="s">
        <v>26</v>
      </c>
      <c r="C174" s="4" t="s">
        <v>27</v>
      </c>
      <c r="D174" s="4" t="s">
        <v>843</v>
      </c>
      <c r="E174" s="4" t="s">
        <v>844</v>
      </c>
      <c r="F174" s="6">
        <v>45252</v>
      </c>
      <c r="G174" s="6">
        <v>45253</v>
      </c>
      <c r="H174" s="4">
        <v>1</v>
      </c>
      <c r="I174" s="4">
        <v>1</v>
      </c>
      <c r="J174" s="4">
        <v>1</v>
      </c>
      <c r="K174" s="4" t="s">
        <v>30</v>
      </c>
      <c r="L174" s="4">
        <v>486.1</v>
      </c>
      <c r="M174" s="4">
        <v>486.1</v>
      </c>
      <c r="N174" s="4" t="s">
        <v>845</v>
      </c>
      <c r="O174" s="4" t="s">
        <v>32</v>
      </c>
      <c r="P174" s="4" t="s">
        <v>33</v>
      </c>
      <c r="Q174" s="4">
        <v>0</v>
      </c>
      <c r="R174" s="8">
        <v>45247</v>
      </c>
      <c r="S174" s="6">
        <v>45256</v>
      </c>
      <c r="T174" s="4" t="s">
        <v>34</v>
      </c>
      <c r="U174" s="4">
        <v>486.1</v>
      </c>
      <c r="V174" s="4">
        <v>0</v>
      </c>
      <c r="W174" s="4">
        <v>0</v>
      </c>
      <c r="X174" s="4" t="s">
        <v>846</v>
      </c>
      <c r="Y174" s="4" t="s">
        <v>847</v>
      </c>
    </row>
    <row r="175" s="4" customFormat="1" spans="1:25">
      <c r="A175" s="4" t="s">
        <v>848</v>
      </c>
      <c r="B175" s="4" t="s">
        <v>26</v>
      </c>
      <c r="C175" s="4" t="s">
        <v>27</v>
      </c>
      <c r="D175" s="4" t="s">
        <v>849</v>
      </c>
      <c r="E175" s="4" t="s">
        <v>850</v>
      </c>
      <c r="F175" s="6">
        <v>45252</v>
      </c>
      <c r="G175" s="6">
        <v>45253</v>
      </c>
      <c r="H175" s="4">
        <v>1</v>
      </c>
      <c r="I175" s="4">
        <v>1</v>
      </c>
      <c r="J175" s="4">
        <v>1</v>
      </c>
      <c r="K175" s="4" t="s">
        <v>30</v>
      </c>
      <c r="L175" s="4">
        <v>1124.71</v>
      </c>
      <c r="M175" s="4">
        <v>1124.71</v>
      </c>
      <c r="N175" s="4" t="s">
        <v>851</v>
      </c>
      <c r="O175" s="4" t="s">
        <v>32</v>
      </c>
      <c r="P175" s="4" t="s">
        <v>33</v>
      </c>
      <c r="Q175" s="4">
        <v>0</v>
      </c>
      <c r="R175" s="8">
        <v>45247</v>
      </c>
      <c r="S175" s="6">
        <v>45256</v>
      </c>
      <c r="T175" s="4" t="s">
        <v>34</v>
      </c>
      <c r="U175" s="4">
        <v>1124.71</v>
      </c>
      <c r="V175" s="4">
        <v>0</v>
      </c>
      <c r="W175" s="4">
        <v>0</v>
      </c>
      <c r="X175" s="4" t="s">
        <v>852</v>
      </c>
      <c r="Y175" s="4" t="s">
        <v>36</v>
      </c>
    </row>
    <row r="176" s="4" customFormat="1" spans="1:25">
      <c r="A176" s="4" t="s">
        <v>853</v>
      </c>
      <c r="B176" s="4" t="s">
        <v>26</v>
      </c>
      <c r="C176" s="4" t="s">
        <v>27</v>
      </c>
      <c r="D176" s="4" t="s">
        <v>854</v>
      </c>
      <c r="E176" s="4" t="s">
        <v>855</v>
      </c>
      <c r="F176" s="6">
        <v>45248</v>
      </c>
      <c r="G176" s="6">
        <v>45253</v>
      </c>
      <c r="H176" s="4">
        <v>1</v>
      </c>
      <c r="I176" s="4">
        <v>5</v>
      </c>
      <c r="J176" s="4">
        <v>5</v>
      </c>
      <c r="K176" s="4" t="s">
        <v>30</v>
      </c>
      <c r="L176" s="4">
        <v>2358.73</v>
      </c>
      <c r="M176" s="4">
        <v>2358.73</v>
      </c>
      <c r="N176" s="4" t="s">
        <v>856</v>
      </c>
      <c r="O176" s="4" t="s">
        <v>32</v>
      </c>
      <c r="P176" s="4" t="s">
        <v>33</v>
      </c>
      <c r="Q176" s="4">
        <v>0</v>
      </c>
      <c r="R176" s="8">
        <v>45247</v>
      </c>
      <c r="S176" s="6">
        <v>45256</v>
      </c>
      <c r="T176" s="4" t="s">
        <v>34</v>
      </c>
      <c r="U176" s="4">
        <v>2358.73</v>
      </c>
      <c r="V176" s="4">
        <v>0</v>
      </c>
      <c r="W176" s="4">
        <v>0</v>
      </c>
      <c r="X176" s="4" t="s">
        <v>857</v>
      </c>
      <c r="Y176" s="4" t="s">
        <v>858</v>
      </c>
    </row>
    <row r="177" s="4" customFormat="1" spans="1:25">
      <c r="A177" s="4" t="s">
        <v>859</v>
      </c>
      <c r="B177" s="4" t="s">
        <v>26</v>
      </c>
      <c r="C177" s="4" t="s">
        <v>27</v>
      </c>
      <c r="D177" s="4" t="s">
        <v>195</v>
      </c>
      <c r="E177" s="4" t="s">
        <v>196</v>
      </c>
      <c r="F177" s="6">
        <v>45252</v>
      </c>
      <c r="G177" s="6">
        <v>45253</v>
      </c>
      <c r="H177" s="4">
        <v>1</v>
      </c>
      <c r="I177" s="4">
        <v>1</v>
      </c>
      <c r="J177" s="4">
        <v>1</v>
      </c>
      <c r="K177" s="4" t="s">
        <v>30</v>
      </c>
      <c r="L177" s="4">
        <v>195.59</v>
      </c>
      <c r="M177" s="4">
        <v>195.59</v>
      </c>
      <c r="N177" s="4" t="s">
        <v>860</v>
      </c>
      <c r="O177" s="4" t="s">
        <v>32</v>
      </c>
      <c r="P177" s="4" t="s">
        <v>33</v>
      </c>
      <c r="Q177" s="4">
        <v>0</v>
      </c>
      <c r="R177" s="8">
        <v>45247</v>
      </c>
      <c r="S177" s="6">
        <v>45256</v>
      </c>
      <c r="T177" s="4" t="s">
        <v>34</v>
      </c>
      <c r="U177" s="4">
        <v>195.59</v>
      </c>
      <c r="V177" s="4">
        <v>0</v>
      </c>
      <c r="W177" s="4">
        <v>0</v>
      </c>
      <c r="X177" s="4" t="s">
        <v>861</v>
      </c>
      <c r="Y177" s="4" t="s">
        <v>862</v>
      </c>
    </row>
    <row r="178" s="4" customFormat="1" spans="1:25">
      <c r="A178" s="4" t="s">
        <v>863</v>
      </c>
      <c r="B178" s="4" t="s">
        <v>26</v>
      </c>
      <c r="C178" s="4" t="s">
        <v>27</v>
      </c>
      <c r="D178" s="4" t="s">
        <v>864</v>
      </c>
      <c r="E178" s="4" t="s">
        <v>865</v>
      </c>
      <c r="F178" s="6">
        <v>45252</v>
      </c>
      <c r="G178" s="6">
        <v>45253</v>
      </c>
      <c r="H178" s="4">
        <v>1</v>
      </c>
      <c r="I178" s="4">
        <v>1</v>
      </c>
      <c r="J178" s="4">
        <v>1</v>
      </c>
      <c r="K178" s="4" t="s">
        <v>30</v>
      </c>
      <c r="L178" s="4">
        <v>2456.76</v>
      </c>
      <c r="M178" s="4">
        <v>2456.76</v>
      </c>
      <c r="N178" s="4" t="s">
        <v>866</v>
      </c>
      <c r="O178" s="4" t="s">
        <v>32</v>
      </c>
      <c r="P178" s="4" t="s">
        <v>33</v>
      </c>
      <c r="Q178" s="4">
        <v>0</v>
      </c>
      <c r="R178" s="8">
        <v>45234.0000115741</v>
      </c>
      <c r="S178" s="6">
        <v>45256</v>
      </c>
      <c r="T178" s="4" t="s">
        <v>34</v>
      </c>
      <c r="U178" s="4">
        <v>2456.76</v>
      </c>
      <c r="V178" s="4">
        <v>0</v>
      </c>
      <c r="W178" s="4">
        <v>0</v>
      </c>
      <c r="X178" s="4" t="s">
        <v>867</v>
      </c>
      <c r="Y178" s="4" t="s">
        <v>36</v>
      </c>
    </row>
    <row r="179" s="4" customFormat="1" spans="1:25">
      <c r="A179" s="4" t="s">
        <v>868</v>
      </c>
      <c r="B179" s="4" t="s">
        <v>26</v>
      </c>
      <c r="C179" s="4" t="s">
        <v>27</v>
      </c>
      <c r="D179" s="4" t="s">
        <v>869</v>
      </c>
      <c r="E179" s="4" t="s">
        <v>870</v>
      </c>
      <c r="F179" s="6">
        <v>45250</v>
      </c>
      <c r="G179" s="6">
        <v>45253</v>
      </c>
      <c r="H179" s="4">
        <v>1</v>
      </c>
      <c r="I179" s="4">
        <v>3</v>
      </c>
      <c r="J179" s="4">
        <v>3</v>
      </c>
      <c r="K179" s="4" t="s">
        <v>30</v>
      </c>
      <c r="L179" s="4">
        <v>1995.81</v>
      </c>
      <c r="M179" s="4">
        <v>1995.81</v>
      </c>
      <c r="N179" s="4" t="s">
        <v>871</v>
      </c>
      <c r="O179" s="4" t="s">
        <v>32</v>
      </c>
      <c r="P179" s="4" t="s">
        <v>33</v>
      </c>
      <c r="Q179" s="4">
        <v>0</v>
      </c>
      <c r="R179" s="8">
        <v>45247.0000115741</v>
      </c>
      <c r="S179" s="6">
        <v>45256</v>
      </c>
      <c r="T179" s="4" t="s">
        <v>34</v>
      </c>
      <c r="U179" s="4">
        <v>1995.81</v>
      </c>
      <c r="V179" s="4">
        <v>0</v>
      </c>
      <c r="W179" s="4">
        <v>0</v>
      </c>
      <c r="X179" s="4" t="s">
        <v>872</v>
      </c>
      <c r="Y179" s="4" t="s">
        <v>873</v>
      </c>
    </row>
    <row r="180" s="4" customFormat="1" spans="1:25">
      <c r="A180" s="4" t="s">
        <v>874</v>
      </c>
      <c r="B180" s="4" t="s">
        <v>26</v>
      </c>
      <c r="C180" s="4" t="s">
        <v>27</v>
      </c>
      <c r="D180" s="4" t="s">
        <v>299</v>
      </c>
      <c r="E180" s="4" t="s">
        <v>300</v>
      </c>
      <c r="F180" s="6">
        <v>45251</v>
      </c>
      <c r="G180" s="6">
        <v>45253</v>
      </c>
      <c r="H180" s="4">
        <v>1</v>
      </c>
      <c r="I180" s="4">
        <v>2</v>
      </c>
      <c r="J180" s="4">
        <v>2</v>
      </c>
      <c r="K180" s="4" t="s">
        <v>30</v>
      </c>
      <c r="L180" s="4">
        <v>611.72</v>
      </c>
      <c r="M180" s="4">
        <v>611.72</v>
      </c>
      <c r="N180" s="4" t="s">
        <v>875</v>
      </c>
      <c r="O180" s="4" t="s">
        <v>32</v>
      </c>
      <c r="P180" s="4" t="s">
        <v>33</v>
      </c>
      <c r="Q180" s="4">
        <v>0</v>
      </c>
      <c r="R180" s="8">
        <v>45247.0000115741</v>
      </c>
      <c r="S180" s="6">
        <v>45256</v>
      </c>
      <c r="T180" s="4" t="s">
        <v>34</v>
      </c>
      <c r="U180" s="4">
        <v>611.72</v>
      </c>
      <c r="V180" s="4">
        <v>0</v>
      </c>
      <c r="W180" s="4">
        <v>0</v>
      </c>
      <c r="X180" s="4" t="s">
        <v>876</v>
      </c>
      <c r="Y180" s="4" t="s">
        <v>877</v>
      </c>
    </row>
    <row r="181" s="4" customFormat="1" spans="1:25">
      <c r="A181" s="4" t="s">
        <v>878</v>
      </c>
      <c r="B181" s="4" t="s">
        <v>26</v>
      </c>
      <c r="C181" s="4" t="s">
        <v>27</v>
      </c>
      <c r="D181" s="4" t="s">
        <v>879</v>
      </c>
      <c r="E181" s="4" t="s">
        <v>411</v>
      </c>
      <c r="F181" s="6">
        <v>45251</v>
      </c>
      <c r="G181" s="6">
        <v>45253</v>
      </c>
      <c r="H181" s="4">
        <v>1</v>
      </c>
      <c r="I181" s="4">
        <v>2</v>
      </c>
      <c r="J181" s="4">
        <v>2</v>
      </c>
      <c r="K181" s="4" t="s">
        <v>30</v>
      </c>
      <c r="L181" s="4">
        <v>1506.94</v>
      </c>
      <c r="M181" s="4">
        <v>1506.94</v>
      </c>
      <c r="N181" s="4" t="s">
        <v>880</v>
      </c>
      <c r="O181" s="4" t="s">
        <v>32</v>
      </c>
      <c r="P181" s="4" t="s">
        <v>33</v>
      </c>
      <c r="Q181" s="4">
        <v>0</v>
      </c>
      <c r="R181" s="8">
        <v>45247</v>
      </c>
      <c r="S181" s="6">
        <v>45256</v>
      </c>
      <c r="T181" s="4" t="s">
        <v>34</v>
      </c>
      <c r="U181" s="4">
        <v>1506.94</v>
      </c>
      <c r="V181" s="4">
        <v>0</v>
      </c>
      <c r="W181" s="4">
        <v>0</v>
      </c>
      <c r="X181" s="4" t="s">
        <v>881</v>
      </c>
      <c r="Y181" s="4" t="s">
        <v>882</v>
      </c>
    </row>
    <row r="182" s="4" customFormat="1" spans="1:25">
      <c r="A182" s="4" t="s">
        <v>883</v>
      </c>
      <c r="B182" s="4" t="s">
        <v>26</v>
      </c>
      <c r="C182" s="4" t="s">
        <v>27</v>
      </c>
      <c r="D182" s="4" t="s">
        <v>884</v>
      </c>
      <c r="E182" s="4" t="s">
        <v>289</v>
      </c>
      <c r="F182" s="6">
        <v>45252</v>
      </c>
      <c r="G182" s="6">
        <v>45253</v>
      </c>
      <c r="H182" s="4">
        <v>1</v>
      </c>
      <c r="I182" s="4">
        <v>1</v>
      </c>
      <c r="J182" s="4">
        <v>1</v>
      </c>
      <c r="K182" s="4" t="s">
        <v>30</v>
      </c>
      <c r="L182" s="4">
        <v>293.39</v>
      </c>
      <c r="M182" s="4">
        <v>293.39</v>
      </c>
      <c r="N182" s="4" t="s">
        <v>885</v>
      </c>
      <c r="O182" s="4" t="s">
        <v>32</v>
      </c>
      <c r="P182" s="4" t="s">
        <v>33</v>
      </c>
      <c r="Q182" s="4">
        <v>0</v>
      </c>
      <c r="R182" s="8">
        <v>45247</v>
      </c>
      <c r="S182" s="6">
        <v>45256</v>
      </c>
      <c r="T182" s="4" t="s">
        <v>34</v>
      </c>
      <c r="U182" s="4">
        <v>293.39</v>
      </c>
      <c r="V182" s="4">
        <v>0</v>
      </c>
      <c r="W182" s="4">
        <v>0</v>
      </c>
      <c r="X182" s="4" t="s">
        <v>886</v>
      </c>
      <c r="Y182" s="4" t="s">
        <v>887</v>
      </c>
    </row>
    <row r="183" s="4" customFormat="1" spans="1:25">
      <c r="A183" s="4" t="s">
        <v>888</v>
      </c>
      <c r="B183" s="4" t="s">
        <v>26</v>
      </c>
      <c r="C183" s="4" t="s">
        <v>27</v>
      </c>
      <c r="D183" s="4" t="s">
        <v>889</v>
      </c>
      <c r="E183" s="4" t="s">
        <v>890</v>
      </c>
      <c r="F183" s="6">
        <v>45252</v>
      </c>
      <c r="G183" s="6">
        <v>45253</v>
      </c>
      <c r="H183" s="4">
        <v>1</v>
      </c>
      <c r="I183" s="4">
        <v>1</v>
      </c>
      <c r="J183" s="4">
        <v>1</v>
      </c>
      <c r="K183" s="4" t="s">
        <v>30</v>
      </c>
      <c r="L183" s="4">
        <v>356.8</v>
      </c>
      <c r="M183" s="4">
        <v>356.8</v>
      </c>
      <c r="N183" s="4" t="s">
        <v>891</v>
      </c>
      <c r="O183" s="4" t="s">
        <v>32</v>
      </c>
      <c r="P183" s="4" t="s">
        <v>33</v>
      </c>
      <c r="Q183" s="4">
        <v>0</v>
      </c>
      <c r="R183" s="8">
        <v>45247.0000115741</v>
      </c>
      <c r="S183" s="6">
        <v>45256</v>
      </c>
      <c r="T183" s="4" t="s">
        <v>34</v>
      </c>
      <c r="U183" s="4">
        <v>356.8</v>
      </c>
      <c r="V183" s="4">
        <v>0</v>
      </c>
      <c r="W183" s="4">
        <v>0</v>
      </c>
      <c r="X183" s="4" t="s">
        <v>892</v>
      </c>
      <c r="Y183" s="4" t="s">
        <v>893</v>
      </c>
    </row>
    <row r="184" s="4" customFormat="1" spans="1:25">
      <c r="A184" s="4" t="s">
        <v>894</v>
      </c>
      <c r="B184" s="4" t="s">
        <v>26</v>
      </c>
      <c r="C184" s="4" t="s">
        <v>27</v>
      </c>
      <c r="D184" s="4" t="s">
        <v>551</v>
      </c>
      <c r="E184" s="4" t="s">
        <v>423</v>
      </c>
      <c r="F184" s="6">
        <v>45251</v>
      </c>
      <c r="G184" s="6">
        <v>45253</v>
      </c>
      <c r="H184" s="4">
        <v>1</v>
      </c>
      <c r="I184" s="4">
        <v>2</v>
      </c>
      <c r="J184" s="4">
        <v>2</v>
      </c>
      <c r="K184" s="4" t="s">
        <v>30</v>
      </c>
      <c r="L184" s="4">
        <v>683.19</v>
      </c>
      <c r="M184" s="4">
        <v>683.19</v>
      </c>
      <c r="N184" s="4" t="s">
        <v>895</v>
      </c>
      <c r="O184" s="4" t="s">
        <v>32</v>
      </c>
      <c r="P184" s="4" t="s">
        <v>33</v>
      </c>
      <c r="Q184" s="4">
        <v>0</v>
      </c>
      <c r="R184" s="8">
        <v>45247</v>
      </c>
      <c r="S184" s="6">
        <v>45256</v>
      </c>
      <c r="T184" s="4" t="s">
        <v>34</v>
      </c>
      <c r="U184" s="4">
        <v>683.19</v>
      </c>
      <c r="V184" s="4">
        <v>0</v>
      </c>
      <c r="W184" s="4">
        <v>0</v>
      </c>
      <c r="X184" s="4" t="s">
        <v>896</v>
      </c>
      <c r="Y184" s="4" t="s">
        <v>897</v>
      </c>
    </row>
    <row r="185" s="4" customFormat="1" spans="1:25">
      <c r="A185" s="4" t="s">
        <v>898</v>
      </c>
      <c r="B185" s="4" t="s">
        <v>26</v>
      </c>
      <c r="C185" s="4" t="s">
        <v>27</v>
      </c>
      <c r="D185" s="4" t="s">
        <v>899</v>
      </c>
      <c r="E185" s="4" t="s">
        <v>900</v>
      </c>
      <c r="F185" s="6">
        <v>45251</v>
      </c>
      <c r="G185" s="6">
        <v>45253</v>
      </c>
      <c r="H185" s="4">
        <v>1</v>
      </c>
      <c r="I185" s="4">
        <v>2</v>
      </c>
      <c r="J185" s="4">
        <v>2</v>
      </c>
      <c r="K185" s="4" t="s">
        <v>30</v>
      </c>
      <c r="L185" s="4">
        <v>1020.96</v>
      </c>
      <c r="M185" s="4">
        <v>1020.96</v>
      </c>
      <c r="N185" s="4" t="s">
        <v>901</v>
      </c>
      <c r="O185" s="4" t="s">
        <v>32</v>
      </c>
      <c r="P185" s="4" t="s">
        <v>33</v>
      </c>
      <c r="Q185" s="4">
        <v>0</v>
      </c>
      <c r="R185" s="8">
        <v>45247.0000115741</v>
      </c>
      <c r="S185" s="6">
        <v>45256</v>
      </c>
      <c r="T185" s="4" t="s">
        <v>34</v>
      </c>
      <c r="U185" s="4">
        <v>1020.96</v>
      </c>
      <c r="V185" s="4">
        <v>0</v>
      </c>
      <c r="W185" s="4">
        <v>0</v>
      </c>
      <c r="X185" s="4" t="s">
        <v>902</v>
      </c>
      <c r="Y185" s="4" t="s">
        <v>903</v>
      </c>
    </row>
    <row r="186" s="4" customFormat="1" spans="1:25">
      <c r="A186" s="4" t="s">
        <v>904</v>
      </c>
      <c r="B186" s="4" t="s">
        <v>26</v>
      </c>
      <c r="C186" s="4" t="s">
        <v>27</v>
      </c>
      <c r="D186" s="4" t="s">
        <v>905</v>
      </c>
      <c r="E186" s="4" t="s">
        <v>906</v>
      </c>
      <c r="F186" s="6">
        <v>45252</v>
      </c>
      <c r="G186" s="6">
        <v>45253</v>
      </c>
      <c r="H186" s="4">
        <v>1</v>
      </c>
      <c r="I186" s="4">
        <v>1</v>
      </c>
      <c r="J186" s="4">
        <v>1</v>
      </c>
      <c r="K186" s="4" t="s">
        <v>30</v>
      </c>
      <c r="L186" s="4">
        <v>269.62</v>
      </c>
      <c r="M186" s="4">
        <v>269.62</v>
      </c>
      <c r="N186" s="4" t="s">
        <v>907</v>
      </c>
      <c r="O186" s="4" t="s">
        <v>32</v>
      </c>
      <c r="P186" s="4" t="s">
        <v>33</v>
      </c>
      <c r="Q186" s="4">
        <v>0</v>
      </c>
      <c r="R186" s="8">
        <v>45247.0000115741</v>
      </c>
      <c r="S186" s="6">
        <v>45256</v>
      </c>
      <c r="T186" s="4" t="s">
        <v>34</v>
      </c>
      <c r="U186" s="4">
        <v>269.62</v>
      </c>
      <c r="V186" s="4">
        <v>0</v>
      </c>
      <c r="W186" s="4">
        <v>0</v>
      </c>
      <c r="X186" s="4" t="s">
        <v>908</v>
      </c>
      <c r="Y186" s="4" t="s">
        <v>909</v>
      </c>
    </row>
    <row r="187" s="4" customFormat="1" spans="1:25">
      <c r="A187" s="4" t="s">
        <v>910</v>
      </c>
      <c r="B187" s="4" t="s">
        <v>26</v>
      </c>
      <c r="C187" s="4" t="s">
        <v>27</v>
      </c>
      <c r="D187" s="4" t="s">
        <v>911</v>
      </c>
      <c r="E187" s="4" t="s">
        <v>912</v>
      </c>
      <c r="F187" s="6">
        <v>45251</v>
      </c>
      <c r="G187" s="6">
        <v>45253</v>
      </c>
      <c r="H187" s="4">
        <v>1</v>
      </c>
      <c r="I187" s="4">
        <v>2</v>
      </c>
      <c r="J187" s="4">
        <v>2</v>
      </c>
      <c r="K187" s="4" t="s">
        <v>30</v>
      </c>
      <c r="L187" s="4">
        <v>1493.21</v>
      </c>
      <c r="M187" s="4">
        <v>1493.21</v>
      </c>
      <c r="N187" s="4" t="s">
        <v>913</v>
      </c>
      <c r="O187" s="4" t="s">
        <v>32</v>
      </c>
      <c r="P187" s="4" t="s">
        <v>33</v>
      </c>
      <c r="Q187" s="4">
        <v>0</v>
      </c>
      <c r="R187" s="8">
        <v>45248.0000115741</v>
      </c>
      <c r="S187" s="6">
        <v>45256</v>
      </c>
      <c r="T187" s="4" t="s">
        <v>34</v>
      </c>
      <c r="U187" s="4">
        <v>1493.21</v>
      </c>
      <c r="V187" s="4">
        <v>0</v>
      </c>
      <c r="W187" s="4">
        <v>0</v>
      </c>
      <c r="X187" s="4" t="s">
        <v>914</v>
      </c>
      <c r="Y187" s="4" t="s">
        <v>36</v>
      </c>
    </row>
    <row r="188" s="4" customFormat="1" spans="1:25">
      <c r="A188" s="4" t="s">
        <v>915</v>
      </c>
      <c r="B188" s="4" t="s">
        <v>26</v>
      </c>
      <c r="C188" s="4" t="s">
        <v>27</v>
      </c>
      <c r="D188" s="4" t="s">
        <v>299</v>
      </c>
      <c r="E188" s="4" t="s">
        <v>300</v>
      </c>
      <c r="F188" s="6">
        <v>45252</v>
      </c>
      <c r="G188" s="6">
        <v>45253</v>
      </c>
      <c r="H188" s="4">
        <v>1</v>
      </c>
      <c r="I188" s="4">
        <v>1</v>
      </c>
      <c r="J188" s="4">
        <v>1</v>
      </c>
      <c r="K188" s="4" t="s">
        <v>30</v>
      </c>
      <c r="L188" s="4">
        <v>306.38</v>
      </c>
      <c r="M188" s="4">
        <v>306.38</v>
      </c>
      <c r="N188" s="4" t="s">
        <v>916</v>
      </c>
      <c r="O188" s="4" t="s">
        <v>32</v>
      </c>
      <c r="P188" s="4" t="s">
        <v>33</v>
      </c>
      <c r="Q188" s="4">
        <v>0</v>
      </c>
      <c r="R188" s="8">
        <v>45248</v>
      </c>
      <c r="S188" s="6">
        <v>45256</v>
      </c>
      <c r="T188" s="4" t="s">
        <v>34</v>
      </c>
      <c r="U188" s="4">
        <v>306.38</v>
      </c>
      <c r="V188" s="4">
        <v>0</v>
      </c>
      <c r="W188" s="4">
        <v>0</v>
      </c>
      <c r="X188" s="4" t="s">
        <v>917</v>
      </c>
      <c r="Y188" s="4" t="s">
        <v>918</v>
      </c>
    </row>
    <row r="189" s="4" customFormat="1" spans="1:25">
      <c r="A189" s="4" t="s">
        <v>910</v>
      </c>
      <c r="B189" s="4" t="s">
        <v>26</v>
      </c>
      <c r="C189" s="4" t="s">
        <v>91</v>
      </c>
      <c r="D189" s="4" t="s">
        <v>911</v>
      </c>
      <c r="E189" s="4" t="s">
        <v>912</v>
      </c>
      <c r="F189" s="6">
        <v>45251</v>
      </c>
      <c r="G189" s="6">
        <v>45253</v>
      </c>
      <c r="H189" s="4">
        <v>1</v>
      </c>
      <c r="I189" s="4">
        <v>2</v>
      </c>
      <c r="J189" s="4">
        <v>2</v>
      </c>
      <c r="K189" s="4" t="s">
        <v>30</v>
      </c>
      <c r="L189" s="4">
        <v>-1493.21</v>
      </c>
      <c r="M189" s="4">
        <v>-1493.21</v>
      </c>
      <c r="N189" s="4" t="s">
        <v>913</v>
      </c>
      <c r="O189" s="4" t="s">
        <v>32</v>
      </c>
      <c r="P189" s="4" t="s">
        <v>33</v>
      </c>
      <c r="Q189" s="4">
        <v>0</v>
      </c>
      <c r="R189" s="8">
        <v>45248.0000115741</v>
      </c>
      <c r="S189" s="6">
        <v>45256</v>
      </c>
      <c r="T189" s="4" t="s">
        <v>34</v>
      </c>
      <c r="U189" s="4">
        <v>-1493.21</v>
      </c>
      <c r="V189" s="4">
        <v>0</v>
      </c>
      <c r="W189" s="4">
        <v>0</v>
      </c>
      <c r="X189" s="4" t="s">
        <v>914</v>
      </c>
      <c r="Y189" s="4" t="s">
        <v>36</v>
      </c>
    </row>
    <row r="190" s="4" customFormat="1" spans="1:25">
      <c r="A190" s="4" t="s">
        <v>919</v>
      </c>
      <c r="B190" s="4" t="s">
        <v>26</v>
      </c>
      <c r="C190" s="4" t="s">
        <v>27</v>
      </c>
      <c r="D190" s="4" t="s">
        <v>588</v>
      </c>
      <c r="E190" s="4" t="s">
        <v>589</v>
      </c>
      <c r="F190" s="6">
        <v>45251</v>
      </c>
      <c r="G190" s="6">
        <v>45253</v>
      </c>
      <c r="H190" s="4">
        <v>1</v>
      </c>
      <c r="I190" s="4">
        <v>2</v>
      </c>
      <c r="J190" s="4">
        <v>2</v>
      </c>
      <c r="K190" s="4" t="s">
        <v>30</v>
      </c>
      <c r="L190" s="4">
        <v>2529.9</v>
      </c>
      <c r="M190" s="4">
        <v>2529.9</v>
      </c>
      <c r="N190" s="4" t="s">
        <v>920</v>
      </c>
      <c r="O190" s="4" t="s">
        <v>32</v>
      </c>
      <c r="P190" s="4" t="s">
        <v>33</v>
      </c>
      <c r="Q190" s="4">
        <v>0</v>
      </c>
      <c r="R190" s="8">
        <v>45248.0000115741</v>
      </c>
      <c r="S190" s="6">
        <v>45256</v>
      </c>
      <c r="T190" s="4" t="s">
        <v>34</v>
      </c>
      <c r="U190" s="4">
        <v>2529.9</v>
      </c>
      <c r="V190" s="4">
        <v>0</v>
      </c>
      <c r="W190" s="4">
        <v>0</v>
      </c>
      <c r="X190" s="4" t="s">
        <v>921</v>
      </c>
      <c r="Y190" s="4" t="s">
        <v>922</v>
      </c>
    </row>
    <row r="191" s="4" customFormat="1" spans="1:25">
      <c r="A191" s="4" t="s">
        <v>923</v>
      </c>
      <c r="B191" s="4" t="s">
        <v>26</v>
      </c>
      <c r="C191" s="4" t="s">
        <v>27</v>
      </c>
      <c r="D191" s="4" t="s">
        <v>924</v>
      </c>
      <c r="E191" s="4" t="s">
        <v>925</v>
      </c>
      <c r="F191" s="6">
        <v>45252</v>
      </c>
      <c r="G191" s="6">
        <v>45253</v>
      </c>
      <c r="H191" s="4">
        <v>1</v>
      </c>
      <c r="I191" s="4">
        <v>1</v>
      </c>
      <c r="J191" s="4">
        <v>1</v>
      </c>
      <c r="K191" s="4" t="s">
        <v>30</v>
      </c>
      <c r="L191" s="4">
        <v>895.86</v>
      </c>
      <c r="M191" s="4">
        <v>895.86</v>
      </c>
      <c r="N191" s="4" t="s">
        <v>926</v>
      </c>
      <c r="O191" s="4" t="s">
        <v>32</v>
      </c>
      <c r="P191" s="4" t="s">
        <v>33</v>
      </c>
      <c r="Q191" s="4">
        <v>0</v>
      </c>
      <c r="R191" s="8">
        <v>45248.0000115741</v>
      </c>
      <c r="S191" s="6">
        <v>45256</v>
      </c>
      <c r="T191" s="4" t="s">
        <v>34</v>
      </c>
      <c r="U191" s="4">
        <v>895.86</v>
      </c>
      <c r="V191" s="4">
        <v>0</v>
      </c>
      <c r="W191" s="4">
        <v>0</v>
      </c>
      <c r="X191" s="4" t="s">
        <v>927</v>
      </c>
      <c r="Y191" s="4" t="s">
        <v>36</v>
      </c>
    </row>
    <row r="192" s="4" customFormat="1" spans="1:25">
      <c r="A192" s="4" t="s">
        <v>928</v>
      </c>
      <c r="B192" s="4" t="s">
        <v>26</v>
      </c>
      <c r="C192" s="4" t="s">
        <v>27</v>
      </c>
      <c r="D192" s="4" t="s">
        <v>929</v>
      </c>
      <c r="E192" s="4" t="s">
        <v>930</v>
      </c>
      <c r="F192" s="6">
        <v>45251</v>
      </c>
      <c r="G192" s="6">
        <v>45253</v>
      </c>
      <c r="H192" s="4">
        <v>1</v>
      </c>
      <c r="I192" s="4">
        <v>2</v>
      </c>
      <c r="J192" s="4">
        <v>2</v>
      </c>
      <c r="K192" s="4" t="s">
        <v>30</v>
      </c>
      <c r="L192" s="4">
        <v>787.52</v>
      </c>
      <c r="M192" s="4">
        <v>787.52</v>
      </c>
      <c r="N192" s="4" t="s">
        <v>931</v>
      </c>
      <c r="O192" s="4" t="s">
        <v>32</v>
      </c>
      <c r="P192" s="4" t="s">
        <v>33</v>
      </c>
      <c r="Q192" s="4">
        <v>0</v>
      </c>
      <c r="R192" s="8">
        <v>45248.0000115741</v>
      </c>
      <c r="S192" s="6">
        <v>45256</v>
      </c>
      <c r="T192" s="4" t="s">
        <v>34</v>
      </c>
      <c r="U192" s="4">
        <v>787.52</v>
      </c>
      <c r="V192" s="4">
        <v>0</v>
      </c>
      <c r="W192" s="4">
        <v>0</v>
      </c>
      <c r="X192" s="4" t="s">
        <v>932</v>
      </c>
      <c r="Y192" s="4" t="s">
        <v>933</v>
      </c>
    </row>
    <row r="193" s="4" customFormat="1" spans="1:25">
      <c r="A193" s="4" t="s">
        <v>934</v>
      </c>
      <c r="B193" s="4" t="s">
        <v>26</v>
      </c>
      <c r="C193" s="4" t="s">
        <v>27</v>
      </c>
      <c r="D193" s="4" t="s">
        <v>935</v>
      </c>
      <c r="E193" s="4" t="s">
        <v>936</v>
      </c>
      <c r="F193" s="6">
        <v>45249</v>
      </c>
      <c r="G193" s="6">
        <v>45253</v>
      </c>
      <c r="H193" s="4">
        <v>1</v>
      </c>
      <c r="I193" s="4">
        <v>4</v>
      </c>
      <c r="J193" s="4">
        <v>4</v>
      </c>
      <c r="K193" s="4" t="s">
        <v>30</v>
      </c>
      <c r="L193" s="4">
        <v>2150.44</v>
      </c>
      <c r="M193" s="4">
        <v>2150.44</v>
      </c>
      <c r="N193" s="4" t="s">
        <v>937</v>
      </c>
      <c r="O193" s="4" t="s">
        <v>32</v>
      </c>
      <c r="P193" s="4" t="s">
        <v>33</v>
      </c>
      <c r="Q193" s="4">
        <v>0</v>
      </c>
      <c r="R193" s="8">
        <v>45248.0000115741</v>
      </c>
      <c r="S193" s="6">
        <v>45256</v>
      </c>
      <c r="T193" s="4" t="s">
        <v>34</v>
      </c>
      <c r="U193" s="4">
        <v>2150.44</v>
      </c>
      <c r="V193" s="4">
        <v>0</v>
      </c>
      <c r="W193" s="4">
        <v>0</v>
      </c>
      <c r="X193" s="4" t="s">
        <v>938</v>
      </c>
      <c r="Y193" s="4" t="s">
        <v>939</v>
      </c>
    </row>
    <row r="194" s="4" customFormat="1" spans="1:25">
      <c r="A194" s="4" t="s">
        <v>940</v>
      </c>
      <c r="B194" s="4" t="s">
        <v>26</v>
      </c>
      <c r="C194" s="4" t="s">
        <v>27</v>
      </c>
      <c r="D194" s="4" t="s">
        <v>647</v>
      </c>
      <c r="E194" s="4" t="s">
        <v>94</v>
      </c>
      <c r="F194" s="6">
        <v>45252</v>
      </c>
      <c r="G194" s="6">
        <v>45253</v>
      </c>
      <c r="H194" s="4">
        <v>1</v>
      </c>
      <c r="I194" s="4">
        <v>1</v>
      </c>
      <c r="J194" s="4">
        <v>1</v>
      </c>
      <c r="K194" s="4" t="s">
        <v>30</v>
      </c>
      <c r="L194" s="4">
        <v>485.29</v>
      </c>
      <c r="M194" s="4">
        <v>485.29</v>
      </c>
      <c r="N194" s="4" t="s">
        <v>941</v>
      </c>
      <c r="O194" s="4" t="s">
        <v>32</v>
      </c>
      <c r="P194" s="4" t="s">
        <v>33</v>
      </c>
      <c r="Q194" s="4">
        <v>0</v>
      </c>
      <c r="R194" s="8">
        <v>45248.0000115741</v>
      </c>
      <c r="S194" s="6">
        <v>45256</v>
      </c>
      <c r="T194" s="4" t="s">
        <v>34</v>
      </c>
      <c r="U194" s="4">
        <v>485.29</v>
      </c>
      <c r="V194" s="4">
        <v>0</v>
      </c>
      <c r="W194" s="4">
        <v>0</v>
      </c>
      <c r="X194" s="4" t="s">
        <v>942</v>
      </c>
      <c r="Y194" s="4" t="s">
        <v>943</v>
      </c>
    </row>
    <row r="195" s="4" customFormat="1" spans="1:25">
      <c r="A195" s="4" t="s">
        <v>394</v>
      </c>
      <c r="B195" s="4" t="s">
        <v>26</v>
      </c>
      <c r="C195" s="4" t="s">
        <v>91</v>
      </c>
      <c r="D195" s="4" t="s">
        <v>395</v>
      </c>
      <c r="E195" s="4" t="s">
        <v>119</v>
      </c>
      <c r="F195" s="6">
        <v>45252</v>
      </c>
      <c r="G195" s="6">
        <v>45253</v>
      </c>
      <c r="H195" s="4">
        <v>1</v>
      </c>
      <c r="I195" s="4">
        <v>1</v>
      </c>
      <c r="J195" s="4">
        <v>1</v>
      </c>
      <c r="K195" s="4" t="s">
        <v>30</v>
      </c>
      <c r="L195" s="4">
        <v>-600.96</v>
      </c>
      <c r="M195" s="4">
        <v>-600.96</v>
      </c>
      <c r="N195" s="4" t="s">
        <v>396</v>
      </c>
      <c r="O195" s="4" t="s">
        <v>32</v>
      </c>
      <c r="P195" s="4" t="s">
        <v>33</v>
      </c>
      <c r="Q195" s="4">
        <v>0</v>
      </c>
      <c r="R195" s="8">
        <v>45239.0000115741</v>
      </c>
      <c r="S195" s="6">
        <v>45256</v>
      </c>
      <c r="T195" s="4" t="s">
        <v>34</v>
      </c>
      <c r="U195" s="4">
        <v>-600.96</v>
      </c>
      <c r="V195" s="4">
        <v>0</v>
      </c>
      <c r="W195" s="4">
        <v>0</v>
      </c>
      <c r="X195" s="4" t="s">
        <v>397</v>
      </c>
      <c r="Y195" s="4" t="s">
        <v>36</v>
      </c>
    </row>
    <row r="196" s="4" customFormat="1" spans="1:25">
      <c r="A196" s="4" t="s">
        <v>944</v>
      </c>
      <c r="B196" s="4" t="s">
        <v>26</v>
      </c>
      <c r="C196" s="4" t="s">
        <v>27</v>
      </c>
      <c r="D196" s="4" t="s">
        <v>945</v>
      </c>
      <c r="E196" s="4" t="s">
        <v>946</v>
      </c>
      <c r="F196" s="6">
        <v>45248</v>
      </c>
      <c r="G196" s="6">
        <v>45253</v>
      </c>
      <c r="H196" s="4">
        <v>1</v>
      </c>
      <c r="I196" s="4">
        <v>5</v>
      </c>
      <c r="J196" s="4">
        <v>5</v>
      </c>
      <c r="K196" s="4" t="s">
        <v>30</v>
      </c>
      <c r="L196" s="4">
        <v>10770.75</v>
      </c>
      <c r="M196" s="4">
        <v>10770.75</v>
      </c>
      <c r="N196" s="4" t="s">
        <v>947</v>
      </c>
      <c r="O196" s="4" t="s">
        <v>32</v>
      </c>
      <c r="P196" s="4" t="s">
        <v>33</v>
      </c>
      <c r="Q196" s="4">
        <v>0</v>
      </c>
      <c r="R196" s="8">
        <v>45248.0000115741</v>
      </c>
      <c r="S196" s="6">
        <v>45256</v>
      </c>
      <c r="T196" s="4" t="s">
        <v>34</v>
      </c>
      <c r="U196" s="4">
        <v>10770.75</v>
      </c>
      <c r="V196" s="4">
        <v>0</v>
      </c>
      <c r="W196" s="4">
        <v>0</v>
      </c>
      <c r="X196" s="4" t="s">
        <v>948</v>
      </c>
      <c r="Y196" s="4" t="s">
        <v>36</v>
      </c>
    </row>
    <row r="197" s="4" customFormat="1" spans="1:25">
      <c r="A197" s="4" t="s">
        <v>949</v>
      </c>
      <c r="B197" s="4" t="s">
        <v>26</v>
      </c>
      <c r="C197" s="4" t="s">
        <v>27</v>
      </c>
      <c r="D197" s="4" t="s">
        <v>950</v>
      </c>
      <c r="E197" s="4" t="s">
        <v>951</v>
      </c>
      <c r="F197" s="6">
        <v>45250</v>
      </c>
      <c r="G197" s="6">
        <v>45253</v>
      </c>
      <c r="H197" s="4">
        <v>1</v>
      </c>
      <c r="I197" s="4">
        <v>3</v>
      </c>
      <c r="J197" s="4">
        <v>3</v>
      </c>
      <c r="K197" s="4" t="s">
        <v>30</v>
      </c>
      <c r="L197" s="4">
        <v>406.38</v>
      </c>
      <c r="M197" s="4">
        <v>406.38</v>
      </c>
      <c r="N197" s="4" t="s">
        <v>952</v>
      </c>
      <c r="O197" s="4" t="s">
        <v>32</v>
      </c>
      <c r="P197" s="4" t="s">
        <v>33</v>
      </c>
      <c r="Q197" s="4">
        <v>0</v>
      </c>
      <c r="R197" s="8">
        <v>45248.0000115741</v>
      </c>
      <c r="S197" s="6">
        <v>45256</v>
      </c>
      <c r="T197" s="4" t="s">
        <v>34</v>
      </c>
      <c r="U197" s="4">
        <v>406.38</v>
      </c>
      <c r="V197" s="4">
        <v>0</v>
      </c>
      <c r="W197" s="4">
        <v>0</v>
      </c>
      <c r="X197" s="4" t="s">
        <v>953</v>
      </c>
      <c r="Y197" s="4" t="s">
        <v>954</v>
      </c>
    </row>
    <row r="198" s="4" customFormat="1" spans="1:25">
      <c r="A198" s="4" t="s">
        <v>955</v>
      </c>
      <c r="B198" s="4" t="s">
        <v>26</v>
      </c>
      <c r="C198" s="4" t="s">
        <v>27</v>
      </c>
      <c r="D198" s="4" t="s">
        <v>956</v>
      </c>
      <c r="E198" s="4" t="s">
        <v>957</v>
      </c>
      <c r="F198" s="6">
        <v>45250</v>
      </c>
      <c r="G198" s="6">
        <v>45253</v>
      </c>
      <c r="H198" s="4">
        <v>1</v>
      </c>
      <c r="I198" s="4">
        <v>3</v>
      </c>
      <c r="J198" s="4">
        <v>3</v>
      </c>
      <c r="K198" s="4" t="s">
        <v>30</v>
      </c>
      <c r="L198" s="4">
        <v>1028.37</v>
      </c>
      <c r="M198" s="4">
        <v>1028.37</v>
      </c>
      <c r="N198" s="4" t="s">
        <v>958</v>
      </c>
      <c r="O198" s="4" t="s">
        <v>32</v>
      </c>
      <c r="P198" s="4" t="s">
        <v>33</v>
      </c>
      <c r="Q198" s="4">
        <v>0</v>
      </c>
      <c r="R198" s="8">
        <v>45248.0000115741</v>
      </c>
      <c r="S198" s="6">
        <v>45256</v>
      </c>
      <c r="T198" s="4" t="s">
        <v>34</v>
      </c>
      <c r="U198" s="4">
        <v>1028.37</v>
      </c>
      <c r="V198" s="4">
        <v>0</v>
      </c>
      <c r="W198" s="4">
        <v>0</v>
      </c>
      <c r="X198" s="4" t="s">
        <v>959</v>
      </c>
      <c r="Y198" s="4" t="s">
        <v>960</v>
      </c>
    </row>
    <row r="199" s="4" customFormat="1" spans="1:25">
      <c r="A199" s="4" t="s">
        <v>961</v>
      </c>
      <c r="B199" s="4" t="s">
        <v>26</v>
      </c>
      <c r="C199" s="4" t="s">
        <v>27</v>
      </c>
      <c r="D199" s="4" t="s">
        <v>962</v>
      </c>
      <c r="E199" s="4" t="s">
        <v>411</v>
      </c>
      <c r="F199" s="6">
        <v>45250</v>
      </c>
      <c r="G199" s="6">
        <v>45253</v>
      </c>
      <c r="H199" s="4">
        <v>1</v>
      </c>
      <c r="I199" s="4">
        <v>3</v>
      </c>
      <c r="J199" s="4">
        <v>3</v>
      </c>
      <c r="K199" s="4" t="s">
        <v>30</v>
      </c>
      <c r="L199" s="4">
        <v>5137.72</v>
      </c>
      <c r="M199" s="4">
        <v>5137.72</v>
      </c>
      <c r="N199" s="4" t="s">
        <v>963</v>
      </c>
      <c r="O199" s="4" t="s">
        <v>32</v>
      </c>
      <c r="P199" s="4" t="s">
        <v>33</v>
      </c>
      <c r="Q199" s="4">
        <v>0</v>
      </c>
      <c r="R199" s="8">
        <v>45248.0000115741</v>
      </c>
      <c r="S199" s="6">
        <v>45256</v>
      </c>
      <c r="T199" s="4" t="s">
        <v>34</v>
      </c>
      <c r="U199" s="4">
        <v>5137.72</v>
      </c>
      <c r="V199" s="4">
        <v>0</v>
      </c>
      <c r="W199" s="4">
        <v>0</v>
      </c>
      <c r="X199" s="4" t="s">
        <v>964</v>
      </c>
      <c r="Y199" s="4" t="s">
        <v>965</v>
      </c>
    </row>
    <row r="200" s="4" customFormat="1" spans="1:25">
      <c r="A200" s="4" t="s">
        <v>966</v>
      </c>
      <c r="B200" s="4" t="s">
        <v>26</v>
      </c>
      <c r="C200" s="4" t="s">
        <v>27</v>
      </c>
      <c r="D200" s="4" t="s">
        <v>849</v>
      </c>
      <c r="E200" s="4" t="s">
        <v>967</v>
      </c>
      <c r="F200" s="6">
        <v>45251</v>
      </c>
      <c r="G200" s="6">
        <v>45253</v>
      </c>
      <c r="H200" s="4">
        <v>1</v>
      </c>
      <c r="I200" s="4">
        <v>2</v>
      </c>
      <c r="J200" s="4">
        <v>2</v>
      </c>
      <c r="K200" s="4" t="s">
        <v>30</v>
      </c>
      <c r="L200" s="4">
        <v>2149.44</v>
      </c>
      <c r="M200" s="4">
        <v>2149.44</v>
      </c>
      <c r="N200" s="4" t="s">
        <v>968</v>
      </c>
      <c r="O200" s="4" t="s">
        <v>32</v>
      </c>
      <c r="P200" s="4" t="s">
        <v>33</v>
      </c>
      <c r="Q200" s="4">
        <v>0</v>
      </c>
      <c r="R200" s="8">
        <v>45248</v>
      </c>
      <c r="S200" s="6">
        <v>45256</v>
      </c>
      <c r="T200" s="4" t="s">
        <v>34</v>
      </c>
      <c r="U200" s="4">
        <v>2149.44</v>
      </c>
      <c r="V200" s="4">
        <v>0</v>
      </c>
      <c r="W200" s="4">
        <v>0</v>
      </c>
      <c r="X200" s="4" t="s">
        <v>969</v>
      </c>
      <c r="Y200" s="4" t="s">
        <v>36</v>
      </c>
    </row>
    <row r="201" s="4" customFormat="1" spans="1:25">
      <c r="A201" s="4" t="s">
        <v>970</v>
      </c>
      <c r="B201" s="4" t="s">
        <v>26</v>
      </c>
      <c r="C201" s="4" t="s">
        <v>27</v>
      </c>
      <c r="D201" s="4" t="s">
        <v>399</v>
      </c>
      <c r="E201" s="4" t="s">
        <v>605</v>
      </c>
      <c r="F201" s="6">
        <v>45252</v>
      </c>
      <c r="G201" s="6">
        <v>45253</v>
      </c>
      <c r="H201" s="4">
        <v>1</v>
      </c>
      <c r="I201" s="4">
        <v>1</v>
      </c>
      <c r="J201" s="4">
        <v>1</v>
      </c>
      <c r="K201" s="4" t="s">
        <v>30</v>
      </c>
      <c r="L201" s="4">
        <v>744.65</v>
      </c>
      <c r="M201" s="4">
        <v>744.65</v>
      </c>
      <c r="N201" s="4" t="s">
        <v>971</v>
      </c>
      <c r="O201" s="4" t="s">
        <v>32</v>
      </c>
      <c r="P201" s="4" t="s">
        <v>33</v>
      </c>
      <c r="Q201" s="4">
        <v>0</v>
      </c>
      <c r="R201" s="8">
        <v>45248.0000115741</v>
      </c>
      <c r="S201" s="6">
        <v>45256</v>
      </c>
      <c r="T201" s="4" t="s">
        <v>34</v>
      </c>
      <c r="U201" s="4">
        <v>744.65</v>
      </c>
      <c r="V201" s="4">
        <v>0</v>
      </c>
      <c r="W201" s="4">
        <v>0</v>
      </c>
      <c r="X201" s="4" t="s">
        <v>972</v>
      </c>
      <c r="Y201" s="4" t="s">
        <v>36</v>
      </c>
    </row>
    <row r="202" s="4" customFormat="1" spans="1:25">
      <c r="A202" s="4" t="s">
        <v>973</v>
      </c>
      <c r="B202" s="4" t="s">
        <v>26</v>
      </c>
      <c r="C202" s="4" t="s">
        <v>27</v>
      </c>
      <c r="D202" s="4" t="s">
        <v>956</v>
      </c>
      <c r="E202" s="4" t="s">
        <v>957</v>
      </c>
      <c r="F202" s="6">
        <v>45251</v>
      </c>
      <c r="G202" s="6">
        <v>45253</v>
      </c>
      <c r="H202" s="4">
        <v>1</v>
      </c>
      <c r="I202" s="4">
        <v>2</v>
      </c>
      <c r="J202" s="4">
        <v>2</v>
      </c>
      <c r="K202" s="4" t="s">
        <v>30</v>
      </c>
      <c r="L202" s="4">
        <v>685.6</v>
      </c>
      <c r="M202" s="4">
        <v>685.6</v>
      </c>
      <c r="N202" s="4" t="s">
        <v>974</v>
      </c>
      <c r="O202" s="4" t="s">
        <v>32</v>
      </c>
      <c r="P202" s="4" t="s">
        <v>33</v>
      </c>
      <c r="Q202" s="4">
        <v>0</v>
      </c>
      <c r="R202" s="8">
        <v>45249.0000115741</v>
      </c>
      <c r="S202" s="6">
        <v>45256</v>
      </c>
      <c r="T202" s="4" t="s">
        <v>34</v>
      </c>
      <c r="U202" s="4">
        <v>685.6</v>
      </c>
      <c r="V202" s="4">
        <v>0</v>
      </c>
      <c r="W202" s="4">
        <v>0</v>
      </c>
      <c r="X202" s="4" t="s">
        <v>975</v>
      </c>
      <c r="Y202" s="4" t="s">
        <v>976</v>
      </c>
    </row>
    <row r="203" s="4" customFormat="1" spans="1:25">
      <c r="A203" s="4" t="s">
        <v>977</v>
      </c>
      <c r="B203" s="4" t="s">
        <v>26</v>
      </c>
      <c r="C203" s="4" t="s">
        <v>27</v>
      </c>
      <c r="D203" s="4" t="s">
        <v>978</v>
      </c>
      <c r="E203" s="4" t="s">
        <v>979</v>
      </c>
      <c r="F203" s="6">
        <v>45249</v>
      </c>
      <c r="G203" s="6">
        <v>45253</v>
      </c>
      <c r="H203" s="4">
        <v>1</v>
      </c>
      <c r="I203" s="4">
        <v>4</v>
      </c>
      <c r="J203" s="4">
        <v>4</v>
      </c>
      <c r="K203" s="4" t="s">
        <v>30</v>
      </c>
      <c r="L203" s="4">
        <v>2206.06</v>
      </c>
      <c r="M203" s="4">
        <v>2206.06</v>
      </c>
      <c r="N203" s="4" t="s">
        <v>980</v>
      </c>
      <c r="O203" s="4" t="s">
        <v>32</v>
      </c>
      <c r="P203" s="4" t="s">
        <v>33</v>
      </c>
      <c r="Q203" s="4">
        <v>0</v>
      </c>
      <c r="R203" s="8">
        <v>45248.0000115741</v>
      </c>
      <c r="S203" s="6">
        <v>45256</v>
      </c>
      <c r="T203" s="4" t="s">
        <v>34</v>
      </c>
      <c r="U203" s="4">
        <v>2206.06</v>
      </c>
      <c r="V203" s="4">
        <v>0</v>
      </c>
      <c r="W203" s="4">
        <v>0</v>
      </c>
      <c r="X203" s="4" t="s">
        <v>981</v>
      </c>
      <c r="Y203" s="4" t="s">
        <v>982</v>
      </c>
    </row>
    <row r="204" s="4" customFormat="1" spans="1:25">
      <c r="A204" s="4" t="s">
        <v>983</v>
      </c>
      <c r="B204" s="4" t="s">
        <v>26</v>
      </c>
      <c r="C204" s="4" t="s">
        <v>27</v>
      </c>
      <c r="D204" s="4" t="s">
        <v>984</v>
      </c>
      <c r="E204" s="4" t="s">
        <v>985</v>
      </c>
      <c r="F204" s="6">
        <v>45252</v>
      </c>
      <c r="G204" s="6">
        <v>45253</v>
      </c>
      <c r="H204" s="4">
        <v>1</v>
      </c>
      <c r="I204" s="4">
        <v>1</v>
      </c>
      <c r="J204" s="4">
        <v>1</v>
      </c>
      <c r="K204" s="4" t="s">
        <v>30</v>
      </c>
      <c r="L204" s="4">
        <v>127.31</v>
      </c>
      <c r="M204" s="4">
        <v>127.31</v>
      </c>
      <c r="N204" s="4" t="s">
        <v>986</v>
      </c>
      <c r="O204" s="4" t="s">
        <v>32</v>
      </c>
      <c r="P204" s="4" t="s">
        <v>33</v>
      </c>
      <c r="Q204" s="4">
        <v>0</v>
      </c>
      <c r="R204" s="8">
        <v>45249</v>
      </c>
      <c r="S204" s="6">
        <v>45256</v>
      </c>
      <c r="T204" s="4" t="s">
        <v>34</v>
      </c>
      <c r="U204" s="4">
        <v>127.31</v>
      </c>
      <c r="V204" s="4">
        <v>0</v>
      </c>
      <c r="W204" s="4">
        <v>0</v>
      </c>
      <c r="X204" s="4" t="s">
        <v>987</v>
      </c>
      <c r="Y204" s="4" t="s">
        <v>988</v>
      </c>
    </row>
    <row r="205" s="4" customFormat="1" spans="1:25">
      <c r="A205" s="4" t="s">
        <v>989</v>
      </c>
      <c r="B205" s="4" t="s">
        <v>26</v>
      </c>
      <c r="C205" s="4" t="s">
        <v>27</v>
      </c>
      <c r="D205" s="4" t="s">
        <v>990</v>
      </c>
      <c r="E205" s="4" t="s">
        <v>991</v>
      </c>
      <c r="F205" s="6">
        <v>45252</v>
      </c>
      <c r="G205" s="6">
        <v>45253</v>
      </c>
      <c r="H205" s="4">
        <v>1</v>
      </c>
      <c r="I205" s="4">
        <v>1</v>
      </c>
      <c r="J205" s="4">
        <v>1</v>
      </c>
      <c r="K205" s="4" t="s">
        <v>30</v>
      </c>
      <c r="L205" s="4">
        <v>470.28</v>
      </c>
      <c r="M205" s="4">
        <v>470.28</v>
      </c>
      <c r="N205" s="4" t="s">
        <v>992</v>
      </c>
      <c r="O205" s="4" t="s">
        <v>32</v>
      </c>
      <c r="P205" s="4" t="s">
        <v>33</v>
      </c>
      <c r="Q205" s="4">
        <v>0</v>
      </c>
      <c r="R205" s="8">
        <v>45249.0000115741</v>
      </c>
      <c r="S205" s="6">
        <v>45256</v>
      </c>
      <c r="T205" s="4" t="s">
        <v>34</v>
      </c>
      <c r="U205" s="4">
        <v>470.28</v>
      </c>
      <c r="V205" s="4">
        <v>0</v>
      </c>
      <c r="W205" s="4">
        <v>0</v>
      </c>
      <c r="X205" s="4" t="s">
        <v>993</v>
      </c>
      <c r="Y205" s="4" t="s">
        <v>994</v>
      </c>
    </row>
    <row r="206" s="4" customFormat="1" spans="1:25">
      <c r="A206" s="4" t="s">
        <v>752</v>
      </c>
      <c r="B206" s="4" t="s">
        <v>26</v>
      </c>
      <c r="C206" s="4" t="s">
        <v>91</v>
      </c>
      <c r="D206" s="4" t="s">
        <v>753</v>
      </c>
      <c r="E206" s="4" t="s">
        <v>589</v>
      </c>
      <c r="F206" s="6">
        <v>45251</v>
      </c>
      <c r="G206" s="6">
        <v>45253</v>
      </c>
      <c r="H206" s="4">
        <v>1</v>
      </c>
      <c r="I206" s="4">
        <v>2</v>
      </c>
      <c r="J206" s="4">
        <v>2</v>
      </c>
      <c r="K206" s="4" t="s">
        <v>30</v>
      </c>
      <c r="L206" s="4">
        <v>-1281.82</v>
      </c>
      <c r="M206" s="4">
        <v>-1281.82</v>
      </c>
      <c r="N206" s="4" t="s">
        <v>754</v>
      </c>
      <c r="O206" s="4" t="s">
        <v>32</v>
      </c>
      <c r="P206" s="4" t="s">
        <v>33</v>
      </c>
      <c r="Q206" s="4">
        <v>0</v>
      </c>
      <c r="R206" s="8">
        <v>45246.0000115741</v>
      </c>
      <c r="S206" s="6">
        <v>45256</v>
      </c>
      <c r="T206" s="4" t="s">
        <v>34</v>
      </c>
      <c r="U206" s="4">
        <v>-1281.82</v>
      </c>
      <c r="V206" s="4">
        <v>0</v>
      </c>
      <c r="W206" s="4">
        <v>0</v>
      </c>
      <c r="X206" s="4" t="s">
        <v>755</v>
      </c>
      <c r="Y206" s="4" t="s">
        <v>756</v>
      </c>
    </row>
    <row r="207" s="4" customFormat="1" spans="1:25">
      <c r="A207" s="4" t="s">
        <v>995</v>
      </c>
      <c r="B207" s="4" t="s">
        <v>26</v>
      </c>
      <c r="C207" s="4" t="s">
        <v>27</v>
      </c>
      <c r="D207" s="4" t="s">
        <v>996</v>
      </c>
      <c r="E207" s="4" t="s">
        <v>997</v>
      </c>
      <c r="F207" s="6">
        <v>45252</v>
      </c>
      <c r="G207" s="6">
        <v>45253</v>
      </c>
      <c r="H207" s="4">
        <v>3</v>
      </c>
      <c r="I207" s="4">
        <v>1</v>
      </c>
      <c r="J207" s="4">
        <v>3</v>
      </c>
      <c r="K207" s="4" t="s">
        <v>30</v>
      </c>
      <c r="L207" s="4">
        <v>2377.41</v>
      </c>
      <c r="M207" s="4">
        <v>2377.41</v>
      </c>
      <c r="N207" s="4" t="s">
        <v>998</v>
      </c>
      <c r="O207" s="4" t="s">
        <v>32</v>
      </c>
      <c r="P207" s="4" t="s">
        <v>33</v>
      </c>
      <c r="Q207" s="4">
        <v>0</v>
      </c>
      <c r="R207" s="8">
        <v>45249</v>
      </c>
      <c r="S207" s="6">
        <v>45256</v>
      </c>
      <c r="T207" s="4" t="s">
        <v>34</v>
      </c>
      <c r="U207" s="4">
        <v>2377.41</v>
      </c>
      <c r="V207" s="4">
        <v>0</v>
      </c>
      <c r="W207" s="4">
        <v>0</v>
      </c>
      <c r="X207" s="4" t="s">
        <v>999</v>
      </c>
      <c r="Y207" s="4" t="s">
        <v>36</v>
      </c>
    </row>
    <row r="208" s="4" customFormat="1" spans="1:25">
      <c r="A208" s="4" t="s">
        <v>1000</v>
      </c>
      <c r="B208" s="4" t="s">
        <v>26</v>
      </c>
      <c r="C208" s="4" t="s">
        <v>27</v>
      </c>
      <c r="D208" s="4" t="s">
        <v>299</v>
      </c>
      <c r="E208" s="4" t="s">
        <v>300</v>
      </c>
      <c r="F208" s="6">
        <v>45252</v>
      </c>
      <c r="G208" s="6">
        <v>45253</v>
      </c>
      <c r="H208" s="4">
        <v>2</v>
      </c>
      <c r="I208" s="4">
        <v>1</v>
      </c>
      <c r="J208" s="4">
        <v>2</v>
      </c>
      <c r="K208" s="4" t="s">
        <v>30</v>
      </c>
      <c r="L208" s="4">
        <v>613.24</v>
      </c>
      <c r="M208" s="4">
        <v>613.24</v>
      </c>
      <c r="N208" s="4" t="s">
        <v>1001</v>
      </c>
      <c r="O208" s="4" t="s">
        <v>32</v>
      </c>
      <c r="P208" s="4" t="s">
        <v>33</v>
      </c>
      <c r="Q208" s="4">
        <v>0</v>
      </c>
      <c r="R208" s="8">
        <v>45249</v>
      </c>
      <c r="S208" s="6">
        <v>45256</v>
      </c>
      <c r="T208" s="4" t="s">
        <v>34</v>
      </c>
      <c r="U208" s="4">
        <v>613.24</v>
      </c>
      <c r="V208" s="4">
        <v>0</v>
      </c>
      <c r="W208" s="4">
        <v>0</v>
      </c>
      <c r="X208" s="4" t="s">
        <v>1002</v>
      </c>
      <c r="Y208" s="4" t="s">
        <v>1003</v>
      </c>
    </row>
    <row r="209" s="4" customFormat="1" spans="1:25">
      <c r="A209" s="4" t="s">
        <v>1004</v>
      </c>
      <c r="B209" s="4" t="s">
        <v>26</v>
      </c>
      <c r="C209" s="4" t="s">
        <v>27</v>
      </c>
      <c r="D209" s="4" t="s">
        <v>1005</v>
      </c>
      <c r="E209" s="4" t="s">
        <v>323</v>
      </c>
      <c r="F209" s="6">
        <v>45250</v>
      </c>
      <c r="G209" s="6">
        <v>45253</v>
      </c>
      <c r="H209" s="4">
        <v>1</v>
      </c>
      <c r="I209" s="4">
        <v>3</v>
      </c>
      <c r="J209" s="4">
        <v>3</v>
      </c>
      <c r="K209" s="4" t="s">
        <v>30</v>
      </c>
      <c r="L209" s="4">
        <v>527.63</v>
      </c>
      <c r="M209" s="4">
        <v>527.63</v>
      </c>
      <c r="N209" s="4" t="s">
        <v>1006</v>
      </c>
      <c r="O209" s="4" t="s">
        <v>32</v>
      </c>
      <c r="P209" s="4" t="s">
        <v>33</v>
      </c>
      <c r="Q209" s="4">
        <v>0</v>
      </c>
      <c r="R209" s="8">
        <v>45249.0000115741</v>
      </c>
      <c r="S209" s="6">
        <v>45256</v>
      </c>
      <c r="T209" s="4" t="s">
        <v>34</v>
      </c>
      <c r="U209" s="4">
        <v>527.63</v>
      </c>
      <c r="V209" s="4">
        <v>0</v>
      </c>
      <c r="W209" s="4">
        <v>0</v>
      </c>
      <c r="X209" s="4" t="s">
        <v>1007</v>
      </c>
      <c r="Y209" s="4" t="s">
        <v>1008</v>
      </c>
    </row>
    <row r="210" s="4" customFormat="1" spans="1:25">
      <c r="A210" s="4" t="s">
        <v>1009</v>
      </c>
      <c r="B210" s="4" t="s">
        <v>26</v>
      </c>
      <c r="C210" s="4" t="s">
        <v>27</v>
      </c>
      <c r="D210" s="4" t="s">
        <v>1010</v>
      </c>
      <c r="E210" s="4" t="s">
        <v>704</v>
      </c>
      <c r="F210" s="6">
        <v>45252</v>
      </c>
      <c r="G210" s="6">
        <v>45253</v>
      </c>
      <c r="H210" s="4">
        <v>1</v>
      </c>
      <c r="I210" s="4">
        <v>1</v>
      </c>
      <c r="J210" s="4">
        <v>1</v>
      </c>
      <c r="K210" s="4" t="s">
        <v>30</v>
      </c>
      <c r="L210" s="4">
        <v>703.59</v>
      </c>
      <c r="M210" s="4">
        <v>703.59</v>
      </c>
      <c r="N210" s="4" t="s">
        <v>1011</v>
      </c>
      <c r="O210" s="4" t="s">
        <v>32</v>
      </c>
      <c r="P210" s="4" t="s">
        <v>33</v>
      </c>
      <c r="Q210" s="4">
        <v>0</v>
      </c>
      <c r="R210" s="8">
        <v>45249</v>
      </c>
      <c r="S210" s="6">
        <v>45256</v>
      </c>
      <c r="T210" s="4" t="s">
        <v>34</v>
      </c>
      <c r="U210" s="4">
        <v>703.59</v>
      </c>
      <c r="V210" s="4">
        <v>0</v>
      </c>
      <c r="W210" s="4">
        <v>0</v>
      </c>
      <c r="X210" s="4" t="s">
        <v>1012</v>
      </c>
      <c r="Y210" s="4" t="s">
        <v>1013</v>
      </c>
    </row>
    <row r="211" s="4" customFormat="1" spans="1:25">
      <c r="A211" s="4" t="s">
        <v>1014</v>
      </c>
      <c r="B211" s="4" t="s">
        <v>26</v>
      </c>
      <c r="C211" s="4" t="s">
        <v>27</v>
      </c>
      <c r="D211" s="4" t="s">
        <v>1015</v>
      </c>
      <c r="E211" s="4" t="s">
        <v>1016</v>
      </c>
      <c r="F211" s="6">
        <v>45250</v>
      </c>
      <c r="G211" s="6">
        <v>45253</v>
      </c>
      <c r="H211" s="4">
        <v>1</v>
      </c>
      <c r="I211" s="4">
        <v>3</v>
      </c>
      <c r="J211" s="4">
        <v>3</v>
      </c>
      <c r="K211" s="4" t="s">
        <v>30</v>
      </c>
      <c r="L211" s="4">
        <v>1635.5</v>
      </c>
      <c r="M211" s="4">
        <v>1635.5</v>
      </c>
      <c r="N211" s="4" t="s">
        <v>1017</v>
      </c>
      <c r="O211" s="4" t="s">
        <v>32</v>
      </c>
      <c r="P211" s="4" t="s">
        <v>33</v>
      </c>
      <c r="Q211" s="4">
        <v>0</v>
      </c>
      <c r="R211" s="8">
        <v>45249.0000115741</v>
      </c>
      <c r="S211" s="6">
        <v>45256</v>
      </c>
      <c r="T211" s="4" t="s">
        <v>34</v>
      </c>
      <c r="U211" s="4">
        <v>1635.5</v>
      </c>
      <c r="V211" s="4">
        <v>0</v>
      </c>
      <c r="W211" s="4">
        <v>0</v>
      </c>
      <c r="X211" s="4" t="s">
        <v>1018</v>
      </c>
      <c r="Y211" s="4" t="s">
        <v>1019</v>
      </c>
    </row>
    <row r="212" s="4" customFormat="1" spans="1:25">
      <c r="A212" s="4" t="s">
        <v>1020</v>
      </c>
      <c r="B212" s="4" t="s">
        <v>26</v>
      </c>
      <c r="C212" s="4" t="s">
        <v>27</v>
      </c>
      <c r="D212" s="4" t="s">
        <v>1021</v>
      </c>
      <c r="E212" s="4" t="s">
        <v>1022</v>
      </c>
      <c r="F212" s="6">
        <v>45251</v>
      </c>
      <c r="G212" s="6">
        <v>45253</v>
      </c>
      <c r="H212" s="4">
        <v>3</v>
      </c>
      <c r="I212" s="4">
        <v>2</v>
      </c>
      <c r="J212" s="4">
        <v>6</v>
      </c>
      <c r="K212" s="4" t="s">
        <v>30</v>
      </c>
      <c r="L212" s="4">
        <v>1221.48</v>
      </c>
      <c r="M212" s="4">
        <v>1221.48</v>
      </c>
      <c r="N212" s="4" t="s">
        <v>1023</v>
      </c>
      <c r="O212" s="4" t="s">
        <v>32</v>
      </c>
      <c r="P212" s="4" t="s">
        <v>33</v>
      </c>
      <c r="Q212" s="4">
        <v>0</v>
      </c>
      <c r="R212" s="8">
        <v>45249</v>
      </c>
      <c r="S212" s="6">
        <v>45256</v>
      </c>
      <c r="T212" s="4" t="s">
        <v>34</v>
      </c>
      <c r="U212" s="4">
        <v>1221.48</v>
      </c>
      <c r="V212" s="4">
        <v>0</v>
      </c>
      <c r="W212" s="4">
        <v>0</v>
      </c>
      <c r="X212" s="4" t="s">
        <v>1024</v>
      </c>
      <c r="Y212" s="4" t="s">
        <v>1025</v>
      </c>
    </row>
    <row r="213" s="4" customFormat="1" spans="1:25">
      <c r="A213" s="4" t="s">
        <v>1026</v>
      </c>
      <c r="B213" s="4" t="s">
        <v>26</v>
      </c>
      <c r="C213" s="4" t="s">
        <v>27</v>
      </c>
      <c r="D213" s="4" t="s">
        <v>1027</v>
      </c>
      <c r="E213" s="4" t="s">
        <v>1028</v>
      </c>
      <c r="F213" s="6">
        <v>45252</v>
      </c>
      <c r="G213" s="6">
        <v>45253</v>
      </c>
      <c r="H213" s="4">
        <v>1</v>
      </c>
      <c r="I213" s="4">
        <v>1</v>
      </c>
      <c r="J213" s="4">
        <v>1</v>
      </c>
      <c r="K213" s="4" t="s">
        <v>30</v>
      </c>
      <c r="L213" s="4">
        <v>456.05</v>
      </c>
      <c r="M213" s="4">
        <v>456.05</v>
      </c>
      <c r="N213" s="4" t="s">
        <v>1029</v>
      </c>
      <c r="O213" s="4" t="s">
        <v>32</v>
      </c>
      <c r="P213" s="4" t="s">
        <v>33</v>
      </c>
      <c r="Q213" s="4">
        <v>0</v>
      </c>
      <c r="R213" s="8">
        <v>45249.0000115741</v>
      </c>
      <c r="S213" s="6">
        <v>45256</v>
      </c>
      <c r="T213" s="4" t="s">
        <v>34</v>
      </c>
      <c r="U213" s="4">
        <v>456.05</v>
      </c>
      <c r="V213" s="4">
        <v>0</v>
      </c>
      <c r="W213" s="4">
        <v>0</v>
      </c>
      <c r="X213" s="4" t="s">
        <v>1030</v>
      </c>
      <c r="Y213" s="4" t="s">
        <v>1031</v>
      </c>
    </row>
    <row r="214" s="4" customFormat="1" spans="1:25">
      <c r="A214" s="4" t="s">
        <v>1032</v>
      </c>
      <c r="B214" s="4" t="s">
        <v>26</v>
      </c>
      <c r="C214" s="4" t="s">
        <v>27</v>
      </c>
      <c r="D214" s="4" t="s">
        <v>1033</v>
      </c>
      <c r="E214" s="4" t="s">
        <v>1034</v>
      </c>
      <c r="F214" s="6">
        <v>45250</v>
      </c>
      <c r="G214" s="6">
        <v>45253</v>
      </c>
      <c r="H214" s="4">
        <v>1</v>
      </c>
      <c r="I214" s="4">
        <v>3</v>
      </c>
      <c r="J214" s="4">
        <v>3</v>
      </c>
      <c r="K214" s="4" t="s">
        <v>30</v>
      </c>
      <c r="L214" s="4">
        <v>1396.86</v>
      </c>
      <c r="M214" s="4">
        <v>1396.86</v>
      </c>
      <c r="N214" s="4" t="s">
        <v>1035</v>
      </c>
      <c r="O214" s="4" t="s">
        <v>32</v>
      </c>
      <c r="P214" s="4" t="s">
        <v>33</v>
      </c>
      <c r="Q214" s="4">
        <v>0</v>
      </c>
      <c r="R214" s="8">
        <v>45249</v>
      </c>
      <c r="S214" s="6">
        <v>45256</v>
      </c>
      <c r="T214" s="4" t="s">
        <v>34</v>
      </c>
      <c r="U214" s="4">
        <v>1396.86</v>
      </c>
      <c r="V214" s="4">
        <v>0</v>
      </c>
      <c r="W214" s="4">
        <v>0</v>
      </c>
      <c r="X214" s="4" t="s">
        <v>1036</v>
      </c>
      <c r="Y214" s="4" t="s">
        <v>1037</v>
      </c>
    </row>
    <row r="215" s="4" customFormat="1" spans="1:25">
      <c r="A215" s="4" t="s">
        <v>1038</v>
      </c>
      <c r="B215" s="4" t="s">
        <v>26</v>
      </c>
      <c r="C215" s="4" t="s">
        <v>27</v>
      </c>
      <c r="D215" s="4" t="s">
        <v>1039</v>
      </c>
      <c r="E215" s="4" t="s">
        <v>1040</v>
      </c>
      <c r="F215" s="6">
        <v>45252</v>
      </c>
      <c r="G215" s="6">
        <v>45253</v>
      </c>
      <c r="H215" s="4">
        <v>1</v>
      </c>
      <c r="I215" s="4">
        <v>1</v>
      </c>
      <c r="J215" s="4">
        <v>1</v>
      </c>
      <c r="K215" s="4" t="s">
        <v>30</v>
      </c>
      <c r="L215" s="4">
        <v>1166.17</v>
      </c>
      <c r="M215" s="4">
        <v>1166.17</v>
      </c>
      <c r="N215" s="4" t="s">
        <v>1041</v>
      </c>
      <c r="O215" s="4" t="s">
        <v>32</v>
      </c>
      <c r="P215" s="4" t="s">
        <v>33</v>
      </c>
      <c r="Q215" s="4">
        <v>0</v>
      </c>
      <c r="R215" s="8">
        <v>45249</v>
      </c>
      <c r="S215" s="6">
        <v>45256</v>
      </c>
      <c r="T215" s="4" t="s">
        <v>34</v>
      </c>
      <c r="U215" s="4">
        <v>1166.17</v>
      </c>
      <c r="V215" s="4">
        <v>0</v>
      </c>
      <c r="W215" s="4">
        <v>0</v>
      </c>
      <c r="X215" s="4" t="s">
        <v>1042</v>
      </c>
      <c r="Y215" s="4" t="s">
        <v>1043</v>
      </c>
    </row>
    <row r="216" s="4" customFormat="1" spans="1:25">
      <c r="A216" s="4" t="s">
        <v>1044</v>
      </c>
      <c r="B216" s="4" t="s">
        <v>26</v>
      </c>
      <c r="C216" s="4" t="s">
        <v>27</v>
      </c>
      <c r="D216" s="4" t="s">
        <v>1045</v>
      </c>
      <c r="E216" s="4" t="s">
        <v>411</v>
      </c>
      <c r="F216" s="6">
        <v>45252</v>
      </c>
      <c r="G216" s="6">
        <v>45253</v>
      </c>
      <c r="H216" s="4">
        <v>1</v>
      </c>
      <c r="I216" s="4">
        <v>1</v>
      </c>
      <c r="J216" s="4">
        <v>1</v>
      </c>
      <c r="K216" s="4" t="s">
        <v>30</v>
      </c>
      <c r="L216" s="4">
        <v>711.4</v>
      </c>
      <c r="M216" s="4">
        <v>711.4</v>
      </c>
      <c r="N216" s="4" t="s">
        <v>1046</v>
      </c>
      <c r="O216" s="4" t="s">
        <v>32</v>
      </c>
      <c r="P216" s="4" t="s">
        <v>33</v>
      </c>
      <c r="Q216" s="4">
        <v>0</v>
      </c>
      <c r="R216" s="8">
        <v>45249</v>
      </c>
      <c r="S216" s="6">
        <v>45256</v>
      </c>
      <c r="T216" s="4" t="s">
        <v>34</v>
      </c>
      <c r="U216" s="4">
        <v>711.4</v>
      </c>
      <c r="V216" s="4">
        <v>0</v>
      </c>
      <c r="W216" s="4">
        <v>0</v>
      </c>
      <c r="X216" s="4" t="s">
        <v>1047</v>
      </c>
      <c r="Y216" s="4" t="s">
        <v>36</v>
      </c>
    </row>
    <row r="217" s="4" customFormat="1" spans="1:25">
      <c r="A217" s="4" t="s">
        <v>1048</v>
      </c>
      <c r="B217" s="4" t="s">
        <v>26</v>
      </c>
      <c r="C217" s="4" t="s">
        <v>27</v>
      </c>
      <c r="D217" s="4" t="s">
        <v>1045</v>
      </c>
      <c r="E217" s="4" t="s">
        <v>411</v>
      </c>
      <c r="F217" s="6">
        <v>45252</v>
      </c>
      <c r="G217" s="6">
        <v>45253</v>
      </c>
      <c r="H217" s="4">
        <v>1</v>
      </c>
      <c r="I217" s="4">
        <v>1</v>
      </c>
      <c r="J217" s="4">
        <v>1</v>
      </c>
      <c r="K217" s="4" t="s">
        <v>30</v>
      </c>
      <c r="L217" s="4">
        <v>806.37</v>
      </c>
      <c r="M217" s="4">
        <v>806.37</v>
      </c>
      <c r="N217" s="4" t="s">
        <v>1049</v>
      </c>
      <c r="O217" s="4" t="s">
        <v>32</v>
      </c>
      <c r="P217" s="4" t="s">
        <v>33</v>
      </c>
      <c r="Q217" s="4">
        <v>0</v>
      </c>
      <c r="R217" s="8">
        <v>45249</v>
      </c>
      <c r="S217" s="6">
        <v>45256</v>
      </c>
      <c r="T217" s="4" t="s">
        <v>34</v>
      </c>
      <c r="U217" s="4">
        <v>806.37</v>
      </c>
      <c r="V217" s="4">
        <v>0</v>
      </c>
      <c r="W217" s="4">
        <v>0</v>
      </c>
      <c r="X217" s="4" t="s">
        <v>1050</v>
      </c>
      <c r="Y217" s="4" t="s">
        <v>36</v>
      </c>
    </row>
    <row r="218" s="4" customFormat="1" spans="1:25">
      <c r="A218" s="4" t="s">
        <v>1051</v>
      </c>
      <c r="B218" s="4" t="s">
        <v>26</v>
      </c>
      <c r="C218" s="4" t="s">
        <v>27</v>
      </c>
      <c r="D218" s="4" t="s">
        <v>1052</v>
      </c>
      <c r="E218" s="4" t="s">
        <v>1053</v>
      </c>
      <c r="F218" s="6">
        <v>45250</v>
      </c>
      <c r="G218" s="6">
        <v>45253</v>
      </c>
      <c r="H218" s="4">
        <v>1</v>
      </c>
      <c r="I218" s="4">
        <v>3</v>
      </c>
      <c r="J218" s="4">
        <v>3</v>
      </c>
      <c r="K218" s="4" t="s">
        <v>30</v>
      </c>
      <c r="L218" s="4">
        <v>3183.96</v>
      </c>
      <c r="M218" s="4">
        <v>3183.96</v>
      </c>
      <c r="N218" s="4" t="s">
        <v>1054</v>
      </c>
      <c r="O218" s="4" t="s">
        <v>32</v>
      </c>
      <c r="P218" s="4" t="s">
        <v>33</v>
      </c>
      <c r="Q218" s="4">
        <v>0</v>
      </c>
      <c r="R218" s="8">
        <v>45250</v>
      </c>
      <c r="S218" s="6">
        <v>45256</v>
      </c>
      <c r="T218" s="4" t="s">
        <v>34</v>
      </c>
      <c r="U218" s="4">
        <v>3183.96</v>
      </c>
      <c r="V218" s="4">
        <v>0</v>
      </c>
      <c r="W218" s="4">
        <v>0</v>
      </c>
      <c r="X218" s="4" t="s">
        <v>1055</v>
      </c>
      <c r="Y218" s="4" t="s">
        <v>1056</v>
      </c>
    </row>
    <row r="219" s="4" customFormat="1" spans="1:25">
      <c r="A219" s="4" t="s">
        <v>1057</v>
      </c>
      <c r="B219" s="4" t="s">
        <v>26</v>
      </c>
      <c r="C219" s="4" t="s">
        <v>27</v>
      </c>
      <c r="D219" s="4" t="s">
        <v>1058</v>
      </c>
      <c r="E219" s="4" t="s">
        <v>807</v>
      </c>
      <c r="F219" s="6">
        <v>45252</v>
      </c>
      <c r="G219" s="6">
        <v>45253</v>
      </c>
      <c r="H219" s="4">
        <v>1</v>
      </c>
      <c r="I219" s="4">
        <v>1</v>
      </c>
      <c r="J219" s="4">
        <v>1</v>
      </c>
      <c r="K219" s="4" t="s">
        <v>30</v>
      </c>
      <c r="L219" s="4">
        <v>499.74</v>
      </c>
      <c r="M219" s="4">
        <v>499.74</v>
      </c>
      <c r="N219" s="4" t="s">
        <v>1059</v>
      </c>
      <c r="O219" s="4" t="s">
        <v>32</v>
      </c>
      <c r="P219" s="4" t="s">
        <v>33</v>
      </c>
      <c r="Q219" s="4">
        <v>0</v>
      </c>
      <c r="R219" s="8">
        <v>45250.0000115741</v>
      </c>
      <c r="S219" s="6">
        <v>45256</v>
      </c>
      <c r="T219" s="4" t="s">
        <v>34</v>
      </c>
      <c r="U219" s="4">
        <v>499.74</v>
      </c>
      <c r="V219" s="4">
        <v>0</v>
      </c>
      <c r="W219" s="4">
        <v>0</v>
      </c>
      <c r="X219" s="4" t="s">
        <v>1060</v>
      </c>
      <c r="Y219" s="4" t="s">
        <v>1061</v>
      </c>
    </row>
    <row r="220" s="4" customFormat="1" spans="1:25">
      <c r="A220" s="4" t="s">
        <v>1062</v>
      </c>
      <c r="B220" s="4" t="s">
        <v>26</v>
      </c>
      <c r="C220" s="4" t="s">
        <v>27</v>
      </c>
      <c r="D220" s="4" t="s">
        <v>1063</v>
      </c>
      <c r="E220" s="4" t="s">
        <v>1064</v>
      </c>
      <c r="F220" s="6">
        <v>45251</v>
      </c>
      <c r="G220" s="6">
        <v>45253</v>
      </c>
      <c r="H220" s="4">
        <v>1</v>
      </c>
      <c r="I220" s="4">
        <v>2</v>
      </c>
      <c r="J220" s="4">
        <v>2</v>
      </c>
      <c r="K220" s="4" t="s">
        <v>30</v>
      </c>
      <c r="L220" s="4">
        <v>916.72</v>
      </c>
      <c r="M220" s="4">
        <v>916.72</v>
      </c>
      <c r="N220" s="4" t="s">
        <v>1065</v>
      </c>
      <c r="O220" s="4" t="s">
        <v>32</v>
      </c>
      <c r="P220" s="4" t="s">
        <v>33</v>
      </c>
      <c r="Q220" s="4">
        <v>0</v>
      </c>
      <c r="R220" s="8">
        <v>45250.0000115741</v>
      </c>
      <c r="S220" s="6">
        <v>45256</v>
      </c>
      <c r="T220" s="4" t="s">
        <v>34</v>
      </c>
      <c r="U220" s="4">
        <v>916.72</v>
      </c>
      <c r="V220" s="4">
        <v>0</v>
      </c>
      <c r="W220" s="4">
        <v>0</v>
      </c>
      <c r="X220" s="4" t="s">
        <v>1066</v>
      </c>
      <c r="Y220" s="4" t="s">
        <v>1067</v>
      </c>
    </row>
    <row r="221" s="4" customFormat="1" spans="1:25">
      <c r="A221" s="4" t="s">
        <v>1068</v>
      </c>
      <c r="B221" s="4" t="s">
        <v>26</v>
      </c>
      <c r="C221" s="4" t="s">
        <v>27</v>
      </c>
      <c r="D221" s="4" t="s">
        <v>821</v>
      </c>
      <c r="E221" s="4" t="s">
        <v>231</v>
      </c>
      <c r="F221" s="6">
        <v>45252</v>
      </c>
      <c r="G221" s="6">
        <v>45253</v>
      </c>
      <c r="H221" s="4">
        <v>1</v>
      </c>
      <c r="I221" s="4">
        <v>1</v>
      </c>
      <c r="J221" s="4">
        <v>1</v>
      </c>
      <c r="K221" s="4" t="s">
        <v>30</v>
      </c>
      <c r="L221" s="4">
        <v>308.33</v>
      </c>
      <c r="M221" s="4">
        <v>308.33</v>
      </c>
      <c r="N221" s="4" t="s">
        <v>1069</v>
      </c>
      <c r="O221" s="4" t="s">
        <v>32</v>
      </c>
      <c r="P221" s="4" t="s">
        <v>33</v>
      </c>
      <c r="Q221" s="4">
        <v>0</v>
      </c>
      <c r="R221" s="8">
        <v>45250</v>
      </c>
      <c r="S221" s="6">
        <v>45256</v>
      </c>
      <c r="T221" s="4" t="s">
        <v>34</v>
      </c>
      <c r="U221" s="4">
        <v>308.33</v>
      </c>
      <c r="V221" s="4">
        <v>0</v>
      </c>
      <c r="W221" s="4">
        <v>0</v>
      </c>
      <c r="X221" s="4" t="s">
        <v>1070</v>
      </c>
      <c r="Y221" s="4" t="s">
        <v>36</v>
      </c>
    </row>
    <row r="222" s="4" customFormat="1" spans="1:25">
      <c r="A222" s="4" t="s">
        <v>1071</v>
      </c>
      <c r="B222" s="4" t="s">
        <v>26</v>
      </c>
      <c r="C222" s="4" t="s">
        <v>27</v>
      </c>
      <c r="D222" s="4" t="s">
        <v>1072</v>
      </c>
      <c r="E222" s="4" t="s">
        <v>1073</v>
      </c>
      <c r="F222" s="6">
        <v>45251</v>
      </c>
      <c r="G222" s="6">
        <v>45253</v>
      </c>
      <c r="H222" s="4">
        <v>1</v>
      </c>
      <c r="I222" s="4">
        <v>2</v>
      </c>
      <c r="J222" s="4">
        <v>2</v>
      </c>
      <c r="K222" s="4" t="s">
        <v>30</v>
      </c>
      <c r="L222" s="4">
        <v>1001.44</v>
      </c>
      <c r="M222" s="4">
        <v>1001.44</v>
      </c>
      <c r="N222" s="4" t="s">
        <v>1074</v>
      </c>
      <c r="O222" s="4" t="s">
        <v>32</v>
      </c>
      <c r="P222" s="4" t="s">
        <v>33</v>
      </c>
      <c r="Q222" s="4">
        <v>0</v>
      </c>
      <c r="R222" s="8">
        <v>45250.0000115741</v>
      </c>
      <c r="S222" s="6">
        <v>45256</v>
      </c>
      <c r="T222" s="4" t="s">
        <v>34</v>
      </c>
      <c r="U222" s="4">
        <v>1001.44</v>
      </c>
      <c r="V222" s="4">
        <v>0</v>
      </c>
      <c r="W222" s="4">
        <v>0</v>
      </c>
      <c r="X222" s="4" t="s">
        <v>1075</v>
      </c>
      <c r="Y222" s="4" t="s">
        <v>1076</v>
      </c>
    </row>
    <row r="223" s="4" customFormat="1" spans="1:25">
      <c r="A223" s="4" t="s">
        <v>1077</v>
      </c>
      <c r="B223" s="4" t="s">
        <v>26</v>
      </c>
      <c r="C223" s="4" t="s">
        <v>27</v>
      </c>
      <c r="D223" s="4" t="s">
        <v>1078</v>
      </c>
      <c r="E223" s="4" t="s">
        <v>411</v>
      </c>
      <c r="F223" s="6">
        <v>45251</v>
      </c>
      <c r="G223" s="6">
        <v>45253</v>
      </c>
      <c r="H223" s="4">
        <v>1</v>
      </c>
      <c r="I223" s="4">
        <v>2</v>
      </c>
      <c r="J223" s="4">
        <v>2</v>
      </c>
      <c r="K223" s="4" t="s">
        <v>30</v>
      </c>
      <c r="L223" s="4">
        <v>4456.38</v>
      </c>
      <c r="M223" s="4">
        <v>4456.38</v>
      </c>
      <c r="N223" s="4" t="s">
        <v>1079</v>
      </c>
      <c r="O223" s="4" t="s">
        <v>32</v>
      </c>
      <c r="P223" s="4" t="s">
        <v>33</v>
      </c>
      <c r="Q223" s="4">
        <v>0</v>
      </c>
      <c r="R223" s="8">
        <v>45250</v>
      </c>
      <c r="S223" s="6">
        <v>45256</v>
      </c>
      <c r="T223" s="4" t="s">
        <v>34</v>
      </c>
      <c r="U223" s="4">
        <v>4456.38</v>
      </c>
      <c r="V223" s="4">
        <v>0</v>
      </c>
      <c r="W223" s="4">
        <v>0</v>
      </c>
      <c r="X223" s="4" t="s">
        <v>1080</v>
      </c>
      <c r="Y223" s="4" t="s">
        <v>36</v>
      </c>
    </row>
    <row r="224" s="4" customFormat="1" spans="1:25">
      <c r="A224" s="4" t="s">
        <v>1081</v>
      </c>
      <c r="B224" s="4" t="s">
        <v>26</v>
      </c>
      <c r="C224" s="4" t="s">
        <v>27</v>
      </c>
      <c r="D224" s="4" t="s">
        <v>1082</v>
      </c>
      <c r="E224" s="4" t="s">
        <v>951</v>
      </c>
      <c r="F224" s="6">
        <v>45251</v>
      </c>
      <c r="G224" s="6">
        <v>45253</v>
      </c>
      <c r="H224" s="4">
        <v>1</v>
      </c>
      <c r="I224" s="4">
        <v>2</v>
      </c>
      <c r="J224" s="4">
        <v>2</v>
      </c>
      <c r="K224" s="4" t="s">
        <v>30</v>
      </c>
      <c r="L224" s="4">
        <v>2631.58</v>
      </c>
      <c r="M224" s="4">
        <v>2631.58</v>
      </c>
      <c r="N224" s="4" t="s">
        <v>1083</v>
      </c>
      <c r="O224" s="4" t="s">
        <v>32</v>
      </c>
      <c r="P224" s="4" t="s">
        <v>33</v>
      </c>
      <c r="Q224" s="4">
        <v>0</v>
      </c>
      <c r="R224" s="8">
        <v>45250.0000115741</v>
      </c>
      <c r="S224" s="6">
        <v>45256</v>
      </c>
      <c r="T224" s="4" t="s">
        <v>34</v>
      </c>
      <c r="U224" s="4">
        <v>2631.58</v>
      </c>
      <c r="V224" s="4">
        <v>0</v>
      </c>
      <c r="W224" s="4">
        <v>0</v>
      </c>
      <c r="X224" s="4" t="s">
        <v>1084</v>
      </c>
      <c r="Y224" s="4" t="s">
        <v>36</v>
      </c>
    </row>
    <row r="225" s="4" customFormat="1" spans="1:25">
      <c r="A225" s="4" t="s">
        <v>1085</v>
      </c>
      <c r="B225" s="4" t="s">
        <v>26</v>
      </c>
      <c r="C225" s="4" t="s">
        <v>27</v>
      </c>
      <c r="D225" s="4" t="s">
        <v>1086</v>
      </c>
      <c r="E225" s="4" t="s">
        <v>1087</v>
      </c>
      <c r="F225" s="6">
        <v>45251</v>
      </c>
      <c r="G225" s="6">
        <v>45253</v>
      </c>
      <c r="H225" s="4">
        <v>1</v>
      </c>
      <c r="I225" s="4">
        <v>2</v>
      </c>
      <c r="J225" s="4">
        <v>2</v>
      </c>
      <c r="K225" s="4" t="s">
        <v>30</v>
      </c>
      <c r="L225" s="4">
        <v>1283.92</v>
      </c>
      <c r="M225" s="4">
        <v>1283.92</v>
      </c>
      <c r="N225" s="4" t="s">
        <v>1088</v>
      </c>
      <c r="O225" s="4" t="s">
        <v>32</v>
      </c>
      <c r="P225" s="4" t="s">
        <v>33</v>
      </c>
      <c r="Q225" s="4">
        <v>0</v>
      </c>
      <c r="R225" s="8">
        <v>45250.0000115741</v>
      </c>
      <c r="S225" s="6">
        <v>45256</v>
      </c>
      <c r="T225" s="4" t="s">
        <v>34</v>
      </c>
      <c r="U225" s="4">
        <v>1283.92</v>
      </c>
      <c r="V225" s="4">
        <v>0</v>
      </c>
      <c r="W225" s="4">
        <v>0</v>
      </c>
      <c r="X225" s="4" t="s">
        <v>1089</v>
      </c>
      <c r="Y225" s="4" t="s">
        <v>36</v>
      </c>
    </row>
    <row r="226" s="4" customFormat="1" spans="1:25">
      <c r="A226" s="4" t="s">
        <v>1090</v>
      </c>
      <c r="B226" s="4" t="s">
        <v>26</v>
      </c>
      <c r="C226" s="4" t="s">
        <v>27</v>
      </c>
      <c r="D226" s="4" t="s">
        <v>573</v>
      </c>
      <c r="E226" s="4" t="s">
        <v>423</v>
      </c>
      <c r="F226" s="6">
        <v>45251</v>
      </c>
      <c r="G226" s="6">
        <v>45253</v>
      </c>
      <c r="H226" s="4">
        <v>1</v>
      </c>
      <c r="I226" s="4">
        <v>2</v>
      </c>
      <c r="J226" s="4">
        <v>2</v>
      </c>
      <c r="K226" s="4" t="s">
        <v>30</v>
      </c>
      <c r="L226" s="4">
        <v>525.56</v>
      </c>
      <c r="M226" s="4">
        <v>525.56</v>
      </c>
      <c r="N226" s="4" t="s">
        <v>1091</v>
      </c>
      <c r="O226" s="4" t="s">
        <v>32</v>
      </c>
      <c r="P226" s="4" t="s">
        <v>33</v>
      </c>
      <c r="Q226" s="4">
        <v>0</v>
      </c>
      <c r="R226" s="8">
        <v>45250.0000115741</v>
      </c>
      <c r="S226" s="6">
        <v>45256</v>
      </c>
      <c r="T226" s="4" t="s">
        <v>34</v>
      </c>
      <c r="U226" s="4">
        <v>525.56</v>
      </c>
      <c r="V226" s="4">
        <v>0</v>
      </c>
      <c r="W226" s="4">
        <v>0</v>
      </c>
      <c r="X226" s="4" t="s">
        <v>1092</v>
      </c>
      <c r="Y226" s="4" t="s">
        <v>36</v>
      </c>
    </row>
    <row r="227" s="4" customFormat="1" spans="1:25">
      <c r="A227" s="4" t="s">
        <v>1093</v>
      </c>
      <c r="B227" s="4" t="s">
        <v>26</v>
      </c>
      <c r="C227" s="4" t="s">
        <v>27</v>
      </c>
      <c r="D227" s="4" t="s">
        <v>1094</v>
      </c>
      <c r="E227" s="4" t="s">
        <v>1095</v>
      </c>
      <c r="F227" s="6">
        <v>45251</v>
      </c>
      <c r="G227" s="6">
        <v>45253</v>
      </c>
      <c r="H227" s="4">
        <v>1</v>
      </c>
      <c r="I227" s="4">
        <v>2</v>
      </c>
      <c r="J227" s="4">
        <v>2</v>
      </c>
      <c r="K227" s="4" t="s">
        <v>30</v>
      </c>
      <c r="L227" s="4">
        <v>357.57</v>
      </c>
      <c r="M227" s="4">
        <v>357.57</v>
      </c>
      <c r="N227" s="4" t="s">
        <v>1096</v>
      </c>
      <c r="O227" s="4" t="s">
        <v>32</v>
      </c>
      <c r="P227" s="4" t="s">
        <v>33</v>
      </c>
      <c r="Q227" s="4">
        <v>0</v>
      </c>
      <c r="R227" s="8">
        <v>45250.0000115741</v>
      </c>
      <c r="S227" s="6">
        <v>45256</v>
      </c>
      <c r="T227" s="4" t="s">
        <v>34</v>
      </c>
      <c r="U227" s="4">
        <v>357.57</v>
      </c>
      <c r="V227" s="4">
        <v>0</v>
      </c>
      <c r="W227" s="4">
        <v>0</v>
      </c>
      <c r="X227" s="4" t="s">
        <v>1097</v>
      </c>
      <c r="Y227" s="4" t="s">
        <v>1098</v>
      </c>
    </row>
    <row r="228" s="4" customFormat="1" spans="1:25">
      <c r="A228" s="4" t="s">
        <v>1099</v>
      </c>
      <c r="B228" s="4" t="s">
        <v>26</v>
      </c>
      <c r="C228" s="4" t="s">
        <v>27</v>
      </c>
      <c r="D228" s="4" t="s">
        <v>889</v>
      </c>
      <c r="E228" s="4" t="s">
        <v>1100</v>
      </c>
      <c r="F228" s="6">
        <v>45252</v>
      </c>
      <c r="G228" s="6">
        <v>45253</v>
      </c>
      <c r="H228" s="4">
        <v>1</v>
      </c>
      <c r="I228" s="4">
        <v>1</v>
      </c>
      <c r="J228" s="4">
        <v>1</v>
      </c>
      <c r="K228" s="4" t="s">
        <v>30</v>
      </c>
      <c r="L228" s="4">
        <v>363.22</v>
      </c>
      <c r="M228" s="4">
        <v>363.22</v>
      </c>
      <c r="N228" s="4" t="s">
        <v>1101</v>
      </c>
      <c r="O228" s="4" t="s">
        <v>32</v>
      </c>
      <c r="P228" s="4" t="s">
        <v>33</v>
      </c>
      <c r="Q228" s="4">
        <v>0</v>
      </c>
      <c r="R228" s="8">
        <v>45250.0000115741</v>
      </c>
      <c r="S228" s="6">
        <v>45256</v>
      </c>
      <c r="T228" s="4" t="s">
        <v>34</v>
      </c>
      <c r="U228" s="4">
        <v>363.22</v>
      </c>
      <c r="V228" s="4">
        <v>0</v>
      </c>
      <c r="W228" s="4">
        <v>0</v>
      </c>
      <c r="X228" s="4" t="s">
        <v>1102</v>
      </c>
      <c r="Y228" s="4" t="s">
        <v>1103</v>
      </c>
    </row>
    <row r="229" s="4" customFormat="1" spans="1:25">
      <c r="A229" s="4" t="s">
        <v>1104</v>
      </c>
      <c r="B229" s="4" t="s">
        <v>26</v>
      </c>
      <c r="C229" s="4" t="s">
        <v>27</v>
      </c>
      <c r="D229" s="4" t="s">
        <v>1105</v>
      </c>
      <c r="E229" s="4" t="s">
        <v>411</v>
      </c>
      <c r="F229" s="6">
        <v>45252</v>
      </c>
      <c r="G229" s="6">
        <v>45253</v>
      </c>
      <c r="H229" s="4">
        <v>1</v>
      </c>
      <c r="I229" s="4">
        <v>1</v>
      </c>
      <c r="J229" s="4">
        <v>1</v>
      </c>
      <c r="K229" s="4" t="s">
        <v>30</v>
      </c>
      <c r="L229" s="4">
        <v>745.72</v>
      </c>
      <c r="M229" s="4">
        <v>745.72</v>
      </c>
      <c r="N229" s="4" t="s">
        <v>1106</v>
      </c>
      <c r="O229" s="4" t="s">
        <v>32</v>
      </c>
      <c r="P229" s="4" t="s">
        <v>33</v>
      </c>
      <c r="Q229" s="4">
        <v>0</v>
      </c>
      <c r="R229" s="8">
        <v>45250</v>
      </c>
      <c r="S229" s="6">
        <v>45256</v>
      </c>
      <c r="T229" s="4" t="s">
        <v>34</v>
      </c>
      <c r="U229" s="4">
        <v>745.72</v>
      </c>
      <c r="V229" s="4">
        <v>0</v>
      </c>
      <c r="W229" s="4">
        <v>0</v>
      </c>
      <c r="X229" s="4" t="s">
        <v>1107</v>
      </c>
      <c r="Y229" s="4" t="s">
        <v>1108</v>
      </c>
    </row>
    <row r="230" s="4" customFormat="1" spans="1:25">
      <c r="A230" s="4" t="s">
        <v>1109</v>
      </c>
      <c r="B230" s="4" t="s">
        <v>26</v>
      </c>
      <c r="C230" s="4" t="s">
        <v>27</v>
      </c>
      <c r="D230" s="4" t="s">
        <v>1110</v>
      </c>
      <c r="E230" s="4" t="s">
        <v>67</v>
      </c>
      <c r="F230" s="6">
        <v>45250</v>
      </c>
      <c r="G230" s="6">
        <v>45253</v>
      </c>
      <c r="H230" s="4">
        <v>1</v>
      </c>
      <c r="I230" s="4">
        <v>3</v>
      </c>
      <c r="J230" s="4">
        <v>3</v>
      </c>
      <c r="K230" s="4" t="s">
        <v>30</v>
      </c>
      <c r="L230" s="4">
        <v>1714.66</v>
      </c>
      <c r="M230" s="4">
        <v>1714.66</v>
      </c>
      <c r="N230" s="4" t="s">
        <v>1111</v>
      </c>
      <c r="O230" s="4" t="s">
        <v>32</v>
      </c>
      <c r="P230" s="4" t="s">
        <v>33</v>
      </c>
      <c r="Q230" s="4">
        <v>0</v>
      </c>
      <c r="R230" s="8">
        <v>45250.0000115741</v>
      </c>
      <c r="S230" s="6">
        <v>45256</v>
      </c>
      <c r="T230" s="4" t="s">
        <v>34</v>
      </c>
      <c r="U230" s="4">
        <v>1714.66</v>
      </c>
      <c r="V230" s="4">
        <v>0</v>
      </c>
      <c r="W230" s="4">
        <v>0</v>
      </c>
      <c r="X230" s="4" t="s">
        <v>1112</v>
      </c>
      <c r="Y230" s="4" t="s">
        <v>1113</v>
      </c>
    </row>
    <row r="231" s="4" customFormat="1" spans="1:25">
      <c r="A231" s="4" t="s">
        <v>1114</v>
      </c>
      <c r="B231" s="4" t="s">
        <v>26</v>
      </c>
      <c r="C231" s="4" t="s">
        <v>27</v>
      </c>
      <c r="D231" s="4" t="s">
        <v>1115</v>
      </c>
      <c r="E231" s="4" t="s">
        <v>1116</v>
      </c>
      <c r="F231" s="6">
        <v>45252</v>
      </c>
      <c r="G231" s="6">
        <v>45253</v>
      </c>
      <c r="H231" s="4">
        <v>1</v>
      </c>
      <c r="I231" s="4">
        <v>1</v>
      </c>
      <c r="J231" s="4">
        <v>1</v>
      </c>
      <c r="K231" s="4" t="s">
        <v>30</v>
      </c>
      <c r="L231" s="4">
        <v>2709.39</v>
      </c>
      <c r="M231" s="4">
        <v>2709.39</v>
      </c>
      <c r="N231" s="4" t="s">
        <v>1117</v>
      </c>
      <c r="O231" s="4" t="s">
        <v>32</v>
      </c>
      <c r="P231" s="4" t="s">
        <v>33</v>
      </c>
      <c r="Q231" s="4">
        <v>0</v>
      </c>
      <c r="R231" s="8">
        <v>45250.0000115741</v>
      </c>
      <c r="S231" s="6">
        <v>45256</v>
      </c>
      <c r="T231" s="4" t="s">
        <v>34</v>
      </c>
      <c r="U231" s="4">
        <v>2709.39</v>
      </c>
      <c r="V231" s="4">
        <v>0</v>
      </c>
      <c r="W231" s="4">
        <v>0</v>
      </c>
      <c r="X231" s="4" t="s">
        <v>1118</v>
      </c>
      <c r="Y231" s="4" t="s">
        <v>36</v>
      </c>
    </row>
    <row r="232" s="4" customFormat="1" spans="1:25">
      <c r="A232" s="4" t="s">
        <v>1119</v>
      </c>
      <c r="B232" s="4" t="s">
        <v>26</v>
      </c>
      <c r="C232" s="4" t="s">
        <v>27</v>
      </c>
      <c r="D232" s="4" t="s">
        <v>1120</v>
      </c>
      <c r="E232" s="4" t="s">
        <v>1121</v>
      </c>
      <c r="F232" s="6">
        <v>45252</v>
      </c>
      <c r="G232" s="6">
        <v>45253</v>
      </c>
      <c r="H232" s="4">
        <v>1</v>
      </c>
      <c r="I232" s="4">
        <v>1</v>
      </c>
      <c r="J232" s="4">
        <v>1</v>
      </c>
      <c r="K232" s="4" t="s">
        <v>30</v>
      </c>
      <c r="L232" s="4">
        <v>88.43</v>
      </c>
      <c r="M232" s="4">
        <v>88.43</v>
      </c>
      <c r="N232" s="4" t="s">
        <v>1122</v>
      </c>
      <c r="O232" s="4" t="s">
        <v>32</v>
      </c>
      <c r="P232" s="4" t="s">
        <v>33</v>
      </c>
      <c r="Q232" s="4">
        <v>0</v>
      </c>
      <c r="R232" s="8">
        <v>45250</v>
      </c>
      <c r="S232" s="6">
        <v>45256</v>
      </c>
      <c r="T232" s="4" t="s">
        <v>34</v>
      </c>
      <c r="U232" s="4">
        <v>88.43</v>
      </c>
      <c r="V232" s="4">
        <v>0</v>
      </c>
      <c r="W232" s="4">
        <v>0</v>
      </c>
      <c r="X232" s="4" t="s">
        <v>1123</v>
      </c>
      <c r="Y232" s="4" t="s">
        <v>1124</v>
      </c>
    </row>
    <row r="233" s="4" customFormat="1" spans="1:25">
      <c r="A233" s="4" t="s">
        <v>1125</v>
      </c>
      <c r="B233" s="4" t="s">
        <v>26</v>
      </c>
      <c r="C233" s="4" t="s">
        <v>27</v>
      </c>
      <c r="D233" s="4" t="s">
        <v>1126</v>
      </c>
      <c r="E233" s="4" t="s">
        <v>423</v>
      </c>
      <c r="F233" s="6">
        <v>45252</v>
      </c>
      <c r="G233" s="6">
        <v>45253</v>
      </c>
      <c r="H233" s="4">
        <v>1</v>
      </c>
      <c r="I233" s="4">
        <v>1</v>
      </c>
      <c r="J233" s="4">
        <v>1</v>
      </c>
      <c r="K233" s="4" t="s">
        <v>30</v>
      </c>
      <c r="L233" s="4">
        <v>471.17</v>
      </c>
      <c r="M233" s="4">
        <v>471.17</v>
      </c>
      <c r="N233" s="4" t="s">
        <v>1127</v>
      </c>
      <c r="O233" s="4" t="s">
        <v>32</v>
      </c>
      <c r="P233" s="4" t="s">
        <v>33</v>
      </c>
      <c r="Q233" s="4">
        <v>0</v>
      </c>
      <c r="R233" s="8">
        <v>45250</v>
      </c>
      <c r="S233" s="6">
        <v>45256</v>
      </c>
      <c r="T233" s="4" t="s">
        <v>34</v>
      </c>
      <c r="U233" s="4">
        <v>471.17</v>
      </c>
      <c r="V233" s="4">
        <v>0</v>
      </c>
      <c r="W233" s="4">
        <v>0</v>
      </c>
      <c r="X233" s="4" t="s">
        <v>1128</v>
      </c>
      <c r="Y233" s="4" t="s">
        <v>253</v>
      </c>
    </row>
    <row r="234" s="4" customFormat="1" spans="1:25">
      <c r="A234" s="4" t="s">
        <v>1129</v>
      </c>
      <c r="B234" s="4" t="s">
        <v>26</v>
      </c>
      <c r="C234" s="4" t="s">
        <v>27</v>
      </c>
      <c r="D234" s="4" t="s">
        <v>1130</v>
      </c>
      <c r="E234" s="4" t="s">
        <v>1131</v>
      </c>
      <c r="F234" s="6">
        <v>45252</v>
      </c>
      <c r="G234" s="6">
        <v>45253</v>
      </c>
      <c r="H234" s="4">
        <v>1</v>
      </c>
      <c r="I234" s="4">
        <v>1</v>
      </c>
      <c r="J234" s="4">
        <v>1</v>
      </c>
      <c r="K234" s="4" t="s">
        <v>30</v>
      </c>
      <c r="L234" s="4">
        <v>458.48</v>
      </c>
      <c r="M234" s="4">
        <v>458.48</v>
      </c>
      <c r="N234" s="4" t="s">
        <v>1132</v>
      </c>
      <c r="O234" s="4" t="s">
        <v>32</v>
      </c>
      <c r="P234" s="4" t="s">
        <v>33</v>
      </c>
      <c r="Q234" s="4">
        <v>0</v>
      </c>
      <c r="R234" s="8">
        <v>45250.0000115741</v>
      </c>
      <c r="S234" s="6">
        <v>45256</v>
      </c>
      <c r="T234" s="4" t="s">
        <v>34</v>
      </c>
      <c r="U234" s="4">
        <v>458.48</v>
      </c>
      <c r="V234" s="4">
        <v>0</v>
      </c>
      <c r="W234" s="4">
        <v>0</v>
      </c>
      <c r="X234" s="4" t="s">
        <v>1133</v>
      </c>
      <c r="Y234" s="4" t="s">
        <v>1134</v>
      </c>
    </row>
    <row r="235" s="4" customFormat="1" spans="1:25">
      <c r="A235" s="4" t="s">
        <v>1135</v>
      </c>
      <c r="B235" s="4" t="s">
        <v>26</v>
      </c>
      <c r="C235" s="4" t="s">
        <v>27</v>
      </c>
      <c r="D235" s="4" t="s">
        <v>1136</v>
      </c>
      <c r="E235" s="4" t="s">
        <v>1137</v>
      </c>
      <c r="F235" s="6">
        <v>45251</v>
      </c>
      <c r="G235" s="6">
        <v>45253</v>
      </c>
      <c r="H235" s="4">
        <v>1</v>
      </c>
      <c r="I235" s="4">
        <v>2</v>
      </c>
      <c r="J235" s="4">
        <v>2</v>
      </c>
      <c r="K235" s="4" t="s">
        <v>30</v>
      </c>
      <c r="L235" s="4">
        <v>584.21</v>
      </c>
      <c r="M235" s="4">
        <v>584.21</v>
      </c>
      <c r="N235" s="4" t="s">
        <v>1138</v>
      </c>
      <c r="O235" s="4" t="s">
        <v>32</v>
      </c>
      <c r="P235" s="4" t="s">
        <v>33</v>
      </c>
      <c r="Q235" s="4">
        <v>0</v>
      </c>
      <c r="R235" s="8">
        <v>45250.0000115741</v>
      </c>
      <c r="S235" s="6">
        <v>45256</v>
      </c>
      <c r="T235" s="4" t="s">
        <v>34</v>
      </c>
      <c r="U235" s="4">
        <v>584.21</v>
      </c>
      <c r="V235" s="4">
        <v>0</v>
      </c>
      <c r="W235" s="4">
        <v>0</v>
      </c>
      <c r="X235" s="4" t="s">
        <v>1139</v>
      </c>
      <c r="Y235" s="4" t="s">
        <v>1140</v>
      </c>
    </row>
    <row r="236" s="4" customFormat="1" spans="1:25">
      <c r="A236" s="4" t="s">
        <v>1141</v>
      </c>
      <c r="B236" s="4" t="s">
        <v>26</v>
      </c>
      <c r="C236" s="4" t="s">
        <v>27</v>
      </c>
      <c r="D236" s="4" t="s">
        <v>1142</v>
      </c>
      <c r="E236" s="4" t="s">
        <v>1143</v>
      </c>
      <c r="F236" s="6">
        <v>45251</v>
      </c>
      <c r="G236" s="6">
        <v>45253</v>
      </c>
      <c r="H236" s="4">
        <v>1</v>
      </c>
      <c r="I236" s="4">
        <v>2</v>
      </c>
      <c r="J236" s="4">
        <v>2</v>
      </c>
      <c r="K236" s="4" t="s">
        <v>30</v>
      </c>
      <c r="L236" s="4">
        <v>1445.73</v>
      </c>
      <c r="M236" s="4">
        <v>1445.73</v>
      </c>
      <c r="N236" s="4" t="s">
        <v>1144</v>
      </c>
      <c r="O236" s="4" t="s">
        <v>32</v>
      </c>
      <c r="P236" s="4" t="s">
        <v>33</v>
      </c>
      <c r="Q236" s="4">
        <v>0</v>
      </c>
      <c r="R236" s="8">
        <v>45250</v>
      </c>
      <c r="S236" s="6">
        <v>45256</v>
      </c>
      <c r="T236" s="4" t="s">
        <v>34</v>
      </c>
      <c r="U236" s="4">
        <v>1445.73</v>
      </c>
      <c r="V236" s="4">
        <v>0</v>
      </c>
      <c r="W236" s="4">
        <v>0</v>
      </c>
      <c r="X236" s="4" t="s">
        <v>1145</v>
      </c>
      <c r="Y236" s="4" t="s">
        <v>1146</v>
      </c>
    </row>
    <row r="237" s="4" customFormat="1" spans="1:25">
      <c r="A237" s="4" t="s">
        <v>1147</v>
      </c>
      <c r="B237" s="4" t="s">
        <v>26</v>
      </c>
      <c r="C237" s="4" t="s">
        <v>27</v>
      </c>
      <c r="D237" s="4" t="s">
        <v>1148</v>
      </c>
      <c r="E237" s="4" t="s">
        <v>1073</v>
      </c>
      <c r="F237" s="6">
        <v>45251</v>
      </c>
      <c r="G237" s="6">
        <v>45253</v>
      </c>
      <c r="H237" s="4">
        <v>1</v>
      </c>
      <c r="I237" s="4">
        <v>2</v>
      </c>
      <c r="J237" s="4">
        <v>2</v>
      </c>
      <c r="K237" s="4" t="s">
        <v>30</v>
      </c>
      <c r="L237" s="4">
        <v>307.74</v>
      </c>
      <c r="M237" s="4">
        <v>307.74</v>
      </c>
      <c r="N237" s="4" t="s">
        <v>1149</v>
      </c>
      <c r="O237" s="4" t="s">
        <v>32</v>
      </c>
      <c r="P237" s="4" t="s">
        <v>33</v>
      </c>
      <c r="Q237" s="4">
        <v>0</v>
      </c>
      <c r="R237" s="8">
        <v>45250.0000115741</v>
      </c>
      <c r="S237" s="6">
        <v>45256</v>
      </c>
      <c r="T237" s="4" t="s">
        <v>34</v>
      </c>
      <c r="U237" s="4">
        <v>307.74</v>
      </c>
      <c r="V237" s="4">
        <v>0</v>
      </c>
      <c r="W237" s="4">
        <v>0</v>
      </c>
      <c r="X237" s="4" t="s">
        <v>1150</v>
      </c>
      <c r="Y237" s="4" t="s">
        <v>36</v>
      </c>
    </row>
    <row r="238" s="4" customFormat="1" spans="1:25">
      <c r="A238" s="4" t="s">
        <v>1151</v>
      </c>
      <c r="B238" s="4" t="s">
        <v>26</v>
      </c>
      <c r="C238" s="4" t="s">
        <v>27</v>
      </c>
      <c r="D238" s="4" t="s">
        <v>1082</v>
      </c>
      <c r="E238" s="4" t="s">
        <v>951</v>
      </c>
      <c r="F238" s="6">
        <v>45251</v>
      </c>
      <c r="G238" s="6">
        <v>45253</v>
      </c>
      <c r="H238" s="4">
        <v>1</v>
      </c>
      <c r="I238" s="4">
        <v>2</v>
      </c>
      <c r="J238" s="4">
        <v>2</v>
      </c>
      <c r="K238" s="4" t="s">
        <v>30</v>
      </c>
      <c r="L238" s="4">
        <v>2635.98</v>
      </c>
      <c r="M238" s="4">
        <v>2635.98</v>
      </c>
      <c r="N238" s="4" t="s">
        <v>1152</v>
      </c>
      <c r="O238" s="4" t="s">
        <v>32</v>
      </c>
      <c r="P238" s="4" t="s">
        <v>33</v>
      </c>
      <c r="Q238" s="4">
        <v>0</v>
      </c>
      <c r="R238" s="8">
        <v>45250.0000115741</v>
      </c>
      <c r="S238" s="6">
        <v>45256</v>
      </c>
      <c r="T238" s="4" t="s">
        <v>34</v>
      </c>
      <c r="U238" s="4">
        <v>2635.98</v>
      </c>
      <c r="V238" s="4">
        <v>0</v>
      </c>
      <c r="W238" s="4">
        <v>0</v>
      </c>
      <c r="X238" s="4" t="s">
        <v>1153</v>
      </c>
      <c r="Y238" s="4" t="s">
        <v>1154</v>
      </c>
    </row>
    <row r="239" s="4" customFormat="1" spans="1:25">
      <c r="A239" s="4" t="s">
        <v>1155</v>
      </c>
      <c r="B239" s="4" t="s">
        <v>26</v>
      </c>
      <c r="C239" s="4" t="s">
        <v>27</v>
      </c>
      <c r="D239" s="4" t="s">
        <v>1156</v>
      </c>
      <c r="E239" s="4" t="s">
        <v>1157</v>
      </c>
      <c r="F239" s="6">
        <v>45252</v>
      </c>
      <c r="G239" s="6">
        <v>45253</v>
      </c>
      <c r="H239" s="4">
        <v>1</v>
      </c>
      <c r="I239" s="4">
        <v>1</v>
      </c>
      <c r="J239" s="4">
        <v>1</v>
      </c>
      <c r="K239" s="4" t="s">
        <v>30</v>
      </c>
      <c r="L239" s="4">
        <v>184.87</v>
      </c>
      <c r="M239" s="4">
        <v>184.87</v>
      </c>
      <c r="N239" s="4" t="s">
        <v>1158</v>
      </c>
      <c r="O239" s="4" t="s">
        <v>32</v>
      </c>
      <c r="P239" s="4" t="s">
        <v>33</v>
      </c>
      <c r="Q239" s="4">
        <v>0</v>
      </c>
      <c r="R239" s="8">
        <v>45251</v>
      </c>
      <c r="S239" s="6">
        <v>45256</v>
      </c>
      <c r="T239" s="4" t="s">
        <v>34</v>
      </c>
      <c r="U239" s="4">
        <v>184.87</v>
      </c>
      <c r="V239" s="4">
        <v>0</v>
      </c>
      <c r="W239" s="4">
        <v>0</v>
      </c>
      <c r="X239" s="4" t="s">
        <v>1159</v>
      </c>
      <c r="Y239" s="4" t="s">
        <v>1160</v>
      </c>
    </row>
    <row r="240" s="4" customFormat="1" spans="1:25">
      <c r="A240" s="4" t="s">
        <v>1161</v>
      </c>
      <c r="B240" s="4" t="s">
        <v>26</v>
      </c>
      <c r="C240" s="4" t="s">
        <v>27</v>
      </c>
      <c r="D240" s="4" t="s">
        <v>1162</v>
      </c>
      <c r="E240" s="4" t="s">
        <v>1163</v>
      </c>
      <c r="F240" s="6">
        <v>45251</v>
      </c>
      <c r="G240" s="6">
        <v>45253</v>
      </c>
      <c r="H240" s="4">
        <v>1</v>
      </c>
      <c r="I240" s="4">
        <v>2</v>
      </c>
      <c r="J240" s="4">
        <v>2</v>
      </c>
      <c r="K240" s="4" t="s">
        <v>30</v>
      </c>
      <c r="L240" s="4">
        <v>1023.2</v>
      </c>
      <c r="M240" s="4">
        <v>1023.2</v>
      </c>
      <c r="N240" s="4" t="s">
        <v>1164</v>
      </c>
      <c r="O240" s="4" t="s">
        <v>32</v>
      </c>
      <c r="P240" s="4" t="s">
        <v>33</v>
      </c>
      <c r="Q240" s="4">
        <v>0</v>
      </c>
      <c r="R240" s="8">
        <v>45251.0000115741</v>
      </c>
      <c r="S240" s="6">
        <v>45256</v>
      </c>
      <c r="T240" s="4" t="s">
        <v>34</v>
      </c>
      <c r="U240" s="4">
        <v>1023.2</v>
      </c>
      <c r="V240" s="4">
        <v>0</v>
      </c>
      <c r="W240" s="4">
        <v>0</v>
      </c>
      <c r="X240" s="4" t="s">
        <v>1165</v>
      </c>
      <c r="Y240" s="4" t="s">
        <v>1166</v>
      </c>
    </row>
    <row r="241" s="4" customFormat="1" spans="1:25">
      <c r="A241" s="4" t="s">
        <v>1167</v>
      </c>
      <c r="B241" s="4" t="s">
        <v>26</v>
      </c>
      <c r="C241" s="4" t="s">
        <v>27</v>
      </c>
      <c r="D241" s="4" t="s">
        <v>1168</v>
      </c>
      <c r="E241" s="4" t="s">
        <v>1169</v>
      </c>
      <c r="F241" s="6">
        <v>45252</v>
      </c>
      <c r="G241" s="6">
        <v>45253</v>
      </c>
      <c r="H241" s="4">
        <v>1</v>
      </c>
      <c r="I241" s="4">
        <v>1</v>
      </c>
      <c r="J241" s="4">
        <v>1</v>
      </c>
      <c r="K241" s="4" t="s">
        <v>30</v>
      </c>
      <c r="L241" s="4">
        <v>1338.89</v>
      </c>
      <c r="M241" s="4">
        <v>1338.89</v>
      </c>
      <c r="N241" s="4" t="s">
        <v>1170</v>
      </c>
      <c r="O241" s="4" t="s">
        <v>32</v>
      </c>
      <c r="P241" s="4" t="s">
        <v>33</v>
      </c>
      <c r="Q241" s="4">
        <v>0</v>
      </c>
      <c r="R241" s="8">
        <v>45251</v>
      </c>
      <c r="S241" s="6">
        <v>45256</v>
      </c>
      <c r="T241" s="4" t="s">
        <v>34</v>
      </c>
      <c r="U241" s="4">
        <v>1338.89</v>
      </c>
      <c r="V241" s="4">
        <v>0</v>
      </c>
      <c r="W241" s="4">
        <v>0</v>
      </c>
      <c r="X241" s="4" t="s">
        <v>1171</v>
      </c>
      <c r="Y241" s="4" t="s">
        <v>1172</v>
      </c>
    </row>
    <row r="242" s="4" customFormat="1" spans="1:25">
      <c r="A242" s="4" t="s">
        <v>1173</v>
      </c>
      <c r="B242" s="4" t="s">
        <v>26</v>
      </c>
      <c r="C242" s="4" t="s">
        <v>27</v>
      </c>
      <c r="D242" s="4" t="s">
        <v>1174</v>
      </c>
      <c r="E242" s="4" t="s">
        <v>589</v>
      </c>
      <c r="F242" s="6">
        <v>45251</v>
      </c>
      <c r="G242" s="6">
        <v>45253</v>
      </c>
      <c r="H242" s="4">
        <v>1</v>
      </c>
      <c r="I242" s="4">
        <v>2</v>
      </c>
      <c r="J242" s="4">
        <v>2</v>
      </c>
      <c r="K242" s="4" t="s">
        <v>30</v>
      </c>
      <c r="L242" s="4">
        <v>1661.57</v>
      </c>
      <c r="M242" s="4">
        <v>1661.57</v>
      </c>
      <c r="N242" s="4" t="s">
        <v>1175</v>
      </c>
      <c r="O242" s="4" t="s">
        <v>32</v>
      </c>
      <c r="P242" s="4" t="s">
        <v>33</v>
      </c>
      <c r="Q242" s="4">
        <v>0</v>
      </c>
      <c r="R242" s="8">
        <v>45251.0000115741</v>
      </c>
      <c r="S242" s="6">
        <v>45256</v>
      </c>
      <c r="T242" s="4" t="s">
        <v>34</v>
      </c>
      <c r="U242" s="4">
        <v>1661.57</v>
      </c>
      <c r="V242" s="4">
        <v>0</v>
      </c>
      <c r="W242" s="4">
        <v>0</v>
      </c>
      <c r="X242" s="4" t="s">
        <v>1176</v>
      </c>
      <c r="Y242" s="4" t="s">
        <v>36</v>
      </c>
    </row>
    <row r="243" s="4" customFormat="1" spans="1:25">
      <c r="A243" s="4" t="s">
        <v>1177</v>
      </c>
      <c r="B243" s="4" t="s">
        <v>26</v>
      </c>
      <c r="C243" s="4" t="s">
        <v>27</v>
      </c>
      <c r="D243" s="4" t="s">
        <v>1178</v>
      </c>
      <c r="E243" s="4" t="s">
        <v>1179</v>
      </c>
      <c r="F243" s="6">
        <v>45252</v>
      </c>
      <c r="G243" s="6">
        <v>45253</v>
      </c>
      <c r="H243" s="4">
        <v>1</v>
      </c>
      <c r="I243" s="4">
        <v>1</v>
      </c>
      <c r="J243" s="4">
        <v>1</v>
      </c>
      <c r="K243" s="4" t="s">
        <v>30</v>
      </c>
      <c r="L243" s="4">
        <v>576.67</v>
      </c>
      <c r="M243" s="4">
        <v>576.67</v>
      </c>
      <c r="N243" s="4" t="s">
        <v>1180</v>
      </c>
      <c r="O243" s="4" t="s">
        <v>32</v>
      </c>
      <c r="P243" s="4" t="s">
        <v>33</v>
      </c>
      <c r="Q243" s="4">
        <v>0</v>
      </c>
      <c r="R243" s="8">
        <v>45251</v>
      </c>
      <c r="S243" s="6">
        <v>45256</v>
      </c>
      <c r="T243" s="4" t="s">
        <v>34</v>
      </c>
      <c r="U243" s="4">
        <v>576.67</v>
      </c>
      <c r="V243" s="4">
        <v>0</v>
      </c>
      <c r="W243" s="4">
        <v>0</v>
      </c>
      <c r="X243" s="4" t="s">
        <v>1181</v>
      </c>
      <c r="Y243" s="4" t="s">
        <v>36</v>
      </c>
    </row>
    <row r="244" s="4" customFormat="1" spans="1:25">
      <c r="A244" s="4" t="s">
        <v>1182</v>
      </c>
      <c r="B244" s="4" t="s">
        <v>26</v>
      </c>
      <c r="C244" s="4" t="s">
        <v>27</v>
      </c>
      <c r="D244" s="4" t="s">
        <v>1183</v>
      </c>
      <c r="E244" s="4" t="s">
        <v>1184</v>
      </c>
      <c r="F244" s="6">
        <v>45251</v>
      </c>
      <c r="G244" s="6">
        <v>45253</v>
      </c>
      <c r="H244" s="4">
        <v>1</v>
      </c>
      <c r="I244" s="4">
        <v>2</v>
      </c>
      <c r="J244" s="4">
        <v>2</v>
      </c>
      <c r="K244" s="4" t="s">
        <v>30</v>
      </c>
      <c r="L244" s="4">
        <v>5726.72</v>
      </c>
      <c r="M244" s="4">
        <v>5726.72</v>
      </c>
      <c r="N244" s="4" t="s">
        <v>1185</v>
      </c>
      <c r="O244" s="4" t="s">
        <v>32</v>
      </c>
      <c r="P244" s="4" t="s">
        <v>33</v>
      </c>
      <c r="Q244" s="4">
        <v>0</v>
      </c>
      <c r="R244" s="8">
        <v>45251.0000115741</v>
      </c>
      <c r="S244" s="6">
        <v>45256</v>
      </c>
      <c r="T244" s="4" t="s">
        <v>34</v>
      </c>
      <c r="U244" s="4">
        <v>5726.72</v>
      </c>
      <c r="V244" s="4">
        <v>0</v>
      </c>
      <c r="W244" s="4">
        <v>0</v>
      </c>
      <c r="X244" s="4" t="s">
        <v>1186</v>
      </c>
      <c r="Y244" s="4" t="s">
        <v>1187</v>
      </c>
    </row>
    <row r="245" s="4" customFormat="1" spans="1:25">
      <c r="A245" s="4" t="s">
        <v>1188</v>
      </c>
      <c r="B245" s="4" t="s">
        <v>26</v>
      </c>
      <c r="C245" s="4" t="s">
        <v>27</v>
      </c>
      <c r="D245" s="4" t="s">
        <v>1189</v>
      </c>
      <c r="E245" s="4" t="s">
        <v>1190</v>
      </c>
      <c r="F245" s="6">
        <v>45251</v>
      </c>
      <c r="G245" s="6">
        <v>45253</v>
      </c>
      <c r="H245" s="4">
        <v>1</v>
      </c>
      <c r="I245" s="4">
        <v>2</v>
      </c>
      <c r="J245" s="4">
        <v>2</v>
      </c>
      <c r="K245" s="4" t="s">
        <v>30</v>
      </c>
      <c r="L245" s="4">
        <v>568.16</v>
      </c>
      <c r="M245" s="4">
        <v>568.16</v>
      </c>
      <c r="N245" s="4" t="s">
        <v>1191</v>
      </c>
      <c r="O245" s="4" t="s">
        <v>32</v>
      </c>
      <c r="P245" s="4" t="s">
        <v>33</v>
      </c>
      <c r="Q245" s="4">
        <v>0</v>
      </c>
      <c r="R245" s="8">
        <v>45251.0000115741</v>
      </c>
      <c r="S245" s="6">
        <v>45256</v>
      </c>
      <c r="T245" s="4" t="s">
        <v>34</v>
      </c>
      <c r="U245" s="4">
        <v>568.16</v>
      </c>
      <c r="V245" s="4">
        <v>0</v>
      </c>
      <c r="W245" s="4">
        <v>0</v>
      </c>
      <c r="X245" s="4" t="s">
        <v>1192</v>
      </c>
      <c r="Y245" s="4" t="s">
        <v>36</v>
      </c>
    </row>
    <row r="246" s="4" customFormat="1" spans="1:25">
      <c r="A246" s="4" t="s">
        <v>1193</v>
      </c>
      <c r="B246" s="4" t="s">
        <v>26</v>
      </c>
      <c r="C246" s="4" t="s">
        <v>27</v>
      </c>
      <c r="D246" s="4" t="s">
        <v>1194</v>
      </c>
      <c r="E246" s="4" t="s">
        <v>870</v>
      </c>
      <c r="F246" s="6">
        <v>45251</v>
      </c>
      <c r="G246" s="6">
        <v>45253</v>
      </c>
      <c r="H246" s="4">
        <v>1</v>
      </c>
      <c r="I246" s="4">
        <v>2</v>
      </c>
      <c r="J246" s="4">
        <v>2</v>
      </c>
      <c r="K246" s="4" t="s">
        <v>30</v>
      </c>
      <c r="L246" s="4">
        <v>1707.5</v>
      </c>
      <c r="M246" s="4">
        <v>1707.5</v>
      </c>
      <c r="N246" s="4" t="s">
        <v>1195</v>
      </c>
      <c r="O246" s="4" t="s">
        <v>32</v>
      </c>
      <c r="P246" s="4" t="s">
        <v>33</v>
      </c>
      <c r="Q246" s="4">
        <v>0</v>
      </c>
      <c r="R246" s="8">
        <v>45251</v>
      </c>
      <c r="S246" s="6">
        <v>45256</v>
      </c>
      <c r="T246" s="4" t="s">
        <v>34</v>
      </c>
      <c r="U246" s="4">
        <v>1707.5</v>
      </c>
      <c r="V246" s="4">
        <v>0</v>
      </c>
      <c r="W246" s="4">
        <v>0</v>
      </c>
      <c r="X246" s="4" t="s">
        <v>1196</v>
      </c>
      <c r="Y246" s="4" t="s">
        <v>1197</v>
      </c>
    </row>
    <row r="247" s="4" customFormat="1" spans="1:25">
      <c r="A247" s="4" t="s">
        <v>1198</v>
      </c>
      <c r="B247" s="4" t="s">
        <v>26</v>
      </c>
      <c r="C247" s="4" t="s">
        <v>27</v>
      </c>
      <c r="D247" s="4" t="s">
        <v>1199</v>
      </c>
      <c r="E247" s="4" t="s">
        <v>1200</v>
      </c>
      <c r="F247" s="6">
        <v>45251</v>
      </c>
      <c r="G247" s="6">
        <v>45253</v>
      </c>
      <c r="H247" s="4">
        <v>1</v>
      </c>
      <c r="I247" s="4">
        <v>2</v>
      </c>
      <c r="J247" s="4">
        <v>2</v>
      </c>
      <c r="K247" s="4" t="s">
        <v>30</v>
      </c>
      <c r="L247" s="4">
        <v>9641.7</v>
      </c>
      <c r="M247" s="4">
        <v>9641.7</v>
      </c>
      <c r="N247" s="4" t="s">
        <v>1201</v>
      </c>
      <c r="O247" s="4" t="s">
        <v>32</v>
      </c>
      <c r="P247" s="4" t="s">
        <v>33</v>
      </c>
      <c r="Q247" s="4">
        <v>0</v>
      </c>
      <c r="R247" s="8">
        <v>45251.0000115741</v>
      </c>
      <c r="S247" s="6">
        <v>45256</v>
      </c>
      <c r="T247" s="4" t="s">
        <v>34</v>
      </c>
      <c r="U247" s="4">
        <v>9641.7</v>
      </c>
      <c r="V247" s="4">
        <v>0</v>
      </c>
      <c r="W247" s="4">
        <v>0</v>
      </c>
      <c r="X247" s="4" t="s">
        <v>1202</v>
      </c>
      <c r="Y247" s="4" t="s">
        <v>1203</v>
      </c>
    </row>
    <row r="248" s="4" customFormat="1" spans="1:25">
      <c r="A248" s="4" t="s">
        <v>1114</v>
      </c>
      <c r="B248" s="4" t="s">
        <v>26</v>
      </c>
      <c r="C248" s="4" t="s">
        <v>91</v>
      </c>
      <c r="D248" s="4" t="s">
        <v>1115</v>
      </c>
      <c r="E248" s="4" t="s">
        <v>1116</v>
      </c>
      <c r="F248" s="6">
        <v>45252</v>
      </c>
      <c r="G248" s="6">
        <v>45253</v>
      </c>
      <c r="H248" s="4">
        <v>1</v>
      </c>
      <c r="I248" s="4">
        <v>1</v>
      </c>
      <c r="J248" s="4">
        <v>1</v>
      </c>
      <c r="K248" s="4" t="s">
        <v>30</v>
      </c>
      <c r="L248" s="4">
        <v>-2709.39</v>
      </c>
      <c r="M248" s="4">
        <v>-2709.39</v>
      </c>
      <c r="N248" s="4" t="s">
        <v>1117</v>
      </c>
      <c r="O248" s="4" t="s">
        <v>32</v>
      </c>
      <c r="P248" s="4" t="s">
        <v>33</v>
      </c>
      <c r="Q248" s="4">
        <v>0</v>
      </c>
      <c r="R248" s="8">
        <v>45250.0000115741</v>
      </c>
      <c r="S248" s="6">
        <v>45256</v>
      </c>
      <c r="T248" s="4" t="s">
        <v>34</v>
      </c>
      <c r="U248" s="4">
        <v>-2709.39</v>
      </c>
      <c r="V248" s="4">
        <v>0</v>
      </c>
      <c r="W248" s="4">
        <v>0</v>
      </c>
      <c r="X248" s="4" t="s">
        <v>1118</v>
      </c>
      <c r="Y248" s="4" t="s">
        <v>36</v>
      </c>
    </row>
    <row r="249" s="4" customFormat="1" spans="1:25">
      <c r="A249" s="4" t="s">
        <v>1204</v>
      </c>
      <c r="B249" s="4" t="s">
        <v>26</v>
      </c>
      <c r="C249" s="4" t="s">
        <v>27</v>
      </c>
      <c r="D249" s="4" t="s">
        <v>87</v>
      </c>
      <c r="E249" s="4" t="s">
        <v>1205</v>
      </c>
      <c r="F249" s="6">
        <v>45252</v>
      </c>
      <c r="G249" s="6">
        <v>45253</v>
      </c>
      <c r="H249" s="4">
        <v>1</v>
      </c>
      <c r="I249" s="4">
        <v>1</v>
      </c>
      <c r="J249" s="4">
        <v>1</v>
      </c>
      <c r="K249" s="4" t="s">
        <v>30</v>
      </c>
      <c r="L249" s="4">
        <v>550.67</v>
      </c>
      <c r="M249" s="4">
        <v>550.67</v>
      </c>
      <c r="N249" s="4" t="s">
        <v>1206</v>
      </c>
      <c r="O249" s="4" t="s">
        <v>32</v>
      </c>
      <c r="P249" s="4" t="s">
        <v>33</v>
      </c>
      <c r="Q249" s="4">
        <v>0</v>
      </c>
      <c r="R249" s="8">
        <v>45251.0000115741</v>
      </c>
      <c r="S249" s="6">
        <v>45256</v>
      </c>
      <c r="T249" s="4" t="s">
        <v>34</v>
      </c>
      <c r="U249" s="4">
        <v>550.67</v>
      </c>
      <c r="V249" s="4">
        <v>0</v>
      </c>
      <c r="W249" s="4">
        <v>0</v>
      </c>
      <c r="X249" s="4" t="s">
        <v>1207</v>
      </c>
      <c r="Y249" s="4" t="s">
        <v>1208</v>
      </c>
    </row>
    <row r="250" s="4" customFormat="1" spans="1:25">
      <c r="A250" s="4" t="s">
        <v>1209</v>
      </c>
      <c r="B250" s="4" t="s">
        <v>26</v>
      </c>
      <c r="C250" s="4" t="s">
        <v>27</v>
      </c>
      <c r="D250" s="4" t="s">
        <v>1210</v>
      </c>
      <c r="E250" s="4" t="s">
        <v>411</v>
      </c>
      <c r="F250" s="6">
        <v>45251</v>
      </c>
      <c r="G250" s="6">
        <v>45253</v>
      </c>
      <c r="H250" s="4">
        <v>1</v>
      </c>
      <c r="I250" s="4">
        <v>2</v>
      </c>
      <c r="J250" s="4">
        <v>2</v>
      </c>
      <c r="K250" s="4" t="s">
        <v>30</v>
      </c>
      <c r="L250" s="4">
        <v>322.5</v>
      </c>
      <c r="M250" s="4">
        <v>322.5</v>
      </c>
      <c r="N250" s="4" t="s">
        <v>1211</v>
      </c>
      <c r="O250" s="4" t="s">
        <v>32</v>
      </c>
      <c r="P250" s="4" t="s">
        <v>33</v>
      </c>
      <c r="Q250" s="4">
        <v>0</v>
      </c>
      <c r="R250" s="8">
        <v>45251.0000115741</v>
      </c>
      <c r="S250" s="6">
        <v>45256</v>
      </c>
      <c r="T250" s="4" t="s">
        <v>34</v>
      </c>
      <c r="U250" s="4">
        <v>322.5</v>
      </c>
      <c r="V250" s="4">
        <v>0</v>
      </c>
      <c r="W250" s="4">
        <v>0</v>
      </c>
      <c r="X250" s="4" t="s">
        <v>1212</v>
      </c>
      <c r="Y250" s="4" t="s">
        <v>36</v>
      </c>
    </row>
    <row r="251" s="4" customFormat="1" spans="1:25">
      <c r="A251" s="4" t="s">
        <v>1213</v>
      </c>
      <c r="B251" s="4" t="s">
        <v>26</v>
      </c>
      <c r="C251" s="4" t="s">
        <v>27</v>
      </c>
      <c r="D251" s="4" t="s">
        <v>1214</v>
      </c>
      <c r="E251" s="4" t="s">
        <v>1215</v>
      </c>
      <c r="F251" s="6">
        <v>45251</v>
      </c>
      <c r="G251" s="6">
        <v>45253</v>
      </c>
      <c r="H251" s="4">
        <v>1</v>
      </c>
      <c r="I251" s="4">
        <v>2</v>
      </c>
      <c r="J251" s="4">
        <v>2</v>
      </c>
      <c r="K251" s="4" t="s">
        <v>30</v>
      </c>
      <c r="L251" s="4">
        <v>547.2</v>
      </c>
      <c r="M251" s="4">
        <v>547.2</v>
      </c>
      <c r="N251" s="4" t="s">
        <v>1216</v>
      </c>
      <c r="O251" s="4" t="s">
        <v>32</v>
      </c>
      <c r="P251" s="4" t="s">
        <v>33</v>
      </c>
      <c r="Q251" s="4">
        <v>0</v>
      </c>
      <c r="R251" s="8">
        <v>45251</v>
      </c>
      <c r="S251" s="6">
        <v>45256</v>
      </c>
      <c r="T251" s="4" t="s">
        <v>34</v>
      </c>
      <c r="U251" s="4">
        <v>547.2</v>
      </c>
      <c r="V251" s="4">
        <v>0</v>
      </c>
      <c r="W251" s="4">
        <v>0</v>
      </c>
      <c r="X251" s="4" t="s">
        <v>1217</v>
      </c>
      <c r="Y251" s="4" t="s">
        <v>1218</v>
      </c>
    </row>
    <row r="252" s="4" customFormat="1" spans="1:25">
      <c r="A252" s="4" t="s">
        <v>1219</v>
      </c>
      <c r="B252" s="4" t="s">
        <v>26</v>
      </c>
      <c r="C252" s="4" t="s">
        <v>27</v>
      </c>
      <c r="D252" s="4" t="s">
        <v>1220</v>
      </c>
      <c r="E252" s="4" t="s">
        <v>323</v>
      </c>
      <c r="F252" s="6">
        <v>45251</v>
      </c>
      <c r="G252" s="6">
        <v>45253</v>
      </c>
      <c r="H252" s="4">
        <v>1</v>
      </c>
      <c r="I252" s="4">
        <v>2</v>
      </c>
      <c r="J252" s="4">
        <v>2</v>
      </c>
      <c r="K252" s="4" t="s">
        <v>30</v>
      </c>
      <c r="L252" s="4">
        <v>841.92</v>
      </c>
      <c r="M252" s="4">
        <v>841.92</v>
      </c>
      <c r="N252" s="4" t="s">
        <v>1221</v>
      </c>
      <c r="O252" s="4" t="s">
        <v>32</v>
      </c>
      <c r="P252" s="4" t="s">
        <v>33</v>
      </c>
      <c r="Q252" s="4">
        <v>0</v>
      </c>
      <c r="R252" s="8">
        <v>45251</v>
      </c>
      <c r="S252" s="6">
        <v>45256</v>
      </c>
      <c r="T252" s="4" t="s">
        <v>34</v>
      </c>
      <c r="U252" s="4">
        <v>841.92</v>
      </c>
      <c r="V252" s="4">
        <v>0</v>
      </c>
      <c r="W252" s="4">
        <v>0</v>
      </c>
      <c r="X252" s="4" t="s">
        <v>1222</v>
      </c>
      <c r="Y252" s="4" t="s">
        <v>1223</v>
      </c>
    </row>
    <row r="253" s="4" customFormat="1" spans="1:25">
      <c r="A253" s="4" t="s">
        <v>1224</v>
      </c>
      <c r="B253" s="4" t="s">
        <v>26</v>
      </c>
      <c r="C253" s="4" t="s">
        <v>27</v>
      </c>
      <c r="D253" s="4" t="s">
        <v>1027</v>
      </c>
      <c r="E253" s="4" t="s">
        <v>1225</v>
      </c>
      <c r="F253" s="6">
        <v>45252</v>
      </c>
      <c r="G253" s="6">
        <v>45253</v>
      </c>
      <c r="H253" s="4">
        <v>3</v>
      </c>
      <c r="I253" s="4">
        <v>1</v>
      </c>
      <c r="J253" s="4">
        <v>3</v>
      </c>
      <c r="K253" s="4" t="s">
        <v>30</v>
      </c>
      <c r="L253" s="4">
        <v>1511.43</v>
      </c>
      <c r="M253" s="4">
        <v>1511.43</v>
      </c>
      <c r="N253" s="4" t="s">
        <v>1226</v>
      </c>
      <c r="O253" s="4" t="s">
        <v>32</v>
      </c>
      <c r="P253" s="4" t="s">
        <v>33</v>
      </c>
      <c r="Q253" s="4">
        <v>0</v>
      </c>
      <c r="R253" s="8">
        <v>45251.0000115741</v>
      </c>
      <c r="S253" s="6">
        <v>45256</v>
      </c>
      <c r="T253" s="4" t="s">
        <v>34</v>
      </c>
      <c r="U253" s="4">
        <v>1511.43</v>
      </c>
      <c r="V253" s="4">
        <v>0</v>
      </c>
      <c r="W253" s="4">
        <v>0</v>
      </c>
      <c r="X253" s="4" t="s">
        <v>1227</v>
      </c>
      <c r="Y253" s="4" t="s">
        <v>1228</v>
      </c>
    </row>
    <row r="254" s="4" customFormat="1" spans="1:25">
      <c r="A254" s="4" t="s">
        <v>1229</v>
      </c>
      <c r="B254" s="4" t="s">
        <v>26</v>
      </c>
      <c r="C254" s="4" t="s">
        <v>27</v>
      </c>
      <c r="D254" s="4" t="s">
        <v>1027</v>
      </c>
      <c r="E254" s="4" t="s">
        <v>1028</v>
      </c>
      <c r="F254" s="6">
        <v>45252</v>
      </c>
      <c r="G254" s="6">
        <v>45253</v>
      </c>
      <c r="H254" s="4">
        <v>1</v>
      </c>
      <c r="I254" s="4">
        <v>1</v>
      </c>
      <c r="J254" s="4">
        <v>1</v>
      </c>
      <c r="K254" s="4" t="s">
        <v>30</v>
      </c>
      <c r="L254" s="4">
        <v>450.74</v>
      </c>
      <c r="M254" s="4">
        <v>450.74</v>
      </c>
      <c r="N254" s="4" t="s">
        <v>1230</v>
      </c>
      <c r="O254" s="4" t="s">
        <v>32</v>
      </c>
      <c r="P254" s="4" t="s">
        <v>33</v>
      </c>
      <c r="Q254" s="4">
        <v>0</v>
      </c>
      <c r="R254" s="8">
        <v>45251</v>
      </c>
      <c r="S254" s="6">
        <v>45256</v>
      </c>
      <c r="T254" s="4" t="s">
        <v>34</v>
      </c>
      <c r="U254" s="4">
        <v>450.74</v>
      </c>
      <c r="V254" s="4">
        <v>0</v>
      </c>
      <c r="W254" s="4">
        <v>0</v>
      </c>
      <c r="X254" s="4" t="s">
        <v>1231</v>
      </c>
      <c r="Y254" s="4" t="s">
        <v>1232</v>
      </c>
    </row>
    <row r="255" s="4" customFormat="1" spans="1:25">
      <c r="A255" s="4" t="s">
        <v>1233</v>
      </c>
      <c r="B255" s="4" t="s">
        <v>26</v>
      </c>
      <c r="C255" s="4" t="s">
        <v>27</v>
      </c>
      <c r="D255" s="4" t="s">
        <v>1234</v>
      </c>
      <c r="E255" s="4" t="s">
        <v>1235</v>
      </c>
      <c r="F255" s="6">
        <v>45251</v>
      </c>
      <c r="G255" s="6">
        <v>45253</v>
      </c>
      <c r="H255" s="4">
        <v>1</v>
      </c>
      <c r="I255" s="4">
        <v>2</v>
      </c>
      <c r="J255" s="4">
        <v>2</v>
      </c>
      <c r="K255" s="4" t="s">
        <v>30</v>
      </c>
      <c r="L255" s="4">
        <v>569.37</v>
      </c>
      <c r="M255" s="4">
        <v>569.37</v>
      </c>
      <c r="N255" s="4" t="s">
        <v>1236</v>
      </c>
      <c r="O255" s="4" t="s">
        <v>32</v>
      </c>
      <c r="P255" s="4" t="s">
        <v>33</v>
      </c>
      <c r="Q255" s="4">
        <v>0</v>
      </c>
      <c r="R255" s="8">
        <v>45251.0000115741</v>
      </c>
      <c r="S255" s="6">
        <v>45256</v>
      </c>
      <c r="T255" s="4" t="s">
        <v>34</v>
      </c>
      <c r="U255" s="4">
        <v>569.37</v>
      </c>
      <c r="V255" s="4">
        <v>0</v>
      </c>
      <c r="W255" s="4">
        <v>0</v>
      </c>
      <c r="X255" s="4" t="s">
        <v>1237</v>
      </c>
      <c r="Y255" s="4" t="s">
        <v>1238</v>
      </c>
    </row>
    <row r="256" s="4" customFormat="1" spans="1:25">
      <c r="A256" s="4" t="s">
        <v>1239</v>
      </c>
      <c r="B256" s="4" t="s">
        <v>26</v>
      </c>
      <c r="C256" s="4" t="s">
        <v>27</v>
      </c>
      <c r="D256" s="4" t="s">
        <v>1240</v>
      </c>
      <c r="E256" s="4" t="s">
        <v>1034</v>
      </c>
      <c r="F256" s="6">
        <v>45251</v>
      </c>
      <c r="G256" s="6">
        <v>45253</v>
      </c>
      <c r="H256" s="4">
        <v>1</v>
      </c>
      <c r="I256" s="4">
        <v>2</v>
      </c>
      <c r="J256" s="4">
        <v>2</v>
      </c>
      <c r="K256" s="4" t="s">
        <v>30</v>
      </c>
      <c r="L256" s="4">
        <v>5953.34</v>
      </c>
      <c r="M256" s="4">
        <v>5953.34</v>
      </c>
      <c r="N256" s="4" t="s">
        <v>1241</v>
      </c>
      <c r="O256" s="4" t="s">
        <v>32</v>
      </c>
      <c r="P256" s="4" t="s">
        <v>33</v>
      </c>
      <c r="Q256" s="4">
        <v>0</v>
      </c>
      <c r="R256" s="8">
        <v>45251.0000115741</v>
      </c>
      <c r="S256" s="6">
        <v>45256</v>
      </c>
      <c r="T256" s="4" t="s">
        <v>34</v>
      </c>
      <c r="U256" s="4">
        <v>5953.34</v>
      </c>
      <c r="V256" s="4">
        <v>0</v>
      </c>
      <c r="W256" s="4">
        <v>0</v>
      </c>
      <c r="X256" s="4" t="s">
        <v>1242</v>
      </c>
      <c r="Y256" s="4" t="s">
        <v>36</v>
      </c>
    </row>
    <row r="257" s="4" customFormat="1" spans="1:25">
      <c r="A257" s="4" t="s">
        <v>1243</v>
      </c>
      <c r="B257" s="4" t="s">
        <v>26</v>
      </c>
      <c r="C257" s="4" t="s">
        <v>27</v>
      </c>
      <c r="D257" s="4" t="s">
        <v>1244</v>
      </c>
      <c r="E257" s="4" t="s">
        <v>1245</v>
      </c>
      <c r="F257" s="6">
        <v>45251</v>
      </c>
      <c r="G257" s="6">
        <v>45253</v>
      </c>
      <c r="H257" s="4">
        <v>2</v>
      </c>
      <c r="I257" s="4">
        <v>2</v>
      </c>
      <c r="J257" s="4">
        <v>4</v>
      </c>
      <c r="K257" s="4" t="s">
        <v>30</v>
      </c>
      <c r="L257" s="4">
        <v>971.84</v>
      </c>
      <c r="M257" s="4">
        <v>971.84</v>
      </c>
      <c r="N257" s="4" t="s">
        <v>1246</v>
      </c>
      <c r="O257" s="4" t="s">
        <v>32</v>
      </c>
      <c r="P257" s="4" t="s">
        <v>33</v>
      </c>
      <c r="Q257" s="4">
        <v>0</v>
      </c>
      <c r="R257" s="8">
        <v>45251</v>
      </c>
      <c r="S257" s="6">
        <v>45256</v>
      </c>
      <c r="T257" s="4" t="s">
        <v>34</v>
      </c>
      <c r="U257" s="4">
        <v>971.84</v>
      </c>
      <c r="V257" s="4">
        <v>0</v>
      </c>
      <c r="W257" s="4">
        <v>0</v>
      </c>
      <c r="X257" s="4" t="s">
        <v>1247</v>
      </c>
      <c r="Y257" s="4" t="s">
        <v>1248</v>
      </c>
    </row>
    <row r="258" s="4" customFormat="1" spans="1:25">
      <c r="A258" s="4" t="s">
        <v>1249</v>
      </c>
      <c r="B258" s="4" t="s">
        <v>26</v>
      </c>
      <c r="C258" s="4" t="s">
        <v>27</v>
      </c>
      <c r="D258" s="4" t="s">
        <v>1250</v>
      </c>
      <c r="E258" s="4" t="s">
        <v>1251</v>
      </c>
      <c r="F258" s="6">
        <v>45252</v>
      </c>
      <c r="G258" s="6">
        <v>45253</v>
      </c>
      <c r="H258" s="4">
        <v>2</v>
      </c>
      <c r="I258" s="4">
        <v>1</v>
      </c>
      <c r="J258" s="4">
        <v>2</v>
      </c>
      <c r="K258" s="4" t="s">
        <v>30</v>
      </c>
      <c r="L258" s="4">
        <v>1614.62</v>
      </c>
      <c r="M258" s="4">
        <v>1614.62</v>
      </c>
      <c r="N258" s="4" t="s">
        <v>1252</v>
      </c>
      <c r="O258" s="4" t="s">
        <v>32</v>
      </c>
      <c r="P258" s="4" t="s">
        <v>33</v>
      </c>
      <c r="Q258" s="4">
        <v>0</v>
      </c>
      <c r="R258" s="8">
        <v>45251</v>
      </c>
      <c r="S258" s="6">
        <v>45256</v>
      </c>
      <c r="T258" s="4" t="s">
        <v>34</v>
      </c>
      <c r="U258" s="4">
        <v>1614.62</v>
      </c>
      <c r="V258" s="4">
        <v>0</v>
      </c>
      <c r="W258" s="4">
        <v>0</v>
      </c>
      <c r="X258" s="4" t="s">
        <v>1253</v>
      </c>
      <c r="Y258" s="4" t="s">
        <v>1254</v>
      </c>
    </row>
    <row r="259" s="4" customFormat="1" spans="1:25">
      <c r="A259" s="4" t="s">
        <v>1255</v>
      </c>
      <c r="B259" s="4" t="s">
        <v>26</v>
      </c>
      <c r="C259" s="4" t="s">
        <v>27</v>
      </c>
      <c r="D259" s="4" t="s">
        <v>1256</v>
      </c>
      <c r="E259" s="4" t="s">
        <v>1257</v>
      </c>
      <c r="F259" s="6">
        <v>45252</v>
      </c>
      <c r="G259" s="6">
        <v>45253</v>
      </c>
      <c r="H259" s="4">
        <v>1</v>
      </c>
      <c r="I259" s="4">
        <v>1</v>
      </c>
      <c r="J259" s="4">
        <v>1</v>
      </c>
      <c r="K259" s="4" t="s">
        <v>30</v>
      </c>
      <c r="L259" s="4">
        <v>122.6</v>
      </c>
      <c r="M259" s="4">
        <v>122.6</v>
      </c>
      <c r="N259" s="4" t="s">
        <v>1258</v>
      </c>
      <c r="O259" s="4" t="s">
        <v>32</v>
      </c>
      <c r="P259" s="4" t="s">
        <v>33</v>
      </c>
      <c r="Q259" s="4">
        <v>0</v>
      </c>
      <c r="R259" s="8">
        <v>45251.0000115741</v>
      </c>
      <c r="S259" s="6">
        <v>45256</v>
      </c>
      <c r="T259" s="4" t="s">
        <v>34</v>
      </c>
      <c r="U259" s="4">
        <v>122.6</v>
      </c>
      <c r="V259" s="4">
        <v>0</v>
      </c>
      <c r="W259" s="4">
        <v>0</v>
      </c>
      <c r="X259" s="4" t="s">
        <v>1259</v>
      </c>
      <c r="Y259" s="4" t="s">
        <v>1260</v>
      </c>
    </row>
    <row r="260" s="4" customFormat="1" spans="1:25">
      <c r="A260" s="4" t="s">
        <v>1261</v>
      </c>
      <c r="B260" s="4" t="s">
        <v>26</v>
      </c>
      <c r="C260" s="4" t="s">
        <v>27</v>
      </c>
      <c r="D260" s="4" t="s">
        <v>1256</v>
      </c>
      <c r="E260" s="4" t="s">
        <v>1257</v>
      </c>
      <c r="F260" s="6">
        <v>45252</v>
      </c>
      <c r="G260" s="6">
        <v>45253</v>
      </c>
      <c r="H260" s="4">
        <v>1</v>
      </c>
      <c r="I260" s="4">
        <v>1</v>
      </c>
      <c r="J260" s="4">
        <v>1</v>
      </c>
      <c r="K260" s="4" t="s">
        <v>30</v>
      </c>
      <c r="L260" s="4">
        <v>122.6</v>
      </c>
      <c r="M260" s="4">
        <v>122.6</v>
      </c>
      <c r="N260" s="4" t="s">
        <v>1262</v>
      </c>
      <c r="O260" s="4" t="s">
        <v>32</v>
      </c>
      <c r="P260" s="4" t="s">
        <v>33</v>
      </c>
      <c r="Q260" s="4">
        <v>0</v>
      </c>
      <c r="R260" s="8">
        <v>45251.0000115741</v>
      </c>
      <c r="S260" s="6">
        <v>45256</v>
      </c>
      <c r="T260" s="4" t="s">
        <v>34</v>
      </c>
      <c r="U260" s="4">
        <v>122.6</v>
      </c>
      <c r="V260" s="4">
        <v>0</v>
      </c>
      <c r="W260" s="4">
        <v>0</v>
      </c>
      <c r="X260" s="4" t="s">
        <v>1263</v>
      </c>
      <c r="Y260" s="4" t="s">
        <v>36</v>
      </c>
    </row>
    <row r="261" s="4" customFormat="1" spans="1:25">
      <c r="A261" s="4" t="s">
        <v>1264</v>
      </c>
      <c r="B261" s="4" t="s">
        <v>26</v>
      </c>
      <c r="C261" s="4" t="s">
        <v>27</v>
      </c>
      <c r="D261" s="4" t="s">
        <v>1265</v>
      </c>
      <c r="E261" s="4" t="s">
        <v>1266</v>
      </c>
      <c r="F261" s="6">
        <v>45251</v>
      </c>
      <c r="G261" s="6">
        <v>45253</v>
      </c>
      <c r="H261" s="4">
        <v>1</v>
      </c>
      <c r="I261" s="4">
        <v>2</v>
      </c>
      <c r="J261" s="4">
        <v>2</v>
      </c>
      <c r="K261" s="4" t="s">
        <v>30</v>
      </c>
      <c r="L261" s="4">
        <v>1165.86</v>
      </c>
      <c r="M261" s="4">
        <v>1165.86</v>
      </c>
      <c r="N261" s="4" t="s">
        <v>1267</v>
      </c>
      <c r="O261" s="4" t="s">
        <v>32</v>
      </c>
      <c r="P261" s="4" t="s">
        <v>33</v>
      </c>
      <c r="Q261" s="4">
        <v>0</v>
      </c>
      <c r="R261" s="8">
        <v>45251.0000115741</v>
      </c>
      <c r="S261" s="6">
        <v>45256</v>
      </c>
      <c r="T261" s="4" t="s">
        <v>34</v>
      </c>
      <c r="U261" s="4">
        <v>1165.86</v>
      </c>
      <c r="V261" s="4">
        <v>0</v>
      </c>
      <c r="W261" s="4">
        <v>0</v>
      </c>
      <c r="X261" s="4" t="s">
        <v>36</v>
      </c>
      <c r="Y261" s="4" t="s">
        <v>1268</v>
      </c>
    </row>
    <row r="262" s="4" customFormat="1" spans="1:25">
      <c r="A262" s="4" t="s">
        <v>1269</v>
      </c>
      <c r="B262" s="4" t="s">
        <v>26</v>
      </c>
      <c r="C262" s="4" t="s">
        <v>27</v>
      </c>
      <c r="D262" s="4" t="s">
        <v>1270</v>
      </c>
      <c r="E262" s="4" t="s">
        <v>1271</v>
      </c>
      <c r="F262" s="6">
        <v>45252</v>
      </c>
      <c r="G262" s="6">
        <v>45253</v>
      </c>
      <c r="H262" s="4">
        <v>1</v>
      </c>
      <c r="I262" s="4">
        <v>1</v>
      </c>
      <c r="J262" s="4">
        <v>1</v>
      </c>
      <c r="K262" s="4" t="s">
        <v>30</v>
      </c>
      <c r="L262" s="4">
        <v>206</v>
      </c>
      <c r="M262" s="4">
        <v>206</v>
      </c>
      <c r="N262" s="4" t="s">
        <v>1272</v>
      </c>
      <c r="O262" s="4" t="s">
        <v>32</v>
      </c>
      <c r="P262" s="4" t="s">
        <v>33</v>
      </c>
      <c r="Q262" s="4">
        <v>0</v>
      </c>
      <c r="R262" s="8">
        <v>45251.0000115741</v>
      </c>
      <c r="S262" s="6">
        <v>45256</v>
      </c>
      <c r="T262" s="4" t="s">
        <v>34</v>
      </c>
      <c r="U262" s="4">
        <v>206</v>
      </c>
      <c r="V262" s="4">
        <v>0</v>
      </c>
      <c r="W262" s="4">
        <v>0</v>
      </c>
      <c r="X262" s="4" t="s">
        <v>1273</v>
      </c>
      <c r="Y262" s="4" t="s">
        <v>1274</v>
      </c>
    </row>
    <row r="263" s="4" customFormat="1" spans="1:25">
      <c r="A263" s="4" t="s">
        <v>1275</v>
      </c>
      <c r="B263" s="4" t="s">
        <v>26</v>
      </c>
      <c r="C263" s="4" t="s">
        <v>27</v>
      </c>
      <c r="D263" s="4" t="s">
        <v>1276</v>
      </c>
      <c r="E263" s="4" t="s">
        <v>1277</v>
      </c>
      <c r="F263" s="6">
        <v>45251</v>
      </c>
      <c r="G263" s="6">
        <v>45253</v>
      </c>
      <c r="H263" s="4">
        <v>1</v>
      </c>
      <c r="I263" s="4">
        <v>2</v>
      </c>
      <c r="J263" s="4">
        <v>2</v>
      </c>
      <c r="K263" s="4" t="s">
        <v>30</v>
      </c>
      <c r="L263" s="4">
        <v>2111.58</v>
      </c>
      <c r="M263" s="4">
        <v>2111.58</v>
      </c>
      <c r="N263" s="4" t="s">
        <v>1278</v>
      </c>
      <c r="O263" s="4" t="s">
        <v>32</v>
      </c>
      <c r="P263" s="4" t="s">
        <v>33</v>
      </c>
      <c r="Q263" s="4">
        <v>0</v>
      </c>
      <c r="R263" s="8">
        <v>45251.0000115741</v>
      </c>
      <c r="S263" s="6">
        <v>45256</v>
      </c>
      <c r="T263" s="4" t="s">
        <v>34</v>
      </c>
      <c r="U263" s="4">
        <v>2111.58</v>
      </c>
      <c r="V263" s="4">
        <v>0</v>
      </c>
      <c r="W263" s="4">
        <v>0</v>
      </c>
      <c r="X263" s="4" t="s">
        <v>1279</v>
      </c>
      <c r="Y263" s="4" t="s">
        <v>1280</v>
      </c>
    </row>
    <row r="264" s="4" customFormat="1" spans="1:25">
      <c r="A264" s="4" t="s">
        <v>1281</v>
      </c>
      <c r="B264" s="4" t="s">
        <v>26</v>
      </c>
      <c r="C264" s="4" t="s">
        <v>27</v>
      </c>
      <c r="D264" s="4" t="s">
        <v>1270</v>
      </c>
      <c r="E264" s="4" t="s">
        <v>1271</v>
      </c>
      <c r="F264" s="6">
        <v>45252</v>
      </c>
      <c r="G264" s="6">
        <v>45253</v>
      </c>
      <c r="H264" s="4">
        <v>1</v>
      </c>
      <c r="I264" s="4">
        <v>1</v>
      </c>
      <c r="J264" s="4">
        <v>1</v>
      </c>
      <c r="K264" s="4" t="s">
        <v>30</v>
      </c>
      <c r="L264" s="4">
        <v>206</v>
      </c>
      <c r="M264" s="4">
        <v>206</v>
      </c>
      <c r="N264" s="4" t="s">
        <v>1272</v>
      </c>
      <c r="O264" s="4" t="s">
        <v>32</v>
      </c>
      <c r="P264" s="4" t="s">
        <v>33</v>
      </c>
      <c r="Q264" s="4">
        <v>0</v>
      </c>
      <c r="R264" s="8">
        <v>45251.0000115741</v>
      </c>
      <c r="S264" s="6">
        <v>45256</v>
      </c>
      <c r="T264" s="4" t="s">
        <v>34</v>
      </c>
      <c r="U264" s="4">
        <v>206</v>
      </c>
      <c r="V264" s="4">
        <v>0</v>
      </c>
      <c r="W264" s="4">
        <v>0</v>
      </c>
      <c r="X264" s="4" t="s">
        <v>1282</v>
      </c>
      <c r="Y264" s="4" t="s">
        <v>1283</v>
      </c>
    </row>
    <row r="265" s="4" customFormat="1" spans="1:25">
      <c r="A265" s="4" t="s">
        <v>1284</v>
      </c>
      <c r="B265" s="4" t="s">
        <v>26</v>
      </c>
      <c r="C265" s="4" t="s">
        <v>27</v>
      </c>
      <c r="D265" s="4" t="s">
        <v>1120</v>
      </c>
      <c r="E265" s="4" t="s">
        <v>1285</v>
      </c>
      <c r="F265" s="6">
        <v>45251</v>
      </c>
      <c r="G265" s="6">
        <v>45253</v>
      </c>
      <c r="H265" s="4">
        <v>1</v>
      </c>
      <c r="I265" s="4">
        <v>2</v>
      </c>
      <c r="J265" s="4">
        <v>2</v>
      </c>
      <c r="K265" s="4" t="s">
        <v>30</v>
      </c>
      <c r="L265" s="4">
        <v>165.08</v>
      </c>
      <c r="M265" s="4">
        <v>165.08</v>
      </c>
      <c r="N265" s="4" t="s">
        <v>1286</v>
      </c>
      <c r="O265" s="4" t="s">
        <v>32</v>
      </c>
      <c r="P265" s="4" t="s">
        <v>33</v>
      </c>
      <c r="Q265" s="4">
        <v>0</v>
      </c>
      <c r="R265" s="8">
        <v>45251</v>
      </c>
      <c r="S265" s="6">
        <v>45256</v>
      </c>
      <c r="T265" s="4" t="s">
        <v>34</v>
      </c>
      <c r="U265" s="4">
        <v>165.08</v>
      </c>
      <c r="V265" s="4">
        <v>0</v>
      </c>
      <c r="W265" s="4">
        <v>0</v>
      </c>
      <c r="X265" s="4" t="s">
        <v>1287</v>
      </c>
      <c r="Y265" s="4" t="s">
        <v>1288</v>
      </c>
    </row>
    <row r="266" s="4" customFormat="1" spans="1:25">
      <c r="A266" s="4" t="s">
        <v>1289</v>
      </c>
      <c r="B266" s="4" t="s">
        <v>26</v>
      </c>
      <c r="C266" s="4" t="s">
        <v>27</v>
      </c>
      <c r="D266" s="4" t="s">
        <v>1290</v>
      </c>
      <c r="E266" s="4" t="s">
        <v>1291</v>
      </c>
      <c r="F266" s="6">
        <v>45252</v>
      </c>
      <c r="G266" s="6">
        <v>45253</v>
      </c>
      <c r="H266" s="4">
        <v>1</v>
      </c>
      <c r="I266" s="4">
        <v>1</v>
      </c>
      <c r="J266" s="4">
        <v>1</v>
      </c>
      <c r="K266" s="4" t="s">
        <v>30</v>
      </c>
      <c r="L266" s="4">
        <v>361.29</v>
      </c>
      <c r="M266" s="4">
        <v>361.29</v>
      </c>
      <c r="N266" s="4" t="s">
        <v>1292</v>
      </c>
      <c r="O266" s="4" t="s">
        <v>32</v>
      </c>
      <c r="P266" s="4" t="s">
        <v>33</v>
      </c>
      <c r="Q266" s="4">
        <v>0</v>
      </c>
      <c r="R266" s="8">
        <v>45251.0000115741</v>
      </c>
      <c r="S266" s="6">
        <v>45256</v>
      </c>
      <c r="T266" s="4" t="s">
        <v>34</v>
      </c>
      <c r="U266" s="4">
        <v>361.29</v>
      </c>
      <c r="V266" s="4">
        <v>0</v>
      </c>
      <c r="W266" s="4">
        <v>0</v>
      </c>
      <c r="X266" s="4" t="s">
        <v>1293</v>
      </c>
      <c r="Y266" s="4" t="s">
        <v>1294</v>
      </c>
    </row>
    <row r="267" s="4" customFormat="1" spans="1:25">
      <c r="A267" s="4" t="s">
        <v>1295</v>
      </c>
      <c r="B267" s="4" t="s">
        <v>26</v>
      </c>
      <c r="C267" s="4" t="s">
        <v>27</v>
      </c>
      <c r="D267" s="4" t="s">
        <v>1296</v>
      </c>
      <c r="E267" s="4" t="s">
        <v>1297</v>
      </c>
      <c r="F267" s="6">
        <v>45252</v>
      </c>
      <c r="G267" s="6">
        <v>45253</v>
      </c>
      <c r="H267" s="4">
        <v>1</v>
      </c>
      <c r="I267" s="4">
        <v>1</v>
      </c>
      <c r="J267" s="4">
        <v>1</v>
      </c>
      <c r="K267" s="4" t="s">
        <v>30</v>
      </c>
      <c r="L267" s="4">
        <v>177.84</v>
      </c>
      <c r="M267" s="4">
        <v>177.84</v>
      </c>
      <c r="N267" s="4" t="s">
        <v>1298</v>
      </c>
      <c r="O267" s="4" t="s">
        <v>32</v>
      </c>
      <c r="P267" s="4" t="s">
        <v>33</v>
      </c>
      <c r="Q267" s="4">
        <v>0</v>
      </c>
      <c r="R267" s="8">
        <v>45251</v>
      </c>
      <c r="S267" s="6">
        <v>45256</v>
      </c>
      <c r="T267" s="4" t="s">
        <v>34</v>
      </c>
      <c r="U267" s="4">
        <v>177.84</v>
      </c>
      <c r="V267" s="4">
        <v>0</v>
      </c>
      <c r="W267" s="4">
        <v>0</v>
      </c>
      <c r="X267" s="4" t="s">
        <v>1299</v>
      </c>
      <c r="Y267" s="4" t="s">
        <v>1300</v>
      </c>
    </row>
    <row r="268" s="4" customFormat="1" spans="1:25">
      <c r="A268" s="4" t="s">
        <v>1301</v>
      </c>
      <c r="B268" s="4" t="s">
        <v>26</v>
      </c>
      <c r="C268" s="4" t="s">
        <v>27</v>
      </c>
      <c r="D268" s="4" t="s">
        <v>534</v>
      </c>
      <c r="E268" s="4" t="s">
        <v>1302</v>
      </c>
      <c r="F268" s="6">
        <v>45252</v>
      </c>
      <c r="G268" s="6">
        <v>45253</v>
      </c>
      <c r="H268" s="4">
        <v>2</v>
      </c>
      <c r="I268" s="4">
        <v>1</v>
      </c>
      <c r="J268" s="4">
        <v>2</v>
      </c>
      <c r="K268" s="4" t="s">
        <v>30</v>
      </c>
      <c r="L268" s="4">
        <v>1406.64</v>
      </c>
      <c r="M268" s="4">
        <v>1406.64</v>
      </c>
      <c r="N268" s="4" t="s">
        <v>1303</v>
      </c>
      <c r="O268" s="4" t="s">
        <v>32</v>
      </c>
      <c r="P268" s="4" t="s">
        <v>33</v>
      </c>
      <c r="Q268" s="4">
        <v>0</v>
      </c>
      <c r="R268" s="8">
        <v>45251.0000115741</v>
      </c>
      <c r="S268" s="6">
        <v>45256</v>
      </c>
      <c r="T268" s="4" t="s">
        <v>34</v>
      </c>
      <c r="U268" s="4">
        <v>1406.64</v>
      </c>
      <c r="V268" s="4">
        <v>0</v>
      </c>
      <c r="W268" s="4">
        <v>0</v>
      </c>
      <c r="X268" s="4" t="s">
        <v>1304</v>
      </c>
      <c r="Y268" s="4" t="s">
        <v>36</v>
      </c>
    </row>
    <row r="269" s="4" customFormat="1" spans="1:25">
      <c r="A269" s="4" t="s">
        <v>1305</v>
      </c>
      <c r="B269" s="4" t="s">
        <v>26</v>
      </c>
      <c r="C269" s="4" t="s">
        <v>27</v>
      </c>
      <c r="D269" s="4" t="s">
        <v>1306</v>
      </c>
      <c r="E269" s="4" t="s">
        <v>1307</v>
      </c>
      <c r="F269" s="6">
        <v>45252</v>
      </c>
      <c r="G269" s="6">
        <v>45253</v>
      </c>
      <c r="H269" s="4">
        <v>1</v>
      </c>
      <c r="I269" s="4">
        <v>1</v>
      </c>
      <c r="J269" s="4">
        <v>1</v>
      </c>
      <c r="K269" s="4" t="s">
        <v>30</v>
      </c>
      <c r="L269" s="4">
        <v>518.79</v>
      </c>
      <c r="M269" s="4">
        <v>518.79</v>
      </c>
      <c r="N269" s="4" t="s">
        <v>1308</v>
      </c>
      <c r="O269" s="4" t="s">
        <v>32</v>
      </c>
      <c r="P269" s="4" t="s">
        <v>33</v>
      </c>
      <c r="Q269" s="4">
        <v>0</v>
      </c>
      <c r="R269" s="8">
        <v>45251.0000115741</v>
      </c>
      <c r="S269" s="6">
        <v>45256</v>
      </c>
      <c r="T269" s="4" t="s">
        <v>34</v>
      </c>
      <c r="U269" s="4">
        <v>518.79</v>
      </c>
      <c r="V269" s="4">
        <v>0</v>
      </c>
      <c r="W269" s="4">
        <v>0</v>
      </c>
      <c r="X269" s="4" t="s">
        <v>1309</v>
      </c>
      <c r="Y269" s="4" t="s">
        <v>36</v>
      </c>
    </row>
    <row r="270" s="4" customFormat="1" spans="1:25">
      <c r="A270" s="4" t="s">
        <v>1310</v>
      </c>
      <c r="B270" s="4" t="s">
        <v>26</v>
      </c>
      <c r="C270" s="4" t="s">
        <v>27</v>
      </c>
      <c r="D270" s="4" t="s">
        <v>996</v>
      </c>
      <c r="E270" s="4" t="s">
        <v>997</v>
      </c>
      <c r="F270" s="6">
        <v>45252</v>
      </c>
      <c r="G270" s="6">
        <v>45253</v>
      </c>
      <c r="H270" s="4">
        <v>1</v>
      </c>
      <c r="I270" s="4">
        <v>1</v>
      </c>
      <c r="J270" s="4">
        <v>1</v>
      </c>
      <c r="K270" s="4" t="s">
        <v>30</v>
      </c>
      <c r="L270" s="4">
        <v>792.35</v>
      </c>
      <c r="M270" s="4">
        <v>792.35</v>
      </c>
      <c r="N270" s="4" t="s">
        <v>1311</v>
      </c>
      <c r="O270" s="4" t="s">
        <v>32</v>
      </c>
      <c r="P270" s="4" t="s">
        <v>33</v>
      </c>
      <c r="Q270" s="4">
        <v>0</v>
      </c>
      <c r="R270" s="8">
        <v>45251.0000115741</v>
      </c>
      <c r="S270" s="6">
        <v>45256</v>
      </c>
      <c r="T270" s="4" t="s">
        <v>34</v>
      </c>
      <c r="U270" s="4">
        <v>792.35</v>
      </c>
      <c r="V270" s="4">
        <v>0</v>
      </c>
      <c r="W270" s="4">
        <v>0</v>
      </c>
      <c r="X270" s="4" t="s">
        <v>1312</v>
      </c>
      <c r="Y270" s="4" t="s">
        <v>36</v>
      </c>
    </row>
    <row r="271" s="4" customFormat="1" spans="1:25">
      <c r="A271" s="4" t="s">
        <v>1313</v>
      </c>
      <c r="B271" s="4" t="s">
        <v>26</v>
      </c>
      <c r="C271" s="4" t="s">
        <v>27</v>
      </c>
      <c r="D271" s="4" t="s">
        <v>1027</v>
      </c>
      <c r="E271" s="4" t="s">
        <v>1225</v>
      </c>
      <c r="F271" s="6">
        <v>45252</v>
      </c>
      <c r="G271" s="6">
        <v>45253</v>
      </c>
      <c r="H271" s="4">
        <v>1</v>
      </c>
      <c r="I271" s="4">
        <v>1</v>
      </c>
      <c r="J271" s="4">
        <v>1</v>
      </c>
      <c r="K271" s="4" t="s">
        <v>30</v>
      </c>
      <c r="L271" s="4">
        <v>503.81</v>
      </c>
      <c r="M271" s="4">
        <v>503.81</v>
      </c>
      <c r="N271" s="4" t="s">
        <v>1314</v>
      </c>
      <c r="O271" s="4" t="s">
        <v>32</v>
      </c>
      <c r="P271" s="4" t="s">
        <v>33</v>
      </c>
      <c r="Q271" s="4">
        <v>0</v>
      </c>
      <c r="R271" s="8">
        <v>45251</v>
      </c>
      <c r="S271" s="6">
        <v>45256</v>
      </c>
      <c r="T271" s="4" t="s">
        <v>34</v>
      </c>
      <c r="U271" s="4">
        <v>503.81</v>
      </c>
      <c r="V271" s="4">
        <v>0</v>
      </c>
      <c r="W271" s="4">
        <v>0</v>
      </c>
      <c r="X271" s="4" t="s">
        <v>1315</v>
      </c>
      <c r="Y271" s="4" t="s">
        <v>1316</v>
      </c>
    </row>
    <row r="272" s="4" customFormat="1" spans="1:25">
      <c r="A272" s="4" t="s">
        <v>1317</v>
      </c>
      <c r="B272" s="4" t="s">
        <v>26</v>
      </c>
      <c r="C272" s="4" t="s">
        <v>27</v>
      </c>
      <c r="D272" s="4" t="s">
        <v>1318</v>
      </c>
      <c r="E272" s="4" t="s">
        <v>1319</v>
      </c>
      <c r="F272" s="6">
        <v>45252</v>
      </c>
      <c r="G272" s="6">
        <v>45253</v>
      </c>
      <c r="H272" s="4">
        <v>1</v>
      </c>
      <c r="I272" s="4">
        <v>1</v>
      </c>
      <c r="J272" s="4">
        <v>1</v>
      </c>
      <c r="K272" s="4" t="s">
        <v>30</v>
      </c>
      <c r="L272" s="4">
        <v>324.23</v>
      </c>
      <c r="M272" s="4">
        <v>324.23</v>
      </c>
      <c r="N272" s="4" t="s">
        <v>1320</v>
      </c>
      <c r="O272" s="4" t="s">
        <v>32</v>
      </c>
      <c r="P272" s="4" t="s">
        <v>33</v>
      </c>
      <c r="Q272" s="4">
        <v>0</v>
      </c>
      <c r="R272" s="8">
        <v>45251</v>
      </c>
      <c r="S272" s="6">
        <v>45256</v>
      </c>
      <c r="T272" s="4" t="s">
        <v>34</v>
      </c>
      <c r="U272" s="4">
        <v>324.23</v>
      </c>
      <c r="V272" s="4">
        <v>0</v>
      </c>
      <c r="W272" s="4">
        <v>0</v>
      </c>
      <c r="X272" s="4" t="s">
        <v>1321</v>
      </c>
      <c r="Y272" s="4" t="s">
        <v>36</v>
      </c>
    </row>
    <row r="273" s="4" customFormat="1" spans="1:25">
      <c r="A273" s="4" t="s">
        <v>1322</v>
      </c>
      <c r="B273" s="4" t="s">
        <v>26</v>
      </c>
      <c r="C273" s="4" t="s">
        <v>27</v>
      </c>
      <c r="D273" s="4" t="s">
        <v>945</v>
      </c>
      <c r="E273" s="4" t="s">
        <v>1200</v>
      </c>
      <c r="F273" s="6">
        <v>45252</v>
      </c>
      <c r="G273" s="6">
        <v>45253</v>
      </c>
      <c r="H273" s="4">
        <v>1</v>
      </c>
      <c r="I273" s="4">
        <v>1</v>
      </c>
      <c r="J273" s="4">
        <v>1</v>
      </c>
      <c r="K273" s="4" t="s">
        <v>30</v>
      </c>
      <c r="L273" s="4">
        <v>2539.91</v>
      </c>
      <c r="M273" s="4">
        <v>2539.91</v>
      </c>
      <c r="N273" s="4" t="s">
        <v>1323</v>
      </c>
      <c r="O273" s="4" t="s">
        <v>32</v>
      </c>
      <c r="P273" s="4" t="s">
        <v>33</v>
      </c>
      <c r="Q273" s="4">
        <v>0</v>
      </c>
      <c r="R273" s="8">
        <v>45251</v>
      </c>
      <c r="S273" s="6">
        <v>45256</v>
      </c>
      <c r="T273" s="4" t="s">
        <v>34</v>
      </c>
      <c r="U273" s="4">
        <v>2539.91</v>
      </c>
      <c r="V273" s="4">
        <v>0</v>
      </c>
      <c r="W273" s="4">
        <v>0</v>
      </c>
      <c r="X273" s="4" t="s">
        <v>1324</v>
      </c>
      <c r="Y273" s="4" t="s">
        <v>36</v>
      </c>
    </row>
    <row r="274" s="4" customFormat="1" spans="1:25">
      <c r="A274" s="4" t="s">
        <v>1325</v>
      </c>
      <c r="B274" s="4" t="s">
        <v>26</v>
      </c>
      <c r="C274" s="4" t="s">
        <v>27</v>
      </c>
      <c r="D274" s="4" t="s">
        <v>1326</v>
      </c>
      <c r="E274" s="4" t="s">
        <v>1327</v>
      </c>
      <c r="F274" s="6">
        <v>45252</v>
      </c>
      <c r="G274" s="6">
        <v>45253</v>
      </c>
      <c r="H274" s="4">
        <v>2</v>
      </c>
      <c r="I274" s="4">
        <v>1</v>
      </c>
      <c r="J274" s="4">
        <v>2</v>
      </c>
      <c r="K274" s="4" t="s">
        <v>30</v>
      </c>
      <c r="L274" s="4">
        <v>1524.24</v>
      </c>
      <c r="M274" s="4">
        <v>1524.24</v>
      </c>
      <c r="N274" s="4" t="s">
        <v>1328</v>
      </c>
      <c r="O274" s="4" t="s">
        <v>32</v>
      </c>
      <c r="P274" s="4" t="s">
        <v>33</v>
      </c>
      <c r="Q274" s="4">
        <v>0</v>
      </c>
      <c r="R274" s="8">
        <v>45251</v>
      </c>
      <c r="S274" s="6">
        <v>45256</v>
      </c>
      <c r="T274" s="4" t="s">
        <v>34</v>
      </c>
      <c r="U274" s="4">
        <v>1524.24</v>
      </c>
      <c r="V274" s="4">
        <v>0</v>
      </c>
      <c r="W274" s="4">
        <v>0</v>
      </c>
      <c r="X274" s="4" t="s">
        <v>1329</v>
      </c>
      <c r="Y274" s="4" t="s">
        <v>1330</v>
      </c>
    </row>
    <row r="275" s="4" customFormat="1" spans="1:25">
      <c r="A275" s="4" t="s">
        <v>1331</v>
      </c>
      <c r="B275" s="4" t="s">
        <v>26</v>
      </c>
      <c r="C275" s="4" t="s">
        <v>27</v>
      </c>
      <c r="D275" s="4" t="s">
        <v>1332</v>
      </c>
      <c r="E275" s="4" t="s">
        <v>1333</v>
      </c>
      <c r="F275" s="6">
        <v>45252</v>
      </c>
      <c r="G275" s="6">
        <v>45253</v>
      </c>
      <c r="H275" s="4">
        <v>1</v>
      </c>
      <c r="I275" s="4">
        <v>1</v>
      </c>
      <c r="J275" s="4">
        <v>1</v>
      </c>
      <c r="K275" s="4" t="s">
        <v>30</v>
      </c>
      <c r="L275" s="4">
        <v>318.98</v>
      </c>
      <c r="M275" s="4">
        <v>318.98</v>
      </c>
      <c r="N275" s="4" t="s">
        <v>1334</v>
      </c>
      <c r="O275" s="4" t="s">
        <v>32</v>
      </c>
      <c r="P275" s="4" t="s">
        <v>33</v>
      </c>
      <c r="Q275" s="4">
        <v>0</v>
      </c>
      <c r="R275" s="8">
        <v>45251</v>
      </c>
      <c r="S275" s="6">
        <v>45256</v>
      </c>
      <c r="T275" s="4" t="s">
        <v>34</v>
      </c>
      <c r="U275" s="4">
        <v>318.98</v>
      </c>
      <c r="V275" s="4">
        <v>0</v>
      </c>
      <c r="W275" s="4">
        <v>0</v>
      </c>
      <c r="X275" s="4" t="s">
        <v>1335</v>
      </c>
      <c r="Y275" s="4" t="s">
        <v>1336</v>
      </c>
    </row>
    <row r="276" s="4" customFormat="1" spans="1:25">
      <c r="A276" s="4" t="s">
        <v>1337</v>
      </c>
      <c r="B276" s="4" t="s">
        <v>26</v>
      </c>
      <c r="C276" s="4" t="s">
        <v>27</v>
      </c>
      <c r="D276" s="4" t="s">
        <v>1338</v>
      </c>
      <c r="E276" s="4" t="s">
        <v>1339</v>
      </c>
      <c r="F276" s="6">
        <v>45252</v>
      </c>
      <c r="G276" s="6">
        <v>45253</v>
      </c>
      <c r="H276" s="4">
        <v>1</v>
      </c>
      <c r="I276" s="4">
        <v>1</v>
      </c>
      <c r="J276" s="4">
        <v>1</v>
      </c>
      <c r="K276" s="4" t="s">
        <v>30</v>
      </c>
      <c r="L276" s="4">
        <v>593.36</v>
      </c>
      <c r="M276" s="4">
        <v>593.36</v>
      </c>
      <c r="N276" s="4" t="s">
        <v>1340</v>
      </c>
      <c r="O276" s="4" t="s">
        <v>32</v>
      </c>
      <c r="P276" s="4" t="s">
        <v>33</v>
      </c>
      <c r="Q276" s="4">
        <v>0</v>
      </c>
      <c r="R276" s="8">
        <v>45252.0000115741</v>
      </c>
      <c r="S276" s="6">
        <v>45256</v>
      </c>
      <c r="T276" s="4" t="s">
        <v>34</v>
      </c>
      <c r="U276" s="4">
        <v>593.36</v>
      </c>
      <c r="V276" s="4">
        <v>0</v>
      </c>
      <c r="W276" s="4">
        <v>0</v>
      </c>
      <c r="X276" s="4" t="s">
        <v>1341</v>
      </c>
      <c r="Y276" s="4" t="s">
        <v>36</v>
      </c>
    </row>
    <row r="277" s="4" customFormat="1" spans="1:25">
      <c r="A277" s="4" t="s">
        <v>1342</v>
      </c>
      <c r="B277" s="4" t="s">
        <v>26</v>
      </c>
      <c r="C277" s="4" t="s">
        <v>27</v>
      </c>
      <c r="D277" s="4" t="s">
        <v>1343</v>
      </c>
      <c r="E277" s="4" t="s">
        <v>1344</v>
      </c>
      <c r="F277" s="6">
        <v>45252</v>
      </c>
      <c r="G277" s="6">
        <v>45253</v>
      </c>
      <c r="H277" s="4">
        <v>2</v>
      </c>
      <c r="I277" s="4">
        <v>1</v>
      </c>
      <c r="J277" s="4">
        <v>2</v>
      </c>
      <c r="K277" s="4" t="s">
        <v>30</v>
      </c>
      <c r="L277" s="4">
        <v>1289.74</v>
      </c>
      <c r="M277" s="4">
        <v>1289.74</v>
      </c>
      <c r="N277" s="4" t="s">
        <v>1345</v>
      </c>
      <c r="O277" s="4" t="s">
        <v>32</v>
      </c>
      <c r="P277" s="4" t="s">
        <v>33</v>
      </c>
      <c r="Q277" s="4">
        <v>0</v>
      </c>
      <c r="R277" s="8">
        <v>45252.0000115741</v>
      </c>
      <c r="S277" s="6">
        <v>45256</v>
      </c>
      <c r="T277" s="4" t="s">
        <v>34</v>
      </c>
      <c r="U277" s="4">
        <v>1289.74</v>
      </c>
      <c r="V277" s="4">
        <v>0</v>
      </c>
      <c r="W277" s="4">
        <v>0</v>
      </c>
      <c r="X277" s="4" t="s">
        <v>1346</v>
      </c>
      <c r="Y277" s="4" t="s">
        <v>1347</v>
      </c>
    </row>
    <row r="278" s="4" customFormat="1" spans="1:25">
      <c r="A278" s="4" t="s">
        <v>1348</v>
      </c>
      <c r="B278" s="4" t="s">
        <v>26</v>
      </c>
      <c r="C278" s="4" t="s">
        <v>27</v>
      </c>
      <c r="D278" s="4" t="s">
        <v>1349</v>
      </c>
      <c r="E278" s="4" t="s">
        <v>1350</v>
      </c>
      <c r="F278" s="6">
        <v>45252</v>
      </c>
      <c r="G278" s="6">
        <v>45253</v>
      </c>
      <c r="H278" s="4">
        <v>1</v>
      </c>
      <c r="I278" s="4">
        <v>1</v>
      </c>
      <c r="J278" s="4">
        <v>1</v>
      </c>
      <c r="K278" s="4" t="s">
        <v>30</v>
      </c>
      <c r="L278" s="4">
        <v>3471.48</v>
      </c>
      <c r="M278" s="4">
        <v>3471.48</v>
      </c>
      <c r="N278" s="4" t="s">
        <v>1351</v>
      </c>
      <c r="O278" s="4" t="s">
        <v>32</v>
      </c>
      <c r="P278" s="4" t="s">
        <v>33</v>
      </c>
      <c r="Q278" s="4">
        <v>0</v>
      </c>
      <c r="R278" s="8">
        <v>45252</v>
      </c>
      <c r="S278" s="6">
        <v>45256</v>
      </c>
      <c r="T278" s="4" t="s">
        <v>34</v>
      </c>
      <c r="U278" s="4">
        <v>3471.48</v>
      </c>
      <c r="V278" s="4">
        <v>0</v>
      </c>
      <c r="W278" s="4">
        <v>0</v>
      </c>
      <c r="X278" s="4" t="s">
        <v>1352</v>
      </c>
      <c r="Y278" s="4" t="s">
        <v>1353</v>
      </c>
    </row>
    <row r="279" s="4" customFormat="1" spans="1:25">
      <c r="A279" s="4" t="s">
        <v>1354</v>
      </c>
      <c r="B279" s="4" t="s">
        <v>26</v>
      </c>
      <c r="C279" s="4" t="s">
        <v>27</v>
      </c>
      <c r="D279" s="4" t="s">
        <v>1355</v>
      </c>
      <c r="E279" s="4" t="s">
        <v>1356</v>
      </c>
      <c r="F279" s="6">
        <v>45252</v>
      </c>
      <c r="G279" s="6">
        <v>45253</v>
      </c>
      <c r="H279" s="4">
        <v>1</v>
      </c>
      <c r="I279" s="4">
        <v>1</v>
      </c>
      <c r="J279" s="4">
        <v>1</v>
      </c>
      <c r="K279" s="4" t="s">
        <v>30</v>
      </c>
      <c r="L279" s="4">
        <v>1148.53</v>
      </c>
      <c r="M279" s="4">
        <v>1148.53</v>
      </c>
      <c r="N279" s="4" t="s">
        <v>1357</v>
      </c>
      <c r="O279" s="4" t="s">
        <v>32</v>
      </c>
      <c r="P279" s="4" t="s">
        <v>33</v>
      </c>
      <c r="Q279" s="4">
        <v>0</v>
      </c>
      <c r="R279" s="8">
        <v>45252</v>
      </c>
      <c r="S279" s="6">
        <v>45256</v>
      </c>
      <c r="T279" s="4" t="s">
        <v>34</v>
      </c>
      <c r="U279" s="4">
        <v>1148.53</v>
      </c>
      <c r="V279" s="4">
        <v>0</v>
      </c>
      <c r="W279" s="4">
        <v>0</v>
      </c>
      <c r="X279" s="4" t="s">
        <v>1358</v>
      </c>
      <c r="Y279" s="4" t="s">
        <v>1359</v>
      </c>
    </row>
    <row r="280" s="4" customFormat="1" spans="1:25">
      <c r="A280" s="4" t="s">
        <v>1360</v>
      </c>
      <c r="B280" s="4" t="s">
        <v>26</v>
      </c>
      <c r="C280" s="4" t="s">
        <v>27</v>
      </c>
      <c r="D280" s="4" t="s">
        <v>1361</v>
      </c>
      <c r="E280" s="4" t="s">
        <v>1362</v>
      </c>
      <c r="F280" s="6">
        <v>45252</v>
      </c>
      <c r="G280" s="6">
        <v>45253</v>
      </c>
      <c r="H280" s="4">
        <v>1</v>
      </c>
      <c r="I280" s="4">
        <v>1</v>
      </c>
      <c r="J280" s="4">
        <v>1</v>
      </c>
      <c r="K280" s="4" t="s">
        <v>30</v>
      </c>
      <c r="L280" s="4">
        <v>485.57</v>
      </c>
      <c r="M280" s="4">
        <v>485.57</v>
      </c>
      <c r="N280" s="4" t="s">
        <v>1363</v>
      </c>
      <c r="O280" s="4" t="s">
        <v>32</v>
      </c>
      <c r="P280" s="4" t="s">
        <v>33</v>
      </c>
      <c r="Q280" s="4">
        <v>0</v>
      </c>
      <c r="R280" s="8">
        <v>45252.0000115741</v>
      </c>
      <c r="S280" s="6">
        <v>45256</v>
      </c>
      <c r="T280" s="4" t="s">
        <v>34</v>
      </c>
      <c r="U280" s="4">
        <v>485.57</v>
      </c>
      <c r="V280" s="4">
        <v>0</v>
      </c>
      <c r="W280" s="4">
        <v>0</v>
      </c>
      <c r="X280" s="4" t="s">
        <v>1364</v>
      </c>
      <c r="Y280" s="4" t="s">
        <v>36</v>
      </c>
    </row>
    <row r="281" s="4" customFormat="1" spans="1:25">
      <c r="A281" s="4" t="s">
        <v>1365</v>
      </c>
      <c r="B281" s="4" t="s">
        <v>26</v>
      </c>
      <c r="C281" s="4" t="s">
        <v>27</v>
      </c>
      <c r="D281" s="4" t="s">
        <v>1366</v>
      </c>
      <c r="E281" s="4" t="s">
        <v>1367</v>
      </c>
      <c r="F281" s="6">
        <v>45252</v>
      </c>
      <c r="G281" s="6">
        <v>45253</v>
      </c>
      <c r="H281" s="4">
        <v>2</v>
      </c>
      <c r="I281" s="4">
        <v>1</v>
      </c>
      <c r="J281" s="4">
        <v>2</v>
      </c>
      <c r="K281" s="4" t="s">
        <v>30</v>
      </c>
      <c r="L281" s="4">
        <v>754.6</v>
      </c>
      <c r="M281" s="4">
        <v>754.6</v>
      </c>
      <c r="N281" s="4" t="s">
        <v>1368</v>
      </c>
      <c r="O281" s="4" t="s">
        <v>32</v>
      </c>
      <c r="P281" s="4" t="s">
        <v>33</v>
      </c>
      <c r="Q281" s="4">
        <v>0</v>
      </c>
      <c r="R281" s="8">
        <v>45252</v>
      </c>
      <c r="S281" s="6">
        <v>45256</v>
      </c>
      <c r="T281" s="4" t="s">
        <v>34</v>
      </c>
      <c r="U281" s="4">
        <v>754.6</v>
      </c>
      <c r="V281" s="4">
        <v>0</v>
      </c>
      <c r="W281" s="4">
        <v>0</v>
      </c>
      <c r="X281" s="4" t="s">
        <v>1369</v>
      </c>
      <c r="Y281" s="4" t="s">
        <v>1370</v>
      </c>
    </row>
    <row r="282" s="4" customFormat="1" spans="1:25">
      <c r="A282" s="4" t="s">
        <v>1371</v>
      </c>
      <c r="B282" s="4" t="s">
        <v>26</v>
      </c>
      <c r="C282" s="4" t="s">
        <v>27</v>
      </c>
      <c r="D282" s="4" t="s">
        <v>1372</v>
      </c>
      <c r="E282" s="4" t="s">
        <v>411</v>
      </c>
      <c r="F282" s="6">
        <v>45252</v>
      </c>
      <c r="G282" s="6">
        <v>45253</v>
      </c>
      <c r="H282" s="4">
        <v>1</v>
      </c>
      <c r="I282" s="4">
        <v>1</v>
      </c>
      <c r="J282" s="4">
        <v>1</v>
      </c>
      <c r="K282" s="4" t="s">
        <v>30</v>
      </c>
      <c r="L282" s="4">
        <v>940.77</v>
      </c>
      <c r="M282" s="4">
        <v>940.77</v>
      </c>
      <c r="N282" s="4" t="s">
        <v>1373</v>
      </c>
      <c r="O282" s="4" t="s">
        <v>32</v>
      </c>
      <c r="P282" s="4" t="s">
        <v>33</v>
      </c>
      <c r="Q282" s="4">
        <v>0</v>
      </c>
      <c r="R282" s="8">
        <v>45252.0000115741</v>
      </c>
      <c r="S282" s="6">
        <v>45256</v>
      </c>
      <c r="T282" s="4" t="s">
        <v>34</v>
      </c>
      <c r="U282" s="4">
        <v>940.77</v>
      </c>
      <c r="V282" s="4">
        <v>0</v>
      </c>
      <c r="W282" s="4">
        <v>0</v>
      </c>
      <c r="X282" s="4" t="s">
        <v>1374</v>
      </c>
      <c r="Y282" s="4" t="s">
        <v>36</v>
      </c>
    </row>
    <row r="283" s="4" customFormat="1" spans="1:25">
      <c r="A283" s="4" t="s">
        <v>1375</v>
      </c>
      <c r="B283" s="4" t="s">
        <v>26</v>
      </c>
      <c r="C283" s="4" t="s">
        <v>27</v>
      </c>
      <c r="D283" s="4" t="s">
        <v>1376</v>
      </c>
      <c r="E283" s="4" t="s">
        <v>1377</v>
      </c>
      <c r="F283" s="6">
        <v>45252</v>
      </c>
      <c r="G283" s="6">
        <v>45253</v>
      </c>
      <c r="H283" s="4">
        <v>1</v>
      </c>
      <c r="I283" s="4">
        <v>1</v>
      </c>
      <c r="J283" s="4">
        <v>1</v>
      </c>
      <c r="K283" s="4" t="s">
        <v>30</v>
      </c>
      <c r="L283" s="4">
        <v>147.75</v>
      </c>
      <c r="M283" s="4">
        <v>147.75</v>
      </c>
      <c r="N283" s="4" t="s">
        <v>1378</v>
      </c>
      <c r="O283" s="4" t="s">
        <v>32</v>
      </c>
      <c r="P283" s="4" t="s">
        <v>33</v>
      </c>
      <c r="Q283" s="4">
        <v>0</v>
      </c>
      <c r="R283" s="8">
        <v>45252.0000115741</v>
      </c>
      <c r="S283" s="6">
        <v>45256</v>
      </c>
      <c r="T283" s="4" t="s">
        <v>34</v>
      </c>
      <c r="U283" s="4">
        <v>147.75</v>
      </c>
      <c r="V283" s="4">
        <v>0</v>
      </c>
      <c r="W283" s="4">
        <v>0</v>
      </c>
      <c r="X283" s="4" t="s">
        <v>1379</v>
      </c>
      <c r="Y283" s="4" t="s">
        <v>1380</v>
      </c>
    </row>
    <row r="284" s="4" customFormat="1" spans="1:25">
      <c r="A284" s="4" t="s">
        <v>1381</v>
      </c>
      <c r="B284" s="4" t="s">
        <v>26</v>
      </c>
      <c r="C284" s="4" t="s">
        <v>27</v>
      </c>
      <c r="D284" s="4" t="s">
        <v>55</v>
      </c>
      <c r="E284" s="4" t="s">
        <v>946</v>
      </c>
      <c r="F284" s="6">
        <v>45252</v>
      </c>
      <c r="G284" s="6">
        <v>45253</v>
      </c>
      <c r="H284" s="4">
        <v>1</v>
      </c>
      <c r="I284" s="4">
        <v>1</v>
      </c>
      <c r="J284" s="4">
        <v>1</v>
      </c>
      <c r="K284" s="4" t="s">
        <v>30</v>
      </c>
      <c r="L284" s="4">
        <v>1099.58</v>
      </c>
      <c r="M284" s="4">
        <v>1099.58</v>
      </c>
      <c r="N284" s="4" t="s">
        <v>1382</v>
      </c>
      <c r="O284" s="4" t="s">
        <v>32</v>
      </c>
      <c r="P284" s="4" t="s">
        <v>33</v>
      </c>
      <c r="Q284" s="4">
        <v>0</v>
      </c>
      <c r="R284" s="8">
        <v>45252.0000115741</v>
      </c>
      <c r="S284" s="6">
        <v>45256</v>
      </c>
      <c r="T284" s="4" t="s">
        <v>34</v>
      </c>
      <c r="U284" s="4">
        <v>1099.58</v>
      </c>
      <c r="V284" s="4">
        <v>0</v>
      </c>
      <c r="W284" s="4">
        <v>0</v>
      </c>
      <c r="X284" s="4" t="s">
        <v>1383</v>
      </c>
      <c r="Y284" s="4" t="s">
        <v>36</v>
      </c>
    </row>
    <row r="285" s="4" customFormat="1" spans="1:25">
      <c r="A285" s="4" t="s">
        <v>1384</v>
      </c>
      <c r="B285" s="4" t="s">
        <v>26</v>
      </c>
      <c r="C285" s="4" t="s">
        <v>27</v>
      </c>
      <c r="D285" s="4" t="s">
        <v>1385</v>
      </c>
      <c r="E285" s="4" t="s">
        <v>1386</v>
      </c>
      <c r="F285" s="6">
        <v>45252</v>
      </c>
      <c r="G285" s="6">
        <v>45253</v>
      </c>
      <c r="H285" s="4">
        <v>1</v>
      </c>
      <c r="I285" s="4">
        <v>1</v>
      </c>
      <c r="J285" s="4">
        <v>1</v>
      </c>
      <c r="K285" s="4" t="s">
        <v>30</v>
      </c>
      <c r="L285" s="4">
        <v>417.58</v>
      </c>
      <c r="M285" s="4">
        <v>417.58</v>
      </c>
      <c r="N285" s="4" t="s">
        <v>1387</v>
      </c>
      <c r="O285" s="4" t="s">
        <v>32</v>
      </c>
      <c r="P285" s="4" t="s">
        <v>33</v>
      </c>
      <c r="Q285" s="4">
        <v>0</v>
      </c>
      <c r="R285" s="8">
        <v>45252</v>
      </c>
      <c r="S285" s="6">
        <v>45256</v>
      </c>
      <c r="T285" s="4" t="s">
        <v>34</v>
      </c>
      <c r="U285" s="4">
        <v>417.58</v>
      </c>
      <c r="V285" s="4">
        <v>0</v>
      </c>
      <c r="W285" s="4">
        <v>0</v>
      </c>
      <c r="X285" s="4" t="s">
        <v>1388</v>
      </c>
      <c r="Y285" s="4" t="s">
        <v>36</v>
      </c>
    </row>
    <row r="286" s="4" customFormat="1" spans="1:25">
      <c r="A286" s="4" t="s">
        <v>1389</v>
      </c>
      <c r="B286" s="4" t="s">
        <v>26</v>
      </c>
      <c r="C286" s="4" t="s">
        <v>27</v>
      </c>
      <c r="D286" s="4" t="s">
        <v>1390</v>
      </c>
      <c r="E286" s="4" t="s">
        <v>1391</v>
      </c>
      <c r="F286" s="6">
        <v>45252</v>
      </c>
      <c r="G286" s="6">
        <v>45253</v>
      </c>
      <c r="H286" s="4">
        <v>1</v>
      </c>
      <c r="I286" s="4">
        <v>1</v>
      </c>
      <c r="J286" s="4">
        <v>1</v>
      </c>
      <c r="K286" s="4" t="s">
        <v>30</v>
      </c>
      <c r="L286" s="4">
        <v>285.2</v>
      </c>
      <c r="M286" s="4">
        <v>285.2</v>
      </c>
      <c r="N286" s="4" t="s">
        <v>1392</v>
      </c>
      <c r="O286" s="4" t="s">
        <v>32</v>
      </c>
      <c r="P286" s="4" t="s">
        <v>33</v>
      </c>
      <c r="Q286" s="4">
        <v>0</v>
      </c>
      <c r="R286" s="8">
        <v>45252.0000115741</v>
      </c>
      <c r="S286" s="6">
        <v>45256</v>
      </c>
      <c r="T286" s="4" t="s">
        <v>34</v>
      </c>
      <c r="U286" s="4">
        <v>285.2</v>
      </c>
      <c r="V286" s="4">
        <v>0</v>
      </c>
      <c r="W286" s="4">
        <v>0</v>
      </c>
      <c r="X286" s="4" t="s">
        <v>1393</v>
      </c>
      <c r="Y286" s="4" t="s">
        <v>1394</v>
      </c>
    </row>
    <row r="287" s="4" customFormat="1" spans="1:25">
      <c r="A287" s="4" t="s">
        <v>1395</v>
      </c>
      <c r="B287" s="4" t="s">
        <v>26</v>
      </c>
      <c r="C287" s="4" t="s">
        <v>27</v>
      </c>
      <c r="D287" s="4" t="s">
        <v>1396</v>
      </c>
      <c r="E287" s="4" t="s">
        <v>323</v>
      </c>
      <c r="F287" s="6">
        <v>45252</v>
      </c>
      <c r="G287" s="6">
        <v>45253</v>
      </c>
      <c r="H287" s="4">
        <v>1</v>
      </c>
      <c r="I287" s="4">
        <v>1</v>
      </c>
      <c r="J287" s="4">
        <v>1</v>
      </c>
      <c r="K287" s="4" t="s">
        <v>30</v>
      </c>
      <c r="L287" s="4">
        <v>604.51</v>
      </c>
      <c r="M287" s="4">
        <v>604.51</v>
      </c>
      <c r="N287" s="4" t="s">
        <v>1397</v>
      </c>
      <c r="O287" s="4" t="s">
        <v>32</v>
      </c>
      <c r="P287" s="4" t="s">
        <v>33</v>
      </c>
      <c r="Q287" s="4">
        <v>0</v>
      </c>
      <c r="R287" s="8">
        <v>45252.0000115741</v>
      </c>
      <c r="S287" s="6">
        <v>45256</v>
      </c>
      <c r="T287" s="4" t="s">
        <v>34</v>
      </c>
      <c r="U287" s="4">
        <v>604.51</v>
      </c>
      <c r="V287" s="4">
        <v>0</v>
      </c>
      <c r="W287" s="4">
        <v>0</v>
      </c>
      <c r="X287" s="4" t="s">
        <v>1398</v>
      </c>
      <c r="Y287" s="4" t="s">
        <v>1399</v>
      </c>
    </row>
    <row r="288" s="4" customFormat="1" spans="1:25">
      <c r="A288" s="4" t="s">
        <v>1400</v>
      </c>
      <c r="B288" s="4" t="s">
        <v>26</v>
      </c>
      <c r="C288" s="4" t="s">
        <v>27</v>
      </c>
      <c r="D288" s="4" t="s">
        <v>1401</v>
      </c>
      <c r="E288" s="4" t="s">
        <v>1402</v>
      </c>
      <c r="F288" s="6">
        <v>45252</v>
      </c>
      <c r="G288" s="6">
        <v>45253</v>
      </c>
      <c r="H288" s="4">
        <v>2</v>
      </c>
      <c r="I288" s="4">
        <v>1</v>
      </c>
      <c r="J288" s="4">
        <v>2</v>
      </c>
      <c r="K288" s="4" t="s">
        <v>30</v>
      </c>
      <c r="L288" s="4">
        <v>1035.92</v>
      </c>
      <c r="M288" s="4">
        <v>1035.92</v>
      </c>
      <c r="N288" s="4" t="s">
        <v>1403</v>
      </c>
      <c r="O288" s="4" t="s">
        <v>32</v>
      </c>
      <c r="P288" s="4" t="s">
        <v>33</v>
      </c>
      <c r="Q288" s="4">
        <v>0</v>
      </c>
      <c r="R288" s="8">
        <v>45252</v>
      </c>
      <c r="S288" s="6">
        <v>45256</v>
      </c>
      <c r="T288" s="4" t="s">
        <v>34</v>
      </c>
      <c r="U288" s="4">
        <v>1035.92</v>
      </c>
      <c r="V288" s="4">
        <v>0</v>
      </c>
      <c r="W288" s="4">
        <v>0</v>
      </c>
      <c r="X288" s="4" t="s">
        <v>1404</v>
      </c>
      <c r="Y288" s="4" t="s">
        <v>36</v>
      </c>
    </row>
    <row r="289" s="4" customFormat="1" spans="1:25">
      <c r="A289" s="4" t="s">
        <v>1405</v>
      </c>
      <c r="B289" s="4" t="s">
        <v>26</v>
      </c>
      <c r="C289" s="4" t="s">
        <v>27</v>
      </c>
      <c r="D289" s="4" t="s">
        <v>1406</v>
      </c>
      <c r="E289" s="4" t="s">
        <v>807</v>
      </c>
      <c r="F289" s="6">
        <v>45252</v>
      </c>
      <c r="G289" s="6">
        <v>45253</v>
      </c>
      <c r="H289" s="4">
        <v>2</v>
      </c>
      <c r="I289" s="4">
        <v>1</v>
      </c>
      <c r="J289" s="4">
        <v>2</v>
      </c>
      <c r="K289" s="4" t="s">
        <v>30</v>
      </c>
      <c r="L289" s="4">
        <v>436.08</v>
      </c>
      <c r="M289" s="4">
        <v>436.08</v>
      </c>
      <c r="N289" s="4" t="s">
        <v>1407</v>
      </c>
      <c r="O289" s="4" t="s">
        <v>32</v>
      </c>
      <c r="P289" s="4" t="s">
        <v>33</v>
      </c>
      <c r="Q289" s="4">
        <v>0</v>
      </c>
      <c r="R289" s="8">
        <v>45252.0000115741</v>
      </c>
      <c r="S289" s="6">
        <v>45256</v>
      </c>
      <c r="T289" s="4" t="s">
        <v>34</v>
      </c>
      <c r="U289" s="4">
        <v>436.08</v>
      </c>
      <c r="V289" s="4">
        <v>0</v>
      </c>
      <c r="W289" s="4">
        <v>0</v>
      </c>
      <c r="X289" s="4" t="s">
        <v>1408</v>
      </c>
      <c r="Y289" s="4" t="s">
        <v>1409</v>
      </c>
    </row>
    <row r="290" s="4" customFormat="1" spans="1:25">
      <c r="A290" s="4" t="s">
        <v>377</v>
      </c>
      <c r="B290" s="4" t="s">
        <v>26</v>
      </c>
      <c r="C290" s="4" t="s">
        <v>91</v>
      </c>
      <c r="D290" s="4" t="s">
        <v>378</v>
      </c>
      <c r="E290" s="4" t="s">
        <v>379</v>
      </c>
      <c r="F290" s="6">
        <v>45252</v>
      </c>
      <c r="G290" s="6">
        <v>45253</v>
      </c>
      <c r="H290" s="4">
        <v>1</v>
      </c>
      <c r="I290" s="4">
        <v>1</v>
      </c>
      <c r="J290" s="4">
        <v>1</v>
      </c>
      <c r="K290" s="4" t="s">
        <v>30</v>
      </c>
      <c r="L290" s="4">
        <v>-4153.48</v>
      </c>
      <c r="M290" s="4">
        <v>-4153.48</v>
      </c>
      <c r="N290" s="4" t="s">
        <v>380</v>
      </c>
      <c r="O290" s="4" t="s">
        <v>32</v>
      </c>
      <c r="P290" s="4" t="s">
        <v>33</v>
      </c>
      <c r="Q290" s="4">
        <v>0</v>
      </c>
      <c r="R290" s="8">
        <v>45238.0000115741</v>
      </c>
      <c r="S290" s="6">
        <v>45256</v>
      </c>
      <c r="T290" s="4" t="s">
        <v>34</v>
      </c>
      <c r="U290" s="4">
        <v>-4153.48</v>
      </c>
      <c r="V290" s="4">
        <v>0</v>
      </c>
      <c r="W290" s="4">
        <v>0</v>
      </c>
      <c r="X290" s="4" t="s">
        <v>381</v>
      </c>
      <c r="Y290" s="4" t="s">
        <v>382</v>
      </c>
    </row>
    <row r="291" s="4" customFormat="1" spans="1:25">
      <c r="A291" s="4" t="s">
        <v>1410</v>
      </c>
      <c r="B291" s="4" t="s">
        <v>26</v>
      </c>
      <c r="C291" s="4" t="s">
        <v>27</v>
      </c>
      <c r="D291" s="4" t="s">
        <v>1411</v>
      </c>
      <c r="E291" s="4" t="s">
        <v>1412</v>
      </c>
      <c r="F291" s="6">
        <v>45252</v>
      </c>
      <c r="G291" s="6">
        <v>45253</v>
      </c>
      <c r="H291" s="4">
        <v>1</v>
      </c>
      <c r="I291" s="4">
        <v>1</v>
      </c>
      <c r="J291" s="4">
        <v>1</v>
      </c>
      <c r="K291" s="4" t="s">
        <v>30</v>
      </c>
      <c r="L291" s="4">
        <v>315.32</v>
      </c>
      <c r="M291" s="4">
        <v>315.32</v>
      </c>
      <c r="N291" s="4" t="s">
        <v>1413</v>
      </c>
      <c r="O291" s="4" t="s">
        <v>32</v>
      </c>
      <c r="P291" s="4" t="s">
        <v>33</v>
      </c>
      <c r="Q291" s="4">
        <v>0</v>
      </c>
      <c r="R291" s="8">
        <v>45252.0000115741</v>
      </c>
      <c r="S291" s="6">
        <v>45256</v>
      </c>
      <c r="T291" s="4" t="s">
        <v>34</v>
      </c>
      <c r="U291" s="4">
        <v>315.32</v>
      </c>
      <c r="V291" s="4">
        <v>0</v>
      </c>
      <c r="W291" s="4">
        <v>0</v>
      </c>
      <c r="X291" s="4" t="s">
        <v>1414</v>
      </c>
      <c r="Y291" s="4" t="s">
        <v>36</v>
      </c>
    </row>
    <row r="292" s="4" customFormat="1" spans="1:25">
      <c r="A292" s="4" t="s">
        <v>1415</v>
      </c>
      <c r="B292" s="4" t="s">
        <v>26</v>
      </c>
      <c r="C292" s="4" t="s">
        <v>27</v>
      </c>
      <c r="D292" s="4" t="s">
        <v>1244</v>
      </c>
      <c r="E292" s="4" t="s">
        <v>1416</v>
      </c>
      <c r="F292" s="6">
        <v>45252</v>
      </c>
      <c r="G292" s="6">
        <v>45253</v>
      </c>
      <c r="H292" s="4">
        <v>1</v>
      </c>
      <c r="I292" s="4">
        <v>1</v>
      </c>
      <c r="J292" s="4">
        <v>1</v>
      </c>
      <c r="K292" s="4" t="s">
        <v>30</v>
      </c>
      <c r="L292" s="4">
        <v>256.41</v>
      </c>
      <c r="M292" s="4">
        <v>256.41</v>
      </c>
      <c r="N292" s="4" t="s">
        <v>1417</v>
      </c>
      <c r="O292" s="4" t="s">
        <v>32</v>
      </c>
      <c r="P292" s="4" t="s">
        <v>33</v>
      </c>
      <c r="Q292" s="4">
        <v>0</v>
      </c>
      <c r="R292" s="8">
        <v>45252</v>
      </c>
      <c r="S292" s="6">
        <v>45256</v>
      </c>
      <c r="T292" s="4" t="s">
        <v>34</v>
      </c>
      <c r="U292" s="4">
        <v>256.41</v>
      </c>
      <c r="V292" s="4">
        <v>0</v>
      </c>
      <c r="W292" s="4">
        <v>0</v>
      </c>
      <c r="X292" s="4" t="s">
        <v>1418</v>
      </c>
      <c r="Y292" s="4" t="s">
        <v>1419</v>
      </c>
    </row>
    <row r="293" s="4" customFormat="1" spans="1:25">
      <c r="A293" s="4" t="s">
        <v>1420</v>
      </c>
      <c r="B293" s="4" t="s">
        <v>26</v>
      </c>
      <c r="C293" s="4" t="s">
        <v>27</v>
      </c>
      <c r="D293" s="4" t="s">
        <v>1421</v>
      </c>
      <c r="E293" s="4" t="s">
        <v>1422</v>
      </c>
      <c r="F293" s="6">
        <v>45252</v>
      </c>
      <c r="G293" s="6">
        <v>45253</v>
      </c>
      <c r="H293" s="4">
        <v>2</v>
      </c>
      <c r="I293" s="4">
        <v>1</v>
      </c>
      <c r="J293" s="4">
        <v>2</v>
      </c>
      <c r="K293" s="4" t="s">
        <v>30</v>
      </c>
      <c r="L293" s="4">
        <v>338.78</v>
      </c>
      <c r="M293" s="4">
        <v>338.78</v>
      </c>
      <c r="N293" s="4" t="s">
        <v>1423</v>
      </c>
      <c r="O293" s="4" t="s">
        <v>32</v>
      </c>
      <c r="P293" s="4" t="s">
        <v>33</v>
      </c>
      <c r="Q293" s="4">
        <v>0</v>
      </c>
      <c r="R293" s="8">
        <v>45252</v>
      </c>
      <c r="S293" s="6">
        <v>45256</v>
      </c>
      <c r="T293" s="4" t="s">
        <v>34</v>
      </c>
      <c r="U293" s="4">
        <v>338.78</v>
      </c>
      <c r="V293" s="4">
        <v>0</v>
      </c>
      <c r="W293" s="4">
        <v>0</v>
      </c>
      <c r="X293" s="4" t="s">
        <v>1424</v>
      </c>
      <c r="Y293" s="4" t="s">
        <v>1425</v>
      </c>
    </row>
    <row r="294" s="4" customFormat="1" spans="1:25">
      <c r="A294" s="4" t="s">
        <v>1426</v>
      </c>
      <c r="B294" s="4" t="s">
        <v>26</v>
      </c>
      <c r="C294" s="4" t="s">
        <v>27</v>
      </c>
      <c r="D294" s="4" t="s">
        <v>1427</v>
      </c>
      <c r="E294" s="4" t="s">
        <v>411</v>
      </c>
      <c r="F294" s="6">
        <v>45252</v>
      </c>
      <c r="G294" s="6">
        <v>45253</v>
      </c>
      <c r="H294" s="4">
        <v>1</v>
      </c>
      <c r="I294" s="4">
        <v>1</v>
      </c>
      <c r="J294" s="4">
        <v>1</v>
      </c>
      <c r="K294" s="4" t="s">
        <v>30</v>
      </c>
      <c r="L294" s="4">
        <v>351.24</v>
      </c>
      <c r="M294" s="4">
        <v>351.24</v>
      </c>
      <c r="N294" s="4" t="s">
        <v>1428</v>
      </c>
      <c r="O294" s="4" t="s">
        <v>32</v>
      </c>
      <c r="P294" s="4" t="s">
        <v>33</v>
      </c>
      <c r="Q294" s="4">
        <v>0</v>
      </c>
      <c r="R294" s="8">
        <v>45252</v>
      </c>
      <c r="S294" s="6">
        <v>45256</v>
      </c>
      <c r="T294" s="4" t="s">
        <v>34</v>
      </c>
      <c r="U294" s="4">
        <v>351.24</v>
      </c>
      <c r="V294" s="4">
        <v>0</v>
      </c>
      <c r="W294" s="4">
        <v>0</v>
      </c>
      <c r="X294" s="4" t="s">
        <v>1429</v>
      </c>
      <c r="Y294" s="4" t="s">
        <v>1430</v>
      </c>
    </row>
    <row r="295" s="4" customFormat="1" spans="1:25">
      <c r="A295" s="4" t="s">
        <v>1431</v>
      </c>
      <c r="B295" s="4" t="s">
        <v>26</v>
      </c>
      <c r="C295" s="4" t="s">
        <v>27</v>
      </c>
      <c r="D295" s="4" t="s">
        <v>1432</v>
      </c>
      <c r="E295" s="4" t="s">
        <v>1433</v>
      </c>
      <c r="F295" s="6">
        <v>45252</v>
      </c>
      <c r="G295" s="6">
        <v>45253</v>
      </c>
      <c r="H295" s="4">
        <v>1</v>
      </c>
      <c r="I295" s="4">
        <v>1</v>
      </c>
      <c r="J295" s="4">
        <v>1</v>
      </c>
      <c r="K295" s="4" t="s">
        <v>30</v>
      </c>
      <c r="L295" s="4">
        <v>157.86</v>
      </c>
      <c r="M295" s="4">
        <v>157.86</v>
      </c>
      <c r="N295" s="4" t="s">
        <v>1434</v>
      </c>
      <c r="O295" s="4" t="s">
        <v>32</v>
      </c>
      <c r="P295" s="4" t="s">
        <v>33</v>
      </c>
      <c r="Q295" s="4">
        <v>0</v>
      </c>
      <c r="R295" s="8">
        <v>45252.0000115741</v>
      </c>
      <c r="S295" s="6">
        <v>45256</v>
      </c>
      <c r="T295" s="4" t="s">
        <v>34</v>
      </c>
      <c r="U295" s="4">
        <v>157.86</v>
      </c>
      <c r="V295" s="4">
        <v>0</v>
      </c>
      <c r="W295" s="4">
        <v>0</v>
      </c>
      <c r="X295" s="4" t="s">
        <v>1435</v>
      </c>
      <c r="Y295" s="4" t="s">
        <v>1436</v>
      </c>
    </row>
    <row r="296" s="4" customFormat="1" spans="1:25">
      <c r="A296" s="4" t="s">
        <v>1437</v>
      </c>
      <c r="B296" s="4" t="s">
        <v>26</v>
      </c>
      <c r="C296" s="4" t="s">
        <v>27</v>
      </c>
      <c r="D296" s="4" t="s">
        <v>1438</v>
      </c>
      <c r="E296" s="4" t="s">
        <v>1439</v>
      </c>
      <c r="F296" s="6">
        <v>45252</v>
      </c>
      <c r="G296" s="6">
        <v>45253</v>
      </c>
      <c r="H296" s="4">
        <v>1</v>
      </c>
      <c r="I296" s="4">
        <v>1</v>
      </c>
      <c r="J296" s="4">
        <v>1</v>
      </c>
      <c r="K296" s="4" t="s">
        <v>30</v>
      </c>
      <c r="L296" s="4">
        <v>204.97</v>
      </c>
      <c r="M296" s="4">
        <v>204.97</v>
      </c>
      <c r="N296" s="4" t="s">
        <v>1440</v>
      </c>
      <c r="O296" s="4" t="s">
        <v>32</v>
      </c>
      <c r="P296" s="4" t="s">
        <v>33</v>
      </c>
      <c r="Q296" s="4">
        <v>0</v>
      </c>
      <c r="R296" s="8">
        <v>45252.0000115741</v>
      </c>
      <c r="S296" s="6">
        <v>45256</v>
      </c>
      <c r="T296" s="4" t="s">
        <v>34</v>
      </c>
      <c r="U296" s="4">
        <v>204.97</v>
      </c>
      <c r="V296" s="4">
        <v>0</v>
      </c>
      <c r="W296" s="4">
        <v>0</v>
      </c>
      <c r="X296" s="4" t="s">
        <v>1441</v>
      </c>
      <c r="Y296" s="4" t="s">
        <v>1442</v>
      </c>
    </row>
    <row r="297" s="4" customFormat="1" spans="1:25">
      <c r="A297" s="4" t="s">
        <v>1443</v>
      </c>
      <c r="B297" s="4" t="s">
        <v>26</v>
      </c>
      <c r="C297" s="4" t="s">
        <v>27</v>
      </c>
      <c r="D297" s="4" t="s">
        <v>1444</v>
      </c>
      <c r="E297" s="4" t="s">
        <v>323</v>
      </c>
      <c r="F297" s="6">
        <v>45252</v>
      </c>
      <c r="G297" s="6">
        <v>45253</v>
      </c>
      <c r="H297" s="4">
        <v>1</v>
      </c>
      <c r="I297" s="4">
        <v>1</v>
      </c>
      <c r="J297" s="4">
        <v>1</v>
      </c>
      <c r="K297" s="4" t="s">
        <v>30</v>
      </c>
      <c r="L297" s="4">
        <v>235.42</v>
      </c>
      <c r="M297" s="4">
        <v>235.42</v>
      </c>
      <c r="N297" s="4" t="s">
        <v>1445</v>
      </c>
      <c r="O297" s="4" t="s">
        <v>32</v>
      </c>
      <c r="P297" s="4" t="s">
        <v>33</v>
      </c>
      <c r="Q297" s="4">
        <v>0</v>
      </c>
      <c r="R297" s="8">
        <v>45252</v>
      </c>
      <c r="S297" s="6">
        <v>45256</v>
      </c>
      <c r="T297" s="4" t="s">
        <v>34</v>
      </c>
      <c r="U297" s="4">
        <v>235.42</v>
      </c>
      <c r="V297" s="4">
        <v>0</v>
      </c>
      <c r="W297" s="4">
        <v>0</v>
      </c>
      <c r="X297" s="4" t="s">
        <v>1446</v>
      </c>
      <c r="Y297" s="4" t="s">
        <v>36</v>
      </c>
    </row>
    <row r="298" s="4" customFormat="1" spans="1:25">
      <c r="A298" s="4" t="s">
        <v>1447</v>
      </c>
      <c r="B298" s="4" t="s">
        <v>26</v>
      </c>
      <c r="C298" s="4" t="s">
        <v>27</v>
      </c>
      <c r="D298" s="4" t="s">
        <v>1448</v>
      </c>
      <c r="E298" s="4" t="s">
        <v>1449</v>
      </c>
      <c r="F298" s="6">
        <v>45252</v>
      </c>
      <c r="G298" s="6">
        <v>45253</v>
      </c>
      <c r="H298" s="4">
        <v>1</v>
      </c>
      <c r="I298" s="4">
        <v>1</v>
      </c>
      <c r="J298" s="4">
        <v>1</v>
      </c>
      <c r="K298" s="4" t="s">
        <v>30</v>
      </c>
      <c r="L298" s="4">
        <v>572.23</v>
      </c>
      <c r="M298" s="4">
        <v>572.23</v>
      </c>
      <c r="N298" s="4" t="s">
        <v>1450</v>
      </c>
      <c r="O298" s="4" t="s">
        <v>32</v>
      </c>
      <c r="P298" s="4" t="s">
        <v>33</v>
      </c>
      <c r="Q298" s="4">
        <v>0</v>
      </c>
      <c r="R298" s="8">
        <v>45252.0000115741</v>
      </c>
      <c r="S298" s="6">
        <v>45256</v>
      </c>
      <c r="T298" s="4" t="s">
        <v>34</v>
      </c>
      <c r="U298" s="4">
        <v>572.23</v>
      </c>
      <c r="V298" s="4">
        <v>0</v>
      </c>
      <c r="W298" s="4">
        <v>0</v>
      </c>
      <c r="X298" s="4" t="s">
        <v>1451</v>
      </c>
      <c r="Y298" s="4" t="s">
        <v>1452</v>
      </c>
    </row>
    <row r="299" s="4" customFormat="1" spans="1:25">
      <c r="A299" s="4" t="s">
        <v>1453</v>
      </c>
      <c r="B299" s="4" t="s">
        <v>26</v>
      </c>
      <c r="C299" s="4" t="s">
        <v>27</v>
      </c>
      <c r="D299" s="4" t="s">
        <v>1454</v>
      </c>
      <c r="E299" s="4" t="s">
        <v>1455</v>
      </c>
      <c r="F299" s="6">
        <v>45252</v>
      </c>
      <c r="G299" s="6">
        <v>45253</v>
      </c>
      <c r="H299" s="4">
        <v>1</v>
      </c>
      <c r="I299" s="4">
        <v>1</v>
      </c>
      <c r="J299" s="4">
        <v>1</v>
      </c>
      <c r="K299" s="4" t="s">
        <v>30</v>
      </c>
      <c r="L299" s="4">
        <v>513.37</v>
      </c>
      <c r="M299" s="4">
        <v>513.37</v>
      </c>
      <c r="N299" s="4" t="s">
        <v>1456</v>
      </c>
      <c r="O299" s="4" t="s">
        <v>32</v>
      </c>
      <c r="P299" s="4" t="s">
        <v>33</v>
      </c>
      <c r="Q299" s="4">
        <v>0</v>
      </c>
      <c r="R299" s="8">
        <v>45252.0000115741</v>
      </c>
      <c r="S299" s="6">
        <v>45256</v>
      </c>
      <c r="T299" s="4" t="s">
        <v>34</v>
      </c>
      <c r="U299" s="4">
        <v>513.37</v>
      </c>
      <c r="V299" s="4">
        <v>0</v>
      </c>
      <c r="W299" s="4">
        <v>0</v>
      </c>
      <c r="X299" s="4" t="s">
        <v>1457</v>
      </c>
      <c r="Y299" s="4" t="s">
        <v>1458</v>
      </c>
    </row>
    <row r="300" s="4" customFormat="1" spans="1:25">
      <c r="A300" s="4" t="s">
        <v>1459</v>
      </c>
      <c r="B300" s="4" t="s">
        <v>26</v>
      </c>
      <c r="C300" s="4" t="s">
        <v>27</v>
      </c>
      <c r="D300" s="4" t="s">
        <v>288</v>
      </c>
      <c r="E300" s="4" t="s">
        <v>1460</v>
      </c>
      <c r="F300" s="6">
        <v>45252</v>
      </c>
      <c r="G300" s="6">
        <v>45253</v>
      </c>
      <c r="H300" s="4">
        <v>1</v>
      </c>
      <c r="I300" s="4">
        <v>1</v>
      </c>
      <c r="J300" s="4">
        <v>1</v>
      </c>
      <c r="K300" s="4" t="s">
        <v>30</v>
      </c>
      <c r="L300" s="4">
        <v>754.86</v>
      </c>
      <c r="M300" s="4">
        <v>754.86</v>
      </c>
      <c r="N300" s="4" t="s">
        <v>1461</v>
      </c>
      <c r="O300" s="4" t="s">
        <v>32</v>
      </c>
      <c r="P300" s="4" t="s">
        <v>33</v>
      </c>
      <c r="Q300" s="4">
        <v>0</v>
      </c>
      <c r="R300" s="8">
        <v>45252</v>
      </c>
      <c r="S300" s="6">
        <v>45256</v>
      </c>
      <c r="T300" s="4" t="s">
        <v>34</v>
      </c>
      <c r="U300" s="4">
        <v>754.86</v>
      </c>
      <c r="V300" s="4">
        <v>0</v>
      </c>
      <c r="W300" s="4">
        <v>0</v>
      </c>
      <c r="X300" s="4" t="s">
        <v>1462</v>
      </c>
      <c r="Y300" s="4" t="s">
        <v>36</v>
      </c>
    </row>
    <row r="301" s="4" customFormat="1" spans="1:25">
      <c r="A301" s="4" t="s">
        <v>1463</v>
      </c>
      <c r="B301" s="4" t="s">
        <v>26</v>
      </c>
      <c r="C301" s="4" t="s">
        <v>27</v>
      </c>
      <c r="D301" s="4" t="s">
        <v>87</v>
      </c>
      <c r="E301" s="4" t="s">
        <v>1205</v>
      </c>
      <c r="F301" s="6">
        <v>45252</v>
      </c>
      <c r="G301" s="6">
        <v>45253</v>
      </c>
      <c r="H301" s="4">
        <v>1</v>
      </c>
      <c r="I301" s="4">
        <v>1</v>
      </c>
      <c r="J301" s="4">
        <v>1</v>
      </c>
      <c r="K301" s="4" t="s">
        <v>30</v>
      </c>
      <c r="L301" s="4">
        <v>568.06</v>
      </c>
      <c r="M301" s="4">
        <v>568.06</v>
      </c>
      <c r="N301" s="4" t="s">
        <v>1464</v>
      </c>
      <c r="O301" s="4" t="s">
        <v>32</v>
      </c>
      <c r="P301" s="4" t="s">
        <v>33</v>
      </c>
      <c r="Q301" s="4">
        <v>0</v>
      </c>
      <c r="R301" s="8">
        <v>45252</v>
      </c>
      <c r="S301" s="6">
        <v>45256</v>
      </c>
      <c r="T301" s="4" t="s">
        <v>34</v>
      </c>
      <c r="U301" s="4">
        <v>568.06</v>
      </c>
      <c r="V301" s="4">
        <v>0</v>
      </c>
      <c r="W301" s="4">
        <v>0</v>
      </c>
      <c r="X301" s="4" t="s">
        <v>1465</v>
      </c>
      <c r="Y301" s="4" t="s">
        <v>1466</v>
      </c>
    </row>
    <row r="302" s="4" customFormat="1" spans="1:25">
      <c r="A302" s="4" t="s">
        <v>1467</v>
      </c>
      <c r="B302" s="4" t="s">
        <v>26</v>
      </c>
      <c r="C302" s="4" t="s">
        <v>27</v>
      </c>
      <c r="D302" s="4" t="s">
        <v>899</v>
      </c>
      <c r="E302" s="4" t="s">
        <v>1468</v>
      </c>
      <c r="F302" s="6">
        <v>45252</v>
      </c>
      <c r="G302" s="6">
        <v>45253</v>
      </c>
      <c r="H302" s="4">
        <v>1</v>
      </c>
      <c r="I302" s="4">
        <v>1</v>
      </c>
      <c r="J302" s="4">
        <v>1</v>
      </c>
      <c r="K302" s="4" t="s">
        <v>30</v>
      </c>
      <c r="L302" s="4">
        <v>517.37</v>
      </c>
      <c r="M302" s="4">
        <v>517.37</v>
      </c>
      <c r="N302" s="4" t="s">
        <v>1469</v>
      </c>
      <c r="O302" s="4" t="s">
        <v>32</v>
      </c>
      <c r="P302" s="4" t="s">
        <v>33</v>
      </c>
      <c r="Q302" s="4">
        <v>0</v>
      </c>
      <c r="R302" s="8">
        <v>45252.0000115741</v>
      </c>
      <c r="S302" s="6">
        <v>45256</v>
      </c>
      <c r="T302" s="4" t="s">
        <v>34</v>
      </c>
      <c r="U302" s="4">
        <v>517.37</v>
      </c>
      <c r="V302" s="4">
        <v>0</v>
      </c>
      <c r="W302" s="4">
        <v>0</v>
      </c>
      <c r="X302" s="4" t="s">
        <v>1470</v>
      </c>
      <c r="Y302" s="4" t="s">
        <v>1471</v>
      </c>
    </row>
    <row r="303" s="4" customFormat="1" spans="1:25">
      <c r="A303" s="4" t="s">
        <v>1472</v>
      </c>
      <c r="B303" s="4" t="s">
        <v>26</v>
      </c>
      <c r="C303" s="4" t="s">
        <v>27</v>
      </c>
      <c r="D303" s="4" t="s">
        <v>1473</v>
      </c>
      <c r="E303" s="4" t="s">
        <v>1474</v>
      </c>
      <c r="F303" s="6">
        <v>45252</v>
      </c>
      <c r="G303" s="6">
        <v>45253</v>
      </c>
      <c r="H303" s="4">
        <v>1</v>
      </c>
      <c r="I303" s="4">
        <v>1</v>
      </c>
      <c r="J303" s="4">
        <v>1</v>
      </c>
      <c r="K303" s="4" t="s">
        <v>30</v>
      </c>
      <c r="L303" s="4">
        <v>176.65</v>
      </c>
      <c r="M303" s="4">
        <v>176.65</v>
      </c>
      <c r="N303" s="4" t="s">
        <v>1475</v>
      </c>
      <c r="O303" s="4" t="s">
        <v>32</v>
      </c>
      <c r="P303" s="4" t="s">
        <v>33</v>
      </c>
      <c r="Q303" s="4">
        <v>0</v>
      </c>
      <c r="R303" s="8">
        <v>45252</v>
      </c>
      <c r="S303" s="6">
        <v>45256</v>
      </c>
      <c r="T303" s="4" t="s">
        <v>34</v>
      </c>
      <c r="U303" s="4">
        <v>176.65</v>
      </c>
      <c r="V303" s="4">
        <v>0</v>
      </c>
      <c r="W303" s="4">
        <v>0</v>
      </c>
      <c r="X303" s="4" t="s">
        <v>1476</v>
      </c>
      <c r="Y303" s="4" t="s">
        <v>1477</v>
      </c>
    </row>
    <row r="304" s="4" customFormat="1" spans="1:25">
      <c r="A304" s="4" t="s">
        <v>1478</v>
      </c>
      <c r="B304" s="4" t="s">
        <v>26</v>
      </c>
      <c r="C304" s="4" t="s">
        <v>27</v>
      </c>
      <c r="D304" s="4" t="s">
        <v>1479</v>
      </c>
      <c r="E304" s="4" t="s">
        <v>1480</v>
      </c>
      <c r="F304" s="6">
        <v>45252</v>
      </c>
      <c r="G304" s="6">
        <v>45253</v>
      </c>
      <c r="H304" s="4">
        <v>2</v>
      </c>
      <c r="I304" s="4">
        <v>1</v>
      </c>
      <c r="J304" s="4">
        <v>2</v>
      </c>
      <c r="K304" s="4" t="s">
        <v>30</v>
      </c>
      <c r="L304" s="4">
        <v>1344.12</v>
      </c>
      <c r="M304" s="4">
        <v>1344.12</v>
      </c>
      <c r="N304" s="4" t="s">
        <v>1481</v>
      </c>
      <c r="O304" s="4" t="s">
        <v>32</v>
      </c>
      <c r="P304" s="4" t="s">
        <v>33</v>
      </c>
      <c r="Q304" s="4">
        <v>0</v>
      </c>
      <c r="R304" s="8">
        <v>45252.0000115741</v>
      </c>
      <c r="S304" s="6">
        <v>45256</v>
      </c>
      <c r="T304" s="4" t="s">
        <v>34</v>
      </c>
      <c r="U304" s="4">
        <v>1344.12</v>
      </c>
      <c r="V304" s="4">
        <v>0</v>
      </c>
      <c r="W304" s="4">
        <v>0</v>
      </c>
      <c r="X304" s="4" t="s">
        <v>1482</v>
      </c>
      <c r="Y304" s="4" t="s">
        <v>1483</v>
      </c>
    </row>
    <row r="305" s="4" customFormat="1" spans="1:25">
      <c r="A305" s="4" t="s">
        <v>1484</v>
      </c>
      <c r="B305" s="4" t="s">
        <v>26</v>
      </c>
      <c r="C305" s="4" t="s">
        <v>27</v>
      </c>
      <c r="D305" s="4" t="s">
        <v>1234</v>
      </c>
      <c r="E305" s="4" t="s">
        <v>807</v>
      </c>
      <c r="F305" s="6">
        <v>45252</v>
      </c>
      <c r="G305" s="6">
        <v>45253</v>
      </c>
      <c r="H305" s="4">
        <v>1</v>
      </c>
      <c r="I305" s="4">
        <v>1</v>
      </c>
      <c r="J305" s="4">
        <v>1</v>
      </c>
      <c r="K305" s="4" t="s">
        <v>30</v>
      </c>
      <c r="L305" s="4">
        <v>262.81</v>
      </c>
      <c r="M305" s="4">
        <v>262.81</v>
      </c>
      <c r="N305" s="4" t="s">
        <v>1485</v>
      </c>
      <c r="O305" s="4" t="s">
        <v>32</v>
      </c>
      <c r="P305" s="4" t="s">
        <v>33</v>
      </c>
      <c r="Q305" s="4">
        <v>0</v>
      </c>
      <c r="R305" s="8">
        <v>45252</v>
      </c>
      <c r="S305" s="6">
        <v>45256</v>
      </c>
      <c r="T305" s="4" t="s">
        <v>34</v>
      </c>
      <c r="U305" s="4">
        <v>262.81</v>
      </c>
      <c r="V305" s="4">
        <v>0</v>
      </c>
      <c r="W305" s="4">
        <v>0</v>
      </c>
      <c r="X305" s="4" t="s">
        <v>1486</v>
      </c>
      <c r="Y305" s="4" t="s">
        <v>1487</v>
      </c>
    </row>
    <row r="306" s="4" customFormat="1" spans="1:25">
      <c r="A306" s="4" t="s">
        <v>1488</v>
      </c>
      <c r="B306" s="4" t="s">
        <v>26</v>
      </c>
      <c r="C306" s="4" t="s">
        <v>27</v>
      </c>
      <c r="D306" s="4" t="s">
        <v>1489</v>
      </c>
      <c r="E306" s="4" t="s">
        <v>1490</v>
      </c>
      <c r="F306" s="6">
        <v>45252</v>
      </c>
      <c r="G306" s="6">
        <v>45253</v>
      </c>
      <c r="H306" s="4">
        <v>2</v>
      </c>
      <c r="I306" s="4">
        <v>1</v>
      </c>
      <c r="J306" s="4">
        <v>2</v>
      </c>
      <c r="K306" s="4" t="s">
        <v>30</v>
      </c>
      <c r="L306" s="4">
        <v>445.6</v>
      </c>
      <c r="M306" s="4">
        <v>445.6</v>
      </c>
      <c r="N306" s="4" t="s">
        <v>1491</v>
      </c>
      <c r="O306" s="4" t="s">
        <v>32</v>
      </c>
      <c r="P306" s="4" t="s">
        <v>33</v>
      </c>
      <c r="Q306" s="4">
        <v>0</v>
      </c>
      <c r="R306" s="8">
        <v>45252</v>
      </c>
      <c r="S306" s="6">
        <v>45256</v>
      </c>
      <c r="T306" s="4" t="s">
        <v>34</v>
      </c>
      <c r="U306" s="4">
        <v>445.6</v>
      </c>
      <c r="V306" s="4">
        <v>0</v>
      </c>
      <c r="W306" s="4">
        <v>0</v>
      </c>
      <c r="X306" s="4" t="s">
        <v>1492</v>
      </c>
      <c r="Y306" s="4" t="s">
        <v>1493</v>
      </c>
    </row>
    <row r="307" s="4" customFormat="1" spans="1:25">
      <c r="A307" s="4" t="s">
        <v>1494</v>
      </c>
      <c r="B307" s="4" t="s">
        <v>26</v>
      </c>
      <c r="C307" s="4" t="s">
        <v>27</v>
      </c>
      <c r="D307" s="4" t="s">
        <v>1495</v>
      </c>
      <c r="E307" s="4" t="s">
        <v>1496</v>
      </c>
      <c r="F307" s="6">
        <v>45252</v>
      </c>
      <c r="G307" s="6">
        <v>45253</v>
      </c>
      <c r="H307" s="4">
        <v>1</v>
      </c>
      <c r="I307" s="4">
        <v>1</v>
      </c>
      <c r="J307" s="4">
        <v>1</v>
      </c>
      <c r="K307" s="4" t="s">
        <v>30</v>
      </c>
      <c r="L307" s="4">
        <v>151.97</v>
      </c>
      <c r="M307" s="4">
        <v>151.97</v>
      </c>
      <c r="N307" s="4" t="s">
        <v>1497</v>
      </c>
      <c r="O307" s="4" t="s">
        <v>32</v>
      </c>
      <c r="P307" s="4" t="s">
        <v>33</v>
      </c>
      <c r="Q307" s="4">
        <v>0</v>
      </c>
      <c r="R307" s="8">
        <v>45252</v>
      </c>
      <c r="S307" s="6">
        <v>45256</v>
      </c>
      <c r="T307" s="4" t="s">
        <v>34</v>
      </c>
      <c r="U307" s="4">
        <v>151.97</v>
      </c>
      <c r="V307" s="4">
        <v>0</v>
      </c>
      <c r="W307" s="4">
        <v>0</v>
      </c>
      <c r="X307" s="4" t="s">
        <v>1498</v>
      </c>
      <c r="Y307" s="4" t="s">
        <v>1499</v>
      </c>
    </row>
    <row r="308" s="4" customFormat="1" spans="1:25">
      <c r="A308" s="4" t="s">
        <v>1500</v>
      </c>
      <c r="B308" s="4" t="s">
        <v>26</v>
      </c>
      <c r="C308" s="4" t="s">
        <v>27</v>
      </c>
      <c r="D308" s="4" t="s">
        <v>1501</v>
      </c>
      <c r="E308" s="4" t="s">
        <v>704</v>
      </c>
      <c r="F308" s="6">
        <v>45252</v>
      </c>
      <c r="G308" s="6">
        <v>45253</v>
      </c>
      <c r="H308" s="4">
        <v>1</v>
      </c>
      <c r="I308" s="4">
        <v>1</v>
      </c>
      <c r="J308" s="4">
        <v>1</v>
      </c>
      <c r="K308" s="4" t="s">
        <v>30</v>
      </c>
      <c r="L308" s="4">
        <v>165.53</v>
      </c>
      <c r="M308" s="4">
        <v>165.53</v>
      </c>
      <c r="N308" s="4" t="s">
        <v>1502</v>
      </c>
      <c r="O308" s="4" t="s">
        <v>32</v>
      </c>
      <c r="P308" s="4" t="s">
        <v>33</v>
      </c>
      <c r="Q308" s="4">
        <v>0</v>
      </c>
      <c r="R308" s="8">
        <v>45252</v>
      </c>
      <c r="S308" s="6">
        <v>45256</v>
      </c>
      <c r="T308" s="4" t="s">
        <v>34</v>
      </c>
      <c r="U308" s="4">
        <v>165.53</v>
      </c>
      <c r="V308" s="4">
        <v>0</v>
      </c>
      <c r="W308" s="4">
        <v>0</v>
      </c>
      <c r="X308" s="4" t="s">
        <v>1503</v>
      </c>
      <c r="Y308" s="4" t="s">
        <v>1504</v>
      </c>
    </row>
    <row r="309" s="4" customFormat="1" spans="1:25">
      <c r="A309" s="4" t="s">
        <v>1505</v>
      </c>
      <c r="B309" s="4" t="s">
        <v>26</v>
      </c>
      <c r="C309" s="4" t="s">
        <v>27</v>
      </c>
      <c r="D309" s="4" t="s">
        <v>573</v>
      </c>
      <c r="E309" s="4" t="s">
        <v>423</v>
      </c>
      <c r="F309" s="6">
        <v>45252</v>
      </c>
      <c r="G309" s="6">
        <v>45253</v>
      </c>
      <c r="H309" s="4">
        <v>1</v>
      </c>
      <c r="I309" s="4">
        <v>1</v>
      </c>
      <c r="J309" s="4">
        <v>1</v>
      </c>
      <c r="K309" s="4" t="s">
        <v>30</v>
      </c>
      <c r="L309" s="4">
        <v>274.26</v>
      </c>
      <c r="M309" s="4">
        <v>274.26</v>
      </c>
      <c r="N309" s="4" t="s">
        <v>1506</v>
      </c>
      <c r="O309" s="4" t="s">
        <v>32</v>
      </c>
      <c r="P309" s="4" t="s">
        <v>33</v>
      </c>
      <c r="Q309" s="4">
        <v>0</v>
      </c>
      <c r="R309" s="8">
        <v>45252.0000115741</v>
      </c>
      <c r="S309" s="6">
        <v>45256</v>
      </c>
      <c r="T309" s="4" t="s">
        <v>34</v>
      </c>
      <c r="U309" s="4">
        <v>274.26</v>
      </c>
      <c r="V309" s="4">
        <v>0</v>
      </c>
      <c r="W309" s="4">
        <v>0</v>
      </c>
      <c r="X309" s="4" t="s">
        <v>1507</v>
      </c>
      <c r="Y309" s="4" t="s">
        <v>36</v>
      </c>
    </row>
    <row r="310" s="4" customFormat="1" spans="1:25">
      <c r="A310" s="4" t="s">
        <v>1508</v>
      </c>
      <c r="B310" s="4" t="s">
        <v>26</v>
      </c>
      <c r="C310" s="4" t="s">
        <v>27</v>
      </c>
      <c r="D310" s="4" t="s">
        <v>1509</v>
      </c>
      <c r="E310" s="4" t="s">
        <v>991</v>
      </c>
      <c r="F310" s="6">
        <v>45252</v>
      </c>
      <c r="G310" s="6">
        <v>45253</v>
      </c>
      <c r="H310" s="4">
        <v>2</v>
      </c>
      <c r="I310" s="4">
        <v>1</v>
      </c>
      <c r="J310" s="4">
        <v>2</v>
      </c>
      <c r="K310" s="4" t="s">
        <v>30</v>
      </c>
      <c r="L310" s="4">
        <v>255.08</v>
      </c>
      <c r="M310" s="4">
        <v>255.08</v>
      </c>
      <c r="N310" s="4" t="s">
        <v>1510</v>
      </c>
      <c r="O310" s="4" t="s">
        <v>32</v>
      </c>
      <c r="P310" s="4" t="s">
        <v>33</v>
      </c>
      <c r="Q310" s="4">
        <v>0</v>
      </c>
      <c r="R310" s="8">
        <v>45252.0000115741</v>
      </c>
      <c r="S310" s="6">
        <v>45256</v>
      </c>
      <c r="T310" s="4" t="s">
        <v>34</v>
      </c>
      <c r="U310" s="4">
        <v>255.08</v>
      </c>
      <c r="V310" s="4">
        <v>0</v>
      </c>
      <c r="W310" s="4">
        <v>0</v>
      </c>
      <c r="X310" s="4" t="s">
        <v>1511</v>
      </c>
      <c r="Y310" s="4" t="s">
        <v>1512</v>
      </c>
    </row>
    <row r="311" s="4" customFormat="1" spans="1:25">
      <c r="A311" s="4" t="s">
        <v>1513</v>
      </c>
      <c r="B311" s="4" t="s">
        <v>26</v>
      </c>
      <c r="C311" s="4" t="s">
        <v>27</v>
      </c>
      <c r="D311" s="4" t="s">
        <v>1514</v>
      </c>
      <c r="E311" s="4" t="s">
        <v>1515</v>
      </c>
      <c r="F311" s="6">
        <v>45252</v>
      </c>
      <c r="G311" s="6">
        <v>45253</v>
      </c>
      <c r="H311" s="4">
        <v>1</v>
      </c>
      <c r="I311" s="4">
        <v>1</v>
      </c>
      <c r="J311" s="4">
        <v>1</v>
      </c>
      <c r="K311" s="4" t="s">
        <v>30</v>
      </c>
      <c r="L311" s="4">
        <v>158.17</v>
      </c>
      <c r="M311" s="4">
        <v>158.17</v>
      </c>
      <c r="N311" s="4" t="s">
        <v>1516</v>
      </c>
      <c r="O311" s="4" t="s">
        <v>32</v>
      </c>
      <c r="P311" s="4" t="s">
        <v>33</v>
      </c>
      <c r="Q311" s="4">
        <v>0</v>
      </c>
      <c r="R311" s="8">
        <v>45252</v>
      </c>
      <c r="S311" s="6">
        <v>45256</v>
      </c>
      <c r="T311" s="4" t="s">
        <v>34</v>
      </c>
      <c r="U311" s="4">
        <v>158.17</v>
      </c>
      <c r="V311" s="4">
        <v>0</v>
      </c>
      <c r="W311" s="4">
        <v>0</v>
      </c>
      <c r="X311" s="4" t="s">
        <v>1517</v>
      </c>
      <c r="Y311" s="4" t="s">
        <v>1518</v>
      </c>
    </row>
    <row r="312" s="4" customFormat="1" spans="1:25">
      <c r="A312" s="4" t="s">
        <v>1519</v>
      </c>
      <c r="B312" s="4" t="s">
        <v>26</v>
      </c>
      <c r="C312" s="4" t="s">
        <v>27</v>
      </c>
      <c r="D312" s="4" t="s">
        <v>1520</v>
      </c>
      <c r="E312" s="4" t="s">
        <v>589</v>
      </c>
      <c r="F312" s="6">
        <v>45252</v>
      </c>
      <c r="G312" s="6">
        <v>45253</v>
      </c>
      <c r="H312" s="4">
        <v>1</v>
      </c>
      <c r="I312" s="4">
        <v>1</v>
      </c>
      <c r="J312" s="4">
        <v>1</v>
      </c>
      <c r="K312" s="4" t="s">
        <v>30</v>
      </c>
      <c r="L312" s="4">
        <v>176.99</v>
      </c>
      <c r="M312" s="4">
        <v>176.99</v>
      </c>
      <c r="N312" s="4" t="s">
        <v>1521</v>
      </c>
      <c r="O312" s="4" t="s">
        <v>32</v>
      </c>
      <c r="P312" s="4" t="s">
        <v>33</v>
      </c>
      <c r="Q312" s="4">
        <v>0</v>
      </c>
      <c r="R312" s="8">
        <v>45252.0000115741</v>
      </c>
      <c r="S312" s="6">
        <v>45256</v>
      </c>
      <c r="T312" s="4" t="s">
        <v>34</v>
      </c>
      <c r="U312" s="4">
        <v>176.99</v>
      </c>
      <c r="V312" s="4">
        <v>0</v>
      </c>
      <c r="W312" s="4">
        <v>0</v>
      </c>
      <c r="X312" s="4" t="s">
        <v>1522</v>
      </c>
      <c r="Y312" s="4" t="s">
        <v>1523</v>
      </c>
    </row>
    <row r="313" s="4" customFormat="1" spans="1:25">
      <c r="A313" s="4" t="s">
        <v>1524</v>
      </c>
      <c r="B313" s="4" t="s">
        <v>26</v>
      </c>
      <c r="C313" s="4" t="s">
        <v>27</v>
      </c>
      <c r="D313" s="4" t="s">
        <v>1525</v>
      </c>
      <c r="E313" s="4" t="s">
        <v>1526</v>
      </c>
      <c r="F313" s="6">
        <v>45252</v>
      </c>
      <c r="G313" s="6">
        <v>45253</v>
      </c>
      <c r="H313" s="4">
        <v>1</v>
      </c>
      <c r="I313" s="4">
        <v>1</v>
      </c>
      <c r="J313" s="4">
        <v>1</v>
      </c>
      <c r="K313" s="4" t="s">
        <v>30</v>
      </c>
      <c r="L313" s="4">
        <v>186.5</v>
      </c>
      <c r="M313" s="4">
        <v>186.5</v>
      </c>
      <c r="N313" s="4" t="s">
        <v>1527</v>
      </c>
      <c r="O313" s="4" t="s">
        <v>32</v>
      </c>
      <c r="P313" s="4" t="s">
        <v>33</v>
      </c>
      <c r="Q313" s="4">
        <v>0</v>
      </c>
      <c r="R313" s="8">
        <v>45252.0000115741</v>
      </c>
      <c r="S313" s="6">
        <v>45256</v>
      </c>
      <c r="T313" s="4" t="s">
        <v>34</v>
      </c>
      <c r="U313" s="4">
        <v>186.5</v>
      </c>
      <c r="V313" s="4">
        <v>0</v>
      </c>
      <c r="W313" s="4">
        <v>0</v>
      </c>
      <c r="X313" s="4" t="s">
        <v>1528</v>
      </c>
      <c r="Y313" s="4" t="s">
        <v>36</v>
      </c>
    </row>
    <row r="314" s="4" customFormat="1" spans="1:25">
      <c r="A314" s="4" t="s">
        <v>1529</v>
      </c>
      <c r="B314" s="4" t="s">
        <v>26</v>
      </c>
      <c r="C314" s="4" t="s">
        <v>27</v>
      </c>
      <c r="D314" s="4" t="s">
        <v>1530</v>
      </c>
      <c r="E314" s="4" t="s">
        <v>1531</v>
      </c>
      <c r="F314" s="6">
        <v>45252</v>
      </c>
      <c r="G314" s="6">
        <v>45253</v>
      </c>
      <c r="H314" s="4">
        <v>1</v>
      </c>
      <c r="I314" s="4">
        <v>1</v>
      </c>
      <c r="J314" s="4">
        <v>1</v>
      </c>
      <c r="K314" s="4" t="s">
        <v>30</v>
      </c>
      <c r="L314" s="4">
        <v>340.85</v>
      </c>
      <c r="M314" s="4">
        <v>340.85</v>
      </c>
      <c r="N314" s="4" t="s">
        <v>1532</v>
      </c>
      <c r="O314" s="4" t="s">
        <v>32</v>
      </c>
      <c r="P314" s="4" t="s">
        <v>33</v>
      </c>
      <c r="Q314" s="4">
        <v>0</v>
      </c>
      <c r="R314" s="8">
        <v>45252.0000115741</v>
      </c>
      <c r="S314" s="6">
        <v>45256</v>
      </c>
      <c r="T314" s="4" t="s">
        <v>34</v>
      </c>
      <c r="U314" s="4">
        <v>340.85</v>
      </c>
      <c r="V314" s="4">
        <v>0</v>
      </c>
      <c r="W314" s="4">
        <v>0</v>
      </c>
      <c r="X314" s="4" t="s">
        <v>1533</v>
      </c>
      <c r="Y314" s="4" t="s">
        <v>36</v>
      </c>
    </row>
    <row r="315" s="4" customFormat="1" spans="1:25">
      <c r="A315" s="4" t="s">
        <v>1534</v>
      </c>
      <c r="B315" s="4" t="s">
        <v>26</v>
      </c>
      <c r="C315" s="4" t="s">
        <v>27</v>
      </c>
      <c r="D315" s="4" t="s">
        <v>1535</v>
      </c>
      <c r="E315" s="4" t="s">
        <v>1536</v>
      </c>
      <c r="F315" s="6">
        <v>45252</v>
      </c>
      <c r="G315" s="6">
        <v>45253</v>
      </c>
      <c r="H315" s="4">
        <v>1</v>
      </c>
      <c r="I315" s="4">
        <v>1</v>
      </c>
      <c r="J315" s="4">
        <v>1</v>
      </c>
      <c r="K315" s="4" t="s">
        <v>30</v>
      </c>
      <c r="L315" s="4">
        <v>482.75</v>
      </c>
      <c r="M315" s="4">
        <v>482.75</v>
      </c>
      <c r="N315" s="4" t="s">
        <v>1537</v>
      </c>
      <c r="O315" s="4" t="s">
        <v>32</v>
      </c>
      <c r="P315" s="4" t="s">
        <v>33</v>
      </c>
      <c r="Q315" s="4">
        <v>0</v>
      </c>
      <c r="R315" s="8">
        <v>45252.0000115741</v>
      </c>
      <c r="S315" s="6">
        <v>45256</v>
      </c>
      <c r="T315" s="4" t="s">
        <v>34</v>
      </c>
      <c r="U315" s="4">
        <v>482.75</v>
      </c>
      <c r="V315" s="4">
        <v>0</v>
      </c>
      <c r="W315" s="4">
        <v>0</v>
      </c>
      <c r="X315" s="4" t="s">
        <v>1538</v>
      </c>
      <c r="Y315" s="4" t="s">
        <v>1539</v>
      </c>
    </row>
    <row r="316" s="4" customFormat="1" spans="1:25">
      <c r="A316" s="4" t="s">
        <v>1540</v>
      </c>
      <c r="B316" s="4" t="s">
        <v>26</v>
      </c>
      <c r="C316" s="4" t="s">
        <v>27</v>
      </c>
      <c r="D316" s="4" t="s">
        <v>1541</v>
      </c>
      <c r="E316" s="4" t="s">
        <v>124</v>
      </c>
      <c r="F316" s="6">
        <v>45252</v>
      </c>
      <c r="G316" s="6">
        <v>45253</v>
      </c>
      <c r="H316" s="4">
        <v>1</v>
      </c>
      <c r="I316" s="4">
        <v>1</v>
      </c>
      <c r="J316" s="4">
        <v>1</v>
      </c>
      <c r="K316" s="4" t="s">
        <v>30</v>
      </c>
      <c r="L316" s="4">
        <v>956.07</v>
      </c>
      <c r="M316" s="4">
        <v>956.07</v>
      </c>
      <c r="N316" s="4" t="s">
        <v>1542</v>
      </c>
      <c r="O316" s="4" t="s">
        <v>32</v>
      </c>
      <c r="P316" s="4" t="s">
        <v>33</v>
      </c>
      <c r="Q316" s="4">
        <v>0</v>
      </c>
      <c r="R316" s="8">
        <v>45252</v>
      </c>
      <c r="S316" s="6">
        <v>45256</v>
      </c>
      <c r="T316" s="4" t="s">
        <v>34</v>
      </c>
      <c r="U316" s="4">
        <v>956.07</v>
      </c>
      <c r="V316" s="4">
        <v>0</v>
      </c>
      <c r="W316" s="4">
        <v>0</v>
      </c>
      <c r="X316" s="4" t="s">
        <v>1543</v>
      </c>
      <c r="Y316" s="4" t="s">
        <v>1544</v>
      </c>
    </row>
    <row r="317" s="4" customFormat="1" spans="1:25">
      <c r="A317" s="4" t="s">
        <v>1545</v>
      </c>
      <c r="B317" s="4" t="s">
        <v>26</v>
      </c>
      <c r="C317" s="4" t="s">
        <v>27</v>
      </c>
      <c r="D317" s="4" t="s">
        <v>1546</v>
      </c>
      <c r="E317" s="4" t="s">
        <v>1547</v>
      </c>
      <c r="F317" s="6">
        <v>45252</v>
      </c>
      <c r="G317" s="6">
        <v>45253</v>
      </c>
      <c r="H317" s="4">
        <v>1</v>
      </c>
      <c r="I317" s="4">
        <v>1</v>
      </c>
      <c r="J317" s="4">
        <v>1</v>
      </c>
      <c r="K317" s="4" t="s">
        <v>30</v>
      </c>
      <c r="L317" s="4">
        <v>611.12</v>
      </c>
      <c r="M317" s="4">
        <v>611.12</v>
      </c>
      <c r="N317" s="4" t="s">
        <v>1548</v>
      </c>
      <c r="O317" s="4" t="s">
        <v>32</v>
      </c>
      <c r="P317" s="4" t="s">
        <v>33</v>
      </c>
      <c r="Q317" s="4">
        <v>0</v>
      </c>
      <c r="R317" s="8">
        <v>45252</v>
      </c>
      <c r="S317" s="6">
        <v>45256</v>
      </c>
      <c r="T317" s="4" t="s">
        <v>34</v>
      </c>
      <c r="U317" s="4">
        <v>611.12</v>
      </c>
      <c r="V317" s="4">
        <v>0</v>
      </c>
      <c r="W317" s="4">
        <v>0</v>
      </c>
      <c r="X317" s="4" t="s">
        <v>1549</v>
      </c>
      <c r="Y317" s="4" t="s">
        <v>1550</v>
      </c>
    </row>
    <row r="318" s="4" customFormat="1" spans="1:25">
      <c r="A318" s="4" t="s">
        <v>1551</v>
      </c>
      <c r="B318" s="4" t="s">
        <v>26</v>
      </c>
      <c r="C318" s="4" t="s">
        <v>27</v>
      </c>
      <c r="D318" s="4" t="s">
        <v>1552</v>
      </c>
      <c r="E318" s="4" t="s">
        <v>411</v>
      </c>
      <c r="F318" s="6">
        <v>45252</v>
      </c>
      <c r="G318" s="6">
        <v>45253</v>
      </c>
      <c r="H318" s="4">
        <v>1</v>
      </c>
      <c r="I318" s="4">
        <v>1</v>
      </c>
      <c r="J318" s="4">
        <v>1</v>
      </c>
      <c r="K318" s="4" t="s">
        <v>30</v>
      </c>
      <c r="L318" s="4">
        <v>221.93</v>
      </c>
      <c r="M318" s="4">
        <v>221.93</v>
      </c>
      <c r="N318" s="4" t="s">
        <v>1553</v>
      </c>
      <c r="O318" s="4" t="s">
        <v>32</v>
      </c>
      <c r="P318" s="4" t="s">
        <v>33</v>
      </c>
      <c r="Q318" s="4">
        <v>0</v>
      </c>
      <c r="R318" s="8">
        <v>45252.0000115741</v>
      </c>
      <c r="S318" s="6">
        <v>45256</v>
      </c>
      <c r="T318" s="4" t="s">
        <v>34</v>
      </c>
      <c r="U318" s="4">
        <v>221.93</v>
      </c>
      <c r="V318" s="4">
        <v>0</v>
      </c>
      <c r="W318" s="4">
        <v>0</v>
      </c>
      <c r="X318" s="4" t="s">
        <v>1554</v>
      </c>
      <c r="Y318" s="4" t="s">
        <v>1555</v>
      </c>
    </row>
    <row r="319" s="4" customFormat="1" spans="1:25">
      <c r="A319" s="4" t="s">
        <v>1556</v>
      </c>
      <c r="B319" s="4" t="s">
        <v>26</v>
      </c>
      <c r="C319" s="4" t="s">
        <v>27</v>
      </c>
      <c r="D319" s="4" t="s">
        <v>1557</v>
      </c>
      <c r="E319" s="4" t="s">
        <v>1558</v>
      </c>
      <c r="F319" s="6">
        <v>45252</v>
      </c>
      <c r="G319" s="6">
        <v>45253</v>
      </c>
      <c r="H319" s="4">
        <v>1</v>
      </c>
      <c r="I319" s="4">
        <v>1</v>
      </c>
      <c r="J319" s="4">
        <v>1</v>
      </c>
      <c r="K319" s="4" t="s">
        <v>30</v>
      </c>
      <c r="L319" s="4">
        <v>400.98</v>
      </c>
      <c r="M319" s="4">
        <v>400.98</v>
      </c>
      <c r="N319" s="4" t="s">
        <v>1559</v>
      </c>
      <c r="O319" s="4" t="s">
        <v>32</v>
      </c>
      <c r="P319" s="4" t="s">
        <v>33</v>
      </c>
      <c r="Q319" s="4">
        <v>0</v>
      </c>
      <c r="R319" s="8">
        <v>45252.0000115741</v>
      </c>
      <c r="S319" s="6">
        <v>45256</v>
      </c>
      <c r="T319" s="4" t="s">
        <v>34</v>
      </c>
      <c r="U319" s="4">
        <v>400.98</v>
      </c>
      <c r="V319" s="4">
        <v>0</v>
      </c>
      <c r="W319" s="4">
        <v>0</v>
      </c>
      <c r="X319" s="4" t="s">
        <v>1560</v>
      </c>
      <c r="Y319" s="4" t="s">
        <v>1561</v>
      </c>
    </row>
    <row r="320" s="4" customFormat="1" spans="1:25">
      <c r="A320" s="4" t="s">
        <v>1562</v>
      </c>
      <c r="B320" s="4" t="s">
        <v>26</v>
      </c>
      <c r="C320" s="4" t="s">
        <v>27</v>
      </c>
      <c r="D320" s="4" t="s">
        <v>996</v>
      </c>
      <c r="E320" s="4" t="s">
        <v>1563</v>
      </c>
      <c r="F320" s="6">
        <v>45252</v>
      </c>
      <c r="G320" s="6">
        <v>45253</v>
      </c>
      <c r="H320" s="4">
        <v>1</v>
      </c>
      <c r="I320" s="4">
        <v>1</v>
      </c>
      <c r="J320" s="4">
        <v>1</v>
      </c>
      <c r="K320" s="4" t="s">
        <v>30</v>
      </c>
      <c r="L320" s="4">
        <v>700.84</v>
      </c>
      <c r="M320" s="4">
        <v>700.84</v>
      </c>
      <c r="N320" s="4" t="s">
        <v>1564</v>
      </c>
      <c r="O320" s="4" t="s">
        <v>32</v>
      </c>
      <c r="P320" s="4" t="s">
        <v>33</v>
      </c>
      <c r="Q320" s="4">
        <v>0</v>
      </c>
      <c r="R320" s="8">
        <v>45252</v>
      </c>
      <c r="S320" s="6">
        <v>45256</v>
      </c>
      <c r="T320" s="4" t="s">
        <v>34</v>
      </c>
      <c r="U320" s="4">
        <v>700.84</v>
      </c>
      <c r="V320" s="4">
        <v>0</v>
      </c>
      <c r="W320" s="4">
        <v>0</v>
      </c>
      <c r="X320" s="4" t="s">
        <v>1565</v>
      </c>
      <c r="Y320" s="4" t="s">
        <v>36</v>
      </c>
    </row>
    <row r="321" s="4" customFormat="1" spans="1:25">
      <c r="A321" s="4" t="s">
        <v>1566</v>
      </c>
      <c r="B321" s="4" t="s">
        <v>26</v>
      </c>
      <c r="C321" s="4" t="s">
        <v>27</v>
      </c>
      <c r="D321" s="4" t="s">
        <v>1567</v>
      </c>
      <c r="E321" s="4" t="s">
        <v>739</v>
      </c>
      <c r="F321" s="6">
        <v>45252</v>
      </c>
      <c r="G321" s="6">
        <v>45253</v>
      </c>
      <c r="H321" s="4">
        <v>1</v>
      </c>
      <c r="I321" s="4">
        <v>1</v>
      </c>
      <c r="J321" s="4">
        <v>1</v>
      </c>
      <c r="K321" s="4" t="s">
        <v>30</v>
      </c>
      <c r="L321" s="4">
        <v>515.7</v>
      </c>
      <c r="M321" s="4">
        <v>515.7</v>
      </c>
      <c r="N321" s="4" t="s">
        <v>1568</v>
      </c>
      <c r="O321" s="4" t="s">
        <v>32</v>
      </c>
      <c r="P321" s="4" t="s">
        <v>33</v>
      </c>
      <c r="Q321" s="4">
        <v>0</v>
      </c>
      <c r="R321" s="8">
        <v>45252</v>
      </c>
      <c r="S321" s="6">
        <v>45256</v>
      </c>
      <c r="T321" s="4" t="s">
        <v>34</v>
      </c>
      <c r="U321" s="4">
        <v>515.7</v>
      </c>
      <c r="V321" s="4">
        <v>0</v>
      </c>
      <c r="W321" s="4">
        <v>0</v>
      </c>
      <c r="X321" s="4" t="s">
        <v>1569</v>
      </c>
      <c r="Y321" s="4" t="s">
        <v>1570</v>
      </c>
    </row>
    <row r="322" s="4" customFormat="1" spans="1:25">
      <c r="A322" s="4" t="s">
        <v>1571</v>
      </c>
      <c r="B322" s="4" t="s">
        <v>26</v>
      </c>
      <c r="C322" s="4" t="s">
        <v>27</v>
      </c>
      <c r="D322" s="4" t="s">
        <v>1572</v>
      </c>
      <c r="E322" s="4" t="s">
        <v>1573</v>
      </c>
      <c r="F322" s="6">
        <v>45252</v>
      </c>
      <c r="G322" s="6">
        <v>45253</v>
      </c>
      <c r="H322" s="4">
        <v>1</v>
      </c>
      <c r="I322" s="4">
        <v>1</v>
      </c>
      <c r="J322" s="4">
        <v>1</v>
      </c>
      <c r="K322" s="4" t="s">
        <v>30</v>
      </c>
      <c r="L322" s="4">
        <v>1170.57</v>
      </c>
      <c r="M322" s="4">
        <v>1170.57</v>
      </c>
      <c r="N322" s="4" t="s">
        <v>1574</v>
      </c>
      <c r="O322" s="4" t="s">
        <v>32</v>
      </c>
      <c r="P322" s="4" t="s">
        <v>33</v>
      </c>
      <c r="Q322" s="4">
        <v>0</v>
      </c>
      <c r="R322" s="8">
        <v>45252</v>
      </c>
      <c r="S322" s="6">
        <v>45256</v>
      </c>
      <c r="T322" s="4" t="s">
        <v>34</v>
      </c>
      <c r="U322" s="4">
        <v>1170.57</v>
      </c>
      <c r="V322" s="4">
        <v>0</v>
      </c>
      <c r="W322" s="4">
        <v>0</v>
      </c>
      <c r="X322" s="4" t="s">
        <v>1575</v>
      </c>
      <c r="Y322" s="4" t="s">
        <v>1576</v>
      </c>
    </row>
    <row r="323" s="4" customFormat="1" spans="1:25">
      <c r="A323" s="4" t="s">
        <v>1577</v>
      </c>
      <c r="B323" s="4" t="s">
        <v>26</v>
      </c>
      <c r="C323" s="4" t="s">
        <v>27</v>
      </c>
      <c r="D323" s="4" t="s">
        <v>1396</v>
      </c>
      <c r="E323" s="4" t="s">
        <v>323</v>
      </c>
      <c r="F323" s="6">
        <v>45252</v>
      </c>
      <c r="G323" s="6">
        <v>45253</v>
      </c>
      <c r="H323" s="4">
        <v>1</v>
      </c>
      <c r="I323" s="4">
        <v>1</v>
      </c>
      <c r="J323" s="4">
        <v>1</v>
      </c>
      <c r="K323" s="4" t="s">
        <v>30</v>
      </c>
      <c r="L323" s="4">
        <v>604.51</v>
      </c>
      <c r="M323" s="4">
        <v>604.51</v>
      </c>
      <c r="N323" s="4" t="s">
        <v>1578</v>
      </c>
      <c r="O323" s="4" t="s">
        <v>32</v>
      </c>
      <c r="P323" s="4" t="s">
        <v>33</v>
      </c>
      <c r="Q323" s="4">
        <v>0</v>
      </c>
      <c r="R323" s="8">
        <v>45252</v>
      </c>
      <c r="S323" s="6">
        <v>45256</v>
      </c>
      <c r="T323" s="4" t="s">
        <v>34</v>
      </c>
      <c r="U323" s="4">
        <v>604.51</v>
      </c>
      <c r="V323" s="4">
        <v>0</v>
      </c>
      <c r="W323" s="4">
        <v>0</v>
      </c>
      <c r="X323" s="4" t="s">
        <v>1579</v>
      </c>
      <c r="Y323" s="4" t="s">
        <v>1580</v>
      </c>
    </row>
    <row r="324" s="4" customFormat="1" spans="1:25">
      <c r="A324" s="4" t="s">
        <v>1581</v>
      </c>
      <c r="B324" s="4" t="s">
        <v>26</v>
      </c>
      <c r="C324" s="4" t="s">
        <v>27</v>
      </c>
      <c r="D324" s="4" t="s">
        <v>1582</v>
      </c>
      <c r="E324" s="4" t="s">
        <v>1583</v>
      </c>
      <c r="F324" s="6">
        <v>45252</v>
      </c>
      <c r="G324" s="6">
        <v>45253</v>
      </c>
      <c r="H324" s="4">
        <v>1</v>
      </c>
      <c r="I324" s="4">
        <v>1</v>
      </c>
      <c r="J324" s="4">
        <v>1</v>
      </c>
      <c r="K324" s="4" t="s">
        <v>30</v>
      </c>
      <c r="L324" s="4">
        <v>101.76</v>
      </c>
      <c r="M324" s="4">
        <v>101.76</v>
      </c>
      <c r="N324" s="4" t="s">
        <v>1584</v>
      </c>
      <c r="O324" s="4" t="s">
        <v>32</v>
      </c>
      <c r="P324" s="4" t="s">
        <v>33</v>
      </c>
      <c r="Q324" s="4">
        <v>0</v>
      </c>
      <c r="R324" s="8">
        <v>45252</v>
      </c>
      <c r="S324" s="6">
        <v>45256</v>
      </c>
      <c r="T324" s="4" t="s">
        <v>34</v>
      </c>
      <c r="U324" s="4">
        <v>101.76</v>
      </c>
      <c r="V324" s="4">
        <v>0</v>
      </c>
      <c r="W324" s="4">
        <v>0</v>
      </c>
      <c r="X324" s="4" t="s">
        <v>1585</v>
      </c>
      <c r="Y324" s="4" t="s">
        <v>36</v>
      </c>
    </row>
    <row r="325" s="4" customFormat="1" spans="1:25">
      <c r="A325" s="4" t="s">
        <v>1586</v>
      </c>
      <c r="B325" s="4" t="s">
        <v>26</v>
      </c>
      <c r="C325" s="4" t="s">
        <v>27</v>
      </c>
      <c r="D325" s="4" t="s">
        <v>1587</v>
      </c>
      <c r="E325" s="4" t="s">
        <v>411</v>
      </c>
      <c r="F325" s="6">
        <v>45252</v>
      </c>
      <c r="G325" s="6">
        <v>45253</v>
      </c>
      <c r="H325" s="4">
        <v>1</v>
      </c>
      <c r="I325" s="4">
        <v>1</v>
      </c>
      <c r="J325" s="4">
        <v>1</v>
      </c>
      <c r="K325" s="4" t="s">
        <v>30</v>
      </c>
      <c r="L325" s="4">
        <v>344.53</v>
      </c>
      <c r="M325" s="4">
        <v>344.53</v>
      </c>
      <c r="N325" s="4" t="s">
        <v>1588</v>
      </c>
      <c r="O325" s="4" t="s">
        <v>32</v>
      </c>
      <c r="P325" s="4" t="s">
        <v>33</v>
      </c>
      <c r="Q325" s="4">
        <v>0</v>
      </c>
      <c r="R325" s="8">
        <v>45252.0000115741</v>
      </c>
      <c r="S325" s="6">
        <v>45256</v>
      </c>
      <c r="T325" s="4" t="s">
        <v>34</v>
      </c>
      <c r="U325" s="4">
        <v>344.53</v>
      </c>
      <c r="V325" s="4">
        <v>0</v>
      </c>
      <c r="W325" s="4">
        <v>0</v>
      </c>
      <c r="X325" s="4" t="s">
        <v>1589</v>
      </c>
      <c r="Y325" s="4" t="s">
        <v>1590</v>
      </c>
    </row>
    <row r="326" s="4" customFormat="1" spans="1:25">
      <c r="A326" s="4" t="s">
        <v>1591</v>
      </c>
      <c r="B326" s="4" t="s">
        <v>26</v>
      </c>
      <c r="C326" s="4" t="s">
        <v>27</v>
      </c>
      <c r="D326" s="4" t="s">
        <v>1592</v>
      </c>
      <c r="E326" s="4" t="s">
        <v>1593</v>
      </c>
      <c r="F326" s="6">
        <v>45252</v>
      </c>
      <c r="G326" s="6">
        <v>45253</v>
      </c>
      <c r="H326" s="4">
        <v>1</v>
      </c>
      <c r="I326" s="4">
        <v>1</v>
      </c>
      <c r="J326" s="4">
        <v>1</v>
      </c>
      <c r="K326" s="4" t="s">
        <v>30</v>
      </c>
      <c r="L326" s="4">
        <v>193.15</v>
      </c>
      <c r="M326" s="4">
        <v>193.15</v>
      </c>
      <c r="N326" s="4" t="s">
        <v>1594</v>
      </c>
      <c r="O326" s="4" t="s">
        <v>32</v>
      </c>
      <c r="P326" s="4" t="s">
        <v>33</v>
      </c>
      <c r="Q326" s="4">
        <v>0</v>
      </c>
      <c r="R326" s="8">
        <v>45252</v>
      </c>
      <c r="S326" s="6">
        <v>45256</v>
      </c>
      <c r="T326" s="4" t="s">
        <v>34</v>
      </c>
      <c r="U326" s="4">
        <v>193.15</v>
      </c>
      <c r="V326" s="4">
        <v>0</v>
      </c>
      <c r="W326" s="4">
        <v>0</v>
      </c>
      <c r="X326" s="4" t="s">
        <v>1595</v>
      </c>
      <c r="Y326" s="4" t="s">
        <v>1596</v>
      </c>
    </row>
    <row r="327" s="4" customFormat="1" spans="1:25">
      <c r="A327" s="4" t="s">
        <v>1597</v>
      </c>
      <c r="B327" s="4" t="s">
        <v>26</v>
      </c>
      <c r="C327" s="4" t="s">
        <v>27</v>
      </c>
      <c r="D327" s="4" t="s">
        <v>1598</v>
      </c>
      <c r="E327" s="4" t="s">
        <v>1599</v>
      </c>
      <c r="F327" s="6">
        <v>45252</v>
      </c>
      <c r="G327" s="6">
        <v>45253</v>
      </c>
      <c r="H327" s="4">
        <v>1</v>
      </c>
      <c r="I327" s="4">
        <v>1</v>
      </c>
      <c r="J327" s="4">
        <v>1</v>
      </c>
      <c r="K327" s="4" t="s">
        <v>30</v>
      </c>
      <c r="L327" s="4">
        <v>875.48</v>
      </c>
      <c r="M327" s="4">
        <v>875.48</v>
      </c>
      <c r="N327" s="4" t="s">
        <v>1600</v>
      </c>
      <c r="O327" s="4" t="s">
        <v>32</v>
      </c>
      <c r="P327" s="4" t="s">
        <v>33</v>
      </c>
      <c r="Q327" s="4">
        <v>0</v>
      </c>
      <c r="R327" s="8">
        <v>45252</v>
      </c>
      <c r="S327" s="6">
        <v>45256</v>
      </c>
      <c r="T327" s="4" t="s">
        <v>34</v>
      </c>
      <c r="U327" s="4">
        <v>875.48</v>
      </c>
      <c r="V327" s="4">
        <v>0</v>
      </c>
      <c r="W327" s="4">
        <v>0</v>
      </c>
      <c r="X327" s="4" t="s">
        <v>1601</v>
      </c>
      <c r="Y327" s="4" t="s">
        <v>841</v>
      </c>
    </row>
    <row r="328" s="4" customFormat="1" spans="1:25">
      <c r="A328" s="4" t="s">
        <v>1602</v>
      </c>
      <c r="B328" s="4" t="s">
        <v>26</v>
      </c>
      <c r="C328" s="4" t="s">
        <v>27</v>
      </c>
      <c r="D328" s="4" t="s">
        <v>1603</v>
      </c>
      <c r="E328" s="4" t="s">
        <v>1604</v>
      </c>
      <c r="F328" s="6">
        <v>45252</v>
      </c>
      <c r="G328" s="6">
        <v>45253</v>
      </c>
      <c r="H328" s="4">
        <v>1</v>
      </c>
      <c r="I328" s="4">
        <v>1</v>
      </c>
      <c r="J328" s="4">
        <v>1</v>
      </c>
      <c r="K328" s="4" t="s">
        <v>30</v>
      </c>
      <c r="L328" s="4">
        <v>166.05</v>
      </c>
      <c r="M328" s="4">
        <v>166.05</v>
      </c>
      <c r="N328" s="4" t="s">
        <v>1605</v>
      </c>
      <c r="O328" s="4" t="s">
        <v>32</v>
      </c>
      <c r="P328" s="4" t="s">
        <v>33</v>
      </c>
      <c r="Q328" s="4">
        <v>0</v>
      </c>
      <c r="R328" s="8">
        <v>45252</v>
      </c>
      <c r="S328" s="6">
        <v>45256</v>
      </c>
      <c r="T328" s="4" t="s">
        <v>34</v>
      </c>
      <c r="U328" s="4">
        <v>166.05</v>
      </c>
      <c r="V328" s="4">
        <v>0</v>
      </c>
      <c r="W328" s="4">
        <v>0</v>
      </c>
      <c r="X328" s="4" t="s">
        <v>1606</v>
      </c>
      <c r="Y328" s="4" t="s">
        <v>1607</v>
      </c>
    </row>
    <row r="329" s="4" customFormat="1" spans="1:25">
      <c r="A329" s="4" t="s">
        <v>1608</v>
      </c>
      <c r="B329" s="4" t="s">
        <v>26</v>
      </c>
      <c r="C329" s="4" t="s">
        <v>27</v>
      </c>
      <c r="D329" s="4" t="s">
        <v>1609</v>
      </c>
      <c r="E329" s="4" t="s">
        <v>1610</v>
      </c>
      <c r="F329" s="6">
        <v>45252</v>
      </c>
      <c r="G329" s="6">
        <v>45253</v>
      </c>
      <c r="H329" s="4">
        <v>3</v>
      </c>
      <c r="I329" s="4">
        <v>1</v>
      </c>
      <c r="J329" s="4">
        <v>3</v>
      </c>
      <c r="K329" s="4" t="s">
        <v>30</v>
      </c>
      <c r="L329" s="4">
        <v>634.95</v>
      </c>
      <c r="M329" s="4">
        <v>634.95</v>
      </c>
      <c r="N329" s="4" t="s">
        <v>1611</v>
      </c>
      <c r="O329" s="4" t="s">
        <v>32</v>
      </c>
      <c r="P329" s="4" t="s">
        <v>33</v>
      </c>
      <c r="Q329" s="4">
        <v>0</v>
      </c>
      <c r="R329" s="8">
        <v>45252.0000115741</v>
      </c>
      <c r="S329" s="6">
        <v>45256</v>
      </c>
      <c r="T329" s="4" t="s">
        <v>34</v>
      </c>
      <c r="U329" s="4">
        <v>634.95</v>
      </c>
      <c r="V329" s="4">
        <v>0</v>
      </c>
      <c r="W329" s="4">
        <v>0</v>
      </c>
      <c r="X329" s="4" t="s">
        <v>1612</v>
      </c>
      <c r="Y329" s="4" t="s">
        <v>1613</v>
      </c>
    </row>
    <row r="330" s="4" customFormat="1" spans="1:25">
      <c r="A330" s="4" t="s">
        <v>1614</v>
      </c>
      <c r="B330" s="4" t="s">
        <v>26</v>
      </c>
      <c r="C330" s="4" t="s">
        <v>27</v>
      </c>
      <c r="D330" s="4" t="s">
        <v>573</v>
      </c>
      <c r="E330" s="4" t="s">
        <v>423</v>
      </c>
      <c r="F330" s="6">
        <v>45252</v>
      </c>
      <c r="G330" s="6">
        <v>45253</v>
      </c>
      <c r="H330" s="4">
        <v>1</v>
      </c>
      <c r="I330" s="4">
        <v>1</v>
      </c>
      <c r="J330" s="4">
        <v>1</v>
      </c>
      <c r="K330" s="4" t="s">
        <v>30</v>
      </c>
      <c r="L330" s="4">
        <v>274.26</v>
      </c>
      <c r="M330" s="4">
        <v>274.26</v>
      </c>
      <c r="N330" s="4" t="s">
        <v>1615</v>
      </c>
      <c r="O330" s="4" t="s">
        <v>32</v>
      </c>
      <c r="P330" s="4" t="s">
        <v>33</v>
      </c>
      <c r="Q330" s="4">
        <v>0</v>
      </c>
      <c r="R330" s="8">
        <v>45252.0000115741</v>
      </c>
      <c r="S330" s="6">
        <v>45256</v>
      </c>
      <c r="T330" s="4" t="s">
        <v>34</v>
      </c>
      <c r="U330" s="4">
        <v>274.26</v>
      </c>
      <c r="V330" s="4">
        <v>0</v>
      </c>
      <c r="W330" s="4">
        <v>0</v>
      </c>
      <c r="X330" s="4" t="s">
        <v>1616</v>
      </c>
      <c r="Y330" s="4" t="s">
        <v>36</v>
      </c>
    </row>
    <row r="331" s="4" customFormat="1" spans="1:25">
      <c r="A331" s="4" t="s">
        <v>1617</v>
      </c>
      <c r="B331" s="4" t="s">
        <v>26</v>
      </c>
      <c r="C331" s="4" t="s">
        <v>27</v>
      </c>
      <c r="D331" s="4" t="s">
        <v>1572</v>
      </c>
      <c r="E331" s="4" t="s">
        <v>1573</v>
      </c>
      <c r="F331" s="6">
        <v>45252</v>
      </c>
      <c r="G331" s="6">
        <v>45253</v>
      </c>
      <c r="H331" s="4">
        <v>1</v>
      </c>
      <c r="I331" s="4">
        <v>1</v>
      </c>
      <c r="J331" s="4">
        <v>1</v>
      </c>
      <c r="K331" s="4" t="s">
        <v>30</v>
      </c>
      <c r="L331" s="4">
        <v>1170.57</v>
      </c>
      <c r="M331" s="4">
        <v>1170.57</v>
      </c>
      <c r="N331" s="4" t="s">
        <v>1618</v>
      </c>
      <c r="O331" s="4" t="s">
        <v>32</v>
      </c>
      <c r="P331" s="4" t="s">
        <v>33</v>
      </c>
      <c r="Q331" s="4">
        <v>0</v>
      </c>
      <c r="R331" s="8">
        <v>45252.0000115741</v>
      </c>
      <c r="S331" s="6">
        <v>45256</v>
      </c>
      <c r="T331" s="4" t="s">
        <v>34</v>
      </c>
      <c r="U331" s="4">
        <v>1170.57</v>
      </c>
      <c r="V331" s="4">
        <v>0</v>
      </c>
      <c r="W331" s="4">
        <v>0</v>
      </c>
      <c r="X331" s="4" t="s">
        <v>1619</v>
      </c>
      <c r="Y331" s="4" t="s">
        <v>1620</v>
      </c>
    </row>
    <row r="332" s="4" customFormat="1" spans="1:25">
      <c r="A332" s="4" t="s">
        <v>1621</v>
      </c>
      <c r="B332" s="4" t="s">
        <v>26</v>
      </c>
      <c r="C332" s="4" t="s">
        <v>27</v>
      </c>
      <c r="D332" s="4" t="s">
        <v>1622</v>
      </c>
      <c r="E332" s="4" t="s">
        <v>1215</v>
      </c>
      <c r="F332" s="6">
        <v>45252</v>
      </c>
      <c r="G332" s="6">
        <v>45253</v>
      </c>
      <c r="H332" s="4">
        <v>1</v>
      </c>
      <c r="I332" s="4">
        <v>1</v>
      </c>
      <c r="J332" s="4">
        <v>1</v>
      </c>
      <c r="K332" s="4" t="s">
        <v>30</v>
      </c>
      <c r="L332" s="4">
        <v>535.75</v>
      </c>
      <c r="M332" s="4">
        <v>535.75</v>
      </c>
      <c r="N332" s="4" t="s">
        <v>1623</v>
      </c>
      <c r="O332" s="4" t="s">
        <v>32</v>
      </c>
      <c r="P332" s="4" t="s">
        <v>33</v>
      </c>
      <c r="Q332" s="4">
        <v>0</v>
      </c>
      <c r="R332" s="8">
        <v>45252.0000115741</v>
      </c>
      <c r="S332" s="6">
        <v>45256</v>
      </c>
      <c r="T332" s="4" t="s">
        <v>34</v>
      </c>
      <c r="U332" s="4">
        <v>535.75</v>
      </c>
      <c r="V332" s="4">
        <v>0</v>
      </c>
      <c r="W332" s="4">
        <v>0</v>
      </c>
      <c r="X332" s="4" t="s">
        <v>1624</v>
      </c>
      <c r="Y332" s="4" t="s">
        <v>1625</v>
      </c>
    </row>
    <row r="333" s="4" customFormat="1" spans="1:25">
      <c r="A333" s="4" t="s">
        <v>1626</v>
      </c>
      <c r="B333" s="4" t="s">
        <v>26</v>
      </c>
      <c r="C333" s="4" t="s">
        <v>27</v>
      </c>
      <c r="D333" s="4" t="s">
        <v>1627</v>
      </c>
      <c r="E333" s="4" t="s">
        <v>1628</v>
      </c>
      <c r="F333" s="6">
        <v>45252</v>
      </c>
      <c r="G333" s="6">
        <v>45253</v>
      </c>
      <c r="H333" s="4">
        <v>1</v>
      </c>
      <c r="I333" s="4">
        <v>1</v>
      </c>
      <c r="J333" s="4">
        <v>1</v>
      </c>
      <c r="K333" s="4" t="s">
        <v>30</v>
      </c>
      <c r="L333" s="4">
        <v>247.91</v>
      </c>
      <c r="M333" s="4">
        <v>247.91</v>
      </c>
      <c r="N333" s="4" t="s">
        <v>1629</v>
      </c>
      <c r="O333" s="4" t="s">
        <v>32</v>
      </c>
      <c r="P333" s="4" t="s">
        <v>33</v>
      </c>
      <c r="Q333" s="4">
        <v>0</v>
      </c>
      <c r="R333" s="8">
        <v>45252</v>
      </c>
      <c r="S333" s="6">
        <v>45256</v>
      </c>
      <c r="T333" s="4" t="s">
        <v>34</v>
      </c>
      <c r="U333" s="4">
        <v>247.91</v>
      </c>
      <c r="V333" s="4">
        <v>0</v>
      </c>
      <c r="W333" s="4">
        <v>0</v>
      </c>
      <c r="X333" s="4" t="s">
        <v>1630</v>
      </c>
      <c r="Y333" s="4" t="s">
        <v>1631</v>
      </c>
    </row>
    <row r="334" s="4" customFormat="1" spans="1:25">
      <c r="A334" s="4" t="s">
        <v>1632</v>
      </c>
      <c r="B334" s="4" t="s">
        <v>26</v>
      </c>
      <c r="C334" s="4" t="s">
        <v>27</v>
      </c>
      <c r="D334" s="4" t="s">
        <v>1633</v>
      </c>
      <c r="E334" s="4" t="s">
        <v>1634</v>
      </c>
      <c r="F334" s="6">
        <v>45252</v>
      </c>
      <c r="G334" s="6">
        <v>45253</v>
      </c>
      <c r="H334" s="4">
        <v>1</v>
      </c>
      <c r="I334" s="4">
        <v>1</v>
      </c>
      <c r="J334" s="4">
        <v>1</v>
      </c>
      <c r="K334" s="4" t="s">
        <v>30</v>
      </c>
      <c r="L334" s="4">
        <v>370.66</v>
      </c>
      <c r="M334" s="4">
        <v>370.66</v>
      </c>
      <c r="N334" s="4" t="s">
        <v>1635</v>
      </c>
      <c r="O334" s="4" t="s">
        <v>32</v>
      </c>
      <c r="P334" s="4" t="s">
        <v>33</v>
      </c>
      <c r="Q334" s="4">
        <v>0</v>
      </c>
      <c r="R334" s="8">
        <v>45252.0000115741</v>
      </c>
      <c r="S334" s="6">
        <v>45256</v>
      </c>
      <c r="T334" s="4" t="s">
        <v>34</v>
      </c>
      <c r="U334" s="4">
        <v>370.66</v>
      </c>
      <c r="V334" s="4">
        <v>0</v>
      </c>
      <c r="W334" s="4">
        <v>0</v>
      </c>
      <c r="X334" s="4" t="s">
        <v>1636</v>
      </c>
      <c r="Y334" s="4" t="s">
        <v>1637</v>
      </c>
    </row>
    <row r="335" s="4" customFormat="1" spans="1:25">
      <c r="A335" s="4" t="s">
        <v>1638</v>
      </c>
      <c r="B335" s="4" t="s">
        <v>26</v>
      </c>
      <c r="C335" s="4" t="s">
        <v>27</v>
      </c>
      <c r="D335" s="4" t="s">
        <v>1639</v>
      </c>
      <c r="E335" s="4" t="s">
        <v>423</v>
      </c>
      <c r="F335" s="6">
        <v>45252</v>
      </c>
      <c r="G335" s="6">
        <v>45253</v>
      </c>
      <c r="H335" s="4">
        <v>1</v>
      </c>
      <c r="I335" s="4">
        <v>1</v>
      </c>
      <c r="J335" s="4">
        <v>1</v>
      </c>
      <c r="K335" s="4" t="s">
        <v>30</v>
      </c>
      <c r="L335" s="4">
        <v>246.51</v>
      </c>
      <c r="M335" s="4">
        <v>246.51</v>
      </c>
      <c r="N335" s="4" t="s">
        <v>1640</v>
      </c>
      <c r="O335" s="4" t="s">
        <v>32</v>
      </c>
      <c r="P335" s="4" t="s">
        <v>33</v>
      </c>
      <c r="Q335" s="4">
        <v>0</v>
      </c>
      <c r="R335" s="8">
        <v>45252.0000115741</v>
      </c>
      <c r="S335" s="6">
        <v>45256</v>
      </c>
      <c r="T335" s="4" t="s">
        <v>34</v>
      </c>
      <c r="U335" s="4">
        <v>246.51</v>
      </c>
      <c r="V335" s="4">
        <v>0</v>
      </c>
      <c r="W335" s="4">
        <v>0</v>
      </c>
      <c r="X335" s="4" t="s">
        <v>1641</v>
      </c>
      <c r="Y335" s="4" t="s">
        <v>1642</v>
      </c>
    </row>
    <row r="336" s="4" customFormat="1" spans="1:25">
      <c r="A336" s="4" t="s">
        <v>1643</v>
      </c>
      <c r="B336" s="4" t="s">
        <v>26</v>
      </c>
      <c r="C336" s="4" t="s">
        <v>27</v>
      </c>
      <c r="D336" s="4" t="s">
        <v>1644</v>
      </c>
      <c r="E336" s="4" t="s">
        <v>1645</v>
      </c>
      <c r="F336" s="6">
        <v>45252</v>
      </c>
      <c r="G336" s="6">
        <v>45253</v>
      </c>
      <c r="H336" s="4">
        <v>1</v>
      </c>
      <c r="I336" s="4">
        <v>1</v>
      </c>
      <c r="J336" s="4">
        <v>1</v>
      </c>
      <c r="K336" s="4" t="s">
        <v>30</v>
      </c>
      <c r="L336" s="4">
        <v>433.97</v>
      </c>
      <c r="M336" s="4">
        <v>433.97</v>
      </c>
      <c r="N336" s="4" t="s">
        <v>1646</v>
      </c>
      <c r="O336" s="4" t="s">
        <v>32</v>
      </c>
      <c r="P336" s="4" t="s">
        <v>33</v>
      </c>
      <c r="Q336" s="4">
        <v>0</v>
      </c>
      <c r="R336" s="8">
        <v>45252</v>
      </c>
      <c r="S336" s="6">
        <v>45256</v>
      </c>
      <c r="T336" s="4" t="s">
        <v>34</v>
      </c>
      <c r="U336" s="4">
        <v>433.97</v>
      </c>
      <c r="V336" s="4">
        <v>0</v>
      </c>
      <c r="W336" s="4">
        <v>0</v>
      </c>
      <c r="X336" s="4" t="s">
        <v>1647</v>
      </c>
      <c r="Y336" s="4" t="s">
        <v>1648</v>
      </c>
    </row>
    <row r="337" s="4" customFormat="1" spans="1:25">
      <c r="A337" s="4" t="s">
        <v>1649</v>
      </c>
      <c r="B337" s="4" t="s">
        <v>26</v>
      </c>
      <c r="C337" s="4" t="s">
        <v>27</v>
      </c>
      <c r="D337" s="4" t="s">
        <v>1650</v>
      </c>
      <c r="E337" s="4" t="s">
        <v>323</v>
      </c>
      <c r="F337" s="6">
        <v>45252</v>
      </c>
      <c r="G337" s="6">
        <v>45253</v>
      </c>
      <c r="H337" s="4">
        <v>1</v>
      </c>
      <c r="I337" s="4">
        <v>1</v>
      </c>
      <c r="J337" s="4">
        <v>1</v>
      </c>
      <c r="K337" s="4" t="s">
        <v>30</v>
      </c>
      <c r="L337" s="4">
        <v>499.96</v>
      </c>
      <c r="M337" s="4">
        <v>499.96</v>
      </c>
      <c r="N337" s="4" t="s">
        <v>1651</v>
      </c>
      <c r="O337" s="4" t="s">
        <v>32</v>
      </c>
      <c r="P337" s="4" t="s">
        <v>33</v>
      </c>
      <c r="Q337" s="4">
        <v>0</v>
      </c>
      <c r="R337" s="8">
        <v>45252</v>
      </c>
      <c r="S337" s="6">
        <v>45256</v>
      </c>
      <c r="T337" s="4" t="s">
        <v>34</v>
      </c>
      <c r="U337" s="4">
        <v>499.96</v>
      </c>
      <c r="V337" s="4">
        <v>0</v>
      </c>
      <c r="W337" s="4">
        <v>0</v>
      </c>
      <c r="X337" s="4" t="s">
        <v>1652</v>
      </c>
      <c r="Y337" s="4" t="s">
        <v>1653</v>
      </c>
    </row>
    <row r="338" s="4" customFormat="1" spans="1:25">
      <c r="A338" s="4" t="s">
        <v>1654</v>
      </c>
      <c r="B338" s="4" t="s">
        <v>26</v>
      </c>
      <c r="C338" s="4" t="s">
        <v>27</v>
      </c>
      <c r="D338" s="4" t="s">
        <v>1655</v>
      </c>
      <c r="E338" s="4" t="s">
        <v>1656</v>
      </c>
      <c r="F338" s="6">
        <v>45252</v>
      </c>
      <c r="G338" s="6">
        <v>45253</v>
      </c>
      <c r="H338" s="4">
        <v>1</v>
      </c>
      <c r="I338" s="4">
        <v>1</v>
      </c>
      <c r="J338" s="4">
        <v>1</v>
      </c>
      <c r="K338" s="4" t="s">
        <v>30</v>
      </c>
      <c r="L338" s="4">
        <v>463.94</v>
      </c>
      <c r="M338" s="4">
        <v>463.94</v>
      </c>
      <c r="N338" s="4" t="s">
        <v>1657</v>
      </c>
      <c r="O338" s="4" t="s">
        <v>32</v>
      </c>
      <c r="P338" s="4" t="s">
        <v>33</v>
      </c>
      <c r="Q338" s="4">
        <v>0</v>
      </c>
      <c r="R338" s="8">
        <v>45252.0000115741</v>
      </c>
      <c r="S338" s="6">
        <v>45256</v>
      </c>
      <c r="T338" s="4" t="s">
        <v>34</v>
      </c>
      <c r="U338" s="4">
        <v>463.94</v>
      </c>
      <c r="V338" s="4">
        <v>0</v>
      </c>
      <c r="W338" s="4">
        <v>0</v>
      </c>
      <c r="X338" s="4" t="s">
        <v>1658</v>
      </c>
      <c r="Y338" s="4" t="s">
        <v>1659</v>
      </c>
    </row>
    <row r="339" s="4" customFormat="1" spans="1:25">
      <c r="A339" s="4" t="s">
        <v>1660</v>
      </c>
      <c r="B339" s="4" t="s">
        <v>26</v>
      </c>
      <c r="C339" s="4" t="s">
        <v>27</v>
      </c>
      <c r="D339" s="4" t="s">
        <v>1661</v>
      </c>
      <c r="E339" s="4" t="s">
        <v>341</v>
      </c>
      <c r="F339" s="6">
        <v>45252</v>
      </c>
      <c r="G339" s="6">
        <v>45253</v>
      </c>
      <c r="H339" s="4">
        <v>1</v>
      </c>
      <c r="I339" s="4">
        <v>1</v>
      </c>
      <c r="J339" s="4">
        <v>1</v>
      </c>
      <c r="K339" s="4" t="s">
        <v>30</v>
      </c>
      <c r="L339" s="4">
        <v>408.54</v>
      </c>
      <c r="M339" s="4">
        <v>408.54</v>
      </c>
      <c r="N339" s="4" t="s">
        <v>1662</v>
      </c>
      <c r="O339" s="4" t="s">
        <v>32</v>
      </c>
      <c r="P339" s="4" t="s">
        <v>33</v>
      </c>
      <c r="Q339" s="4">
        <v>0</v>
      </c>
      <c r="R339" s="8">
        <v>45252.0000115741</v>
      </c>
      <c r="S339" s="6">
        <v>45256</v>
      </c>
      <c r="T339" s="4" t="s">
        <v>34</v>
      </c>
      <c r="U339" s="4">
        <v>408.54</v>
      </c>
      <c r="V339" s="4">
        <v>0</v>
      </c>
      <c r="W339" s="4">
        <v>0</v>
      </c>
      <c r="X339" s="4" t="s">
        <v>1663</v>
      </c>
      <c r="Y339" s="4" t="s">
        <v>1664</v>
      </c>
    </row>
    <row r="340" s="4" customFormat="1" spans="1:25">
      <c r="A340" s="4" t="s">
        <v>1665</v>
      </c>
      <c r="B340" s="4" t="s">
        <v>26</v>
      </c>
      <c r="C340" s="4" t="s">
        <v>27</v>
      </c>
      <c r="D340" s="4" t="s">
        <v>1666</v>
      </c>
      <c r="E340" s="4" t="s">
        <v>1667</v>
      </c>
      <c r="F340" s="6">
        <v>45252</v>
      </c>
      <c r="G340" s="6">
        <v>45253</v>
      </c>
      <c r="H340" s="4">
        <v>1</v>
      </c>
      <c r="I340" s="4">
        <v>1</v>
      </c>
      <c r="J340" s="4">
        <v>1</v>
      </c>
      <c r="K340" s="4" t="s">
        <v>30</v>
      </c>
      <c r="L340" s="4">
        <v>381.31</v>
      </c>
      <c r="M340" s="4">
        <v>381.31</v>
      </c>
      <c r="N340" s="4" t="s">
        <v>1668</v>
      </c>
      <c r="O340" s="4" t="s">
        <v>32</v>
      </c>
      <c r="P340" s="4" t="s">
        <v>33</v>
      </c>
      <c r="Q340" s="4">
        <v>0</v>
      </c>
      <c r="R340" s="8">
        <v>45252</v>
      </c>
      <c r="S340" s="6">
        <v>45256</v>
      </c>
      <c r="T340" s="4" t="s">
        <v>34</v>
      </c>
      <c r="U340" s="4">
        <v>381.31</v>
      </c>
      <c r="V340" s="4">
        <v>0</v>
      </c>
      <c r="W340" s="4">
        <v>0</v>
      </c>
      <c r="X340" s="4" t="s">
        <v>1669</v>
      </c>
      <c r="Y340" s="4" t="s">
        <v>1670</v>
      </c>
    </row>
    <row r="341" s="4" customFormat="1" spans="1:25">
      <c r="A341" s="4" t="s">
        <v>1671</v>
      </c>
      <c r="B341" s="4" t="s">
        <v>26</v>
      </c>
      <c r="C341" s="4" t="s">
        <v>27</v>
      </c>
      <c r="D341" s="4" t="s">
        <v>1672</v>
      </c>
      <c r="E341" s="4" t="s">
        <v>323</v>
      </c>
      <c r="F341" s="6">
        <v>45252</v>
      </c>
      <c r="G341" s="6">
        <v>45253</v>
      </c>
      <c r="H341" s="4">
        <v>1</v>
      </c>
      <c r="I341" s="4">
        <v>1</v>
      </c>
      <c r="J341" s="4">
        <v>1</v>
      </c>
      <c r="K341" s="4" t="s">
        <v>30</v>
      </c>
      <c r="L341" s="4">
        <v>1201.43</v>
      </c>
      <c r="M341" s="4">
        <v>1201.43</v>
      </c>
      <c r="N341" s="4" t="s">
        <v>1673</v>
      </c>
      <c r="O341" s="4" t="s">
        <v>32</v>
      </c>
      <c r="P341" s="4" t="s">
        <v>33</v>
      </c>
      <c r="Q341" s="4">
        <v>0</v>
      </c>
      <c r="R341" s="8">
        <v>45252.0000115741</v>
      </c>
      <c r="S341" s="6">
        <v>45256</v>
      </c>
      <c r="T341" s="4" t="s">
        <v>34</v>
      </c>
      <c r="U341" s="4">
        <v>1201.43</v>
      </c>
      <c r="V341" s="4">
        <v>0</v>
      </c>
      <c r="W341" s="4">
        <v>0</v>
      </c>
      <c r="X341" s="4" t="s">
        <v>1674</v>
      </c>
      <c r="Y341" s="4" t="s">
        <v>1675</v>
      </c>
    </row>
    <row r="342" s="4" customFormat="1" spans="1:25">
      <c r="A342" s="4" t="s">
        <v>1676</v>
      </c>
      <c r="B342" s="4" t="s">
        <v>26</v>
      </c>
      <c r="C342" s="4" t="s">
        <v>27</v>
      </c>
      <c r="D342" s="4" t="s">
        <v>1677</v>
      </c>
      <c r="E342" s="4" t="s">
        <v>1678</v>
      </c>
      <c r="F342" s="6">
        <v>45252</v>
      </c>
      <c r="G342" s="6">
        <v>45253</v>
      </c>
      <c r="H342" s="4">
        <v>1</v>
      </c>
      <c r="I342" s="4">
        <v>1</v>
      </c>
      <c r="J342" s="4">
        <v>1</v>
      </c>
      <c r="K342" s="4" t="s">
        <v>30</v>
      </c>
      <c r="L342" s="4">
        <v>602.59</v>
      </c>
      <c r="M342" s="4">
        <v>602.59</v>
      </c>
      <c r="N342" s="4" t="s">
        <v>1679</v>
      </c>
      <c r="O342" s="4" t="s">
        <v>32</v>
      </c>
      <c r="P342" s="4" t="s">
        <v>33</v>
      </c>
      <c r="Q342" s="4">
        <v>0</v>
      </c>
      <c r="R342" s="8">
        <v>45252</v>
      </c>
      <c r="S342" s="6">
        <v>45256</v>
      </c>
      <c r="T342" s="4" t="s">
        <v>34</v>
      </c>
      <c r="U342" s="4">
        <v>602.59</v>
      </c>
      <c r="V342" s="4">
        <v>0</v>
      </c>
      <c r="W342" s="4">
        <v>0</v>
      </c>
      <c r="X342" s="4" t="s">
        <v>1680</v>
      </c>
      <c r="Y342" s="4" t="s">
        <v>253</v>
      </c>
    </row>
    <row r="343" s="4" customFormat="1" spans="1:25">
      <c r="A343" s="4" t="s">
        <v>1681</v>
      </c>
      <c r="B343" s="4" t="s">
        <v>26</v>
      </c>
      <c r="C343" s="4" t="s">
        <v>27</v>
      </c>
      <c r="D343" s="4" t="s">
        <v>1682</v>
      </c>
      <c r="E343" s="4" t="s">
        <v>780</v>
      </c>
      <c r="F343" s="6">
        <v>45252</v>
      </c>
      <c r="G343" s="6">
        <v>45253</v>
      </c>
      <c r="H343" s="4">
        <v>2</v>
      </c>
      <c r="I343" s="4">
        <v>1</v>
      </c>
      <c r="J343" s="4">
        <v>2</v>
      </c>
      <c r="K343" s="4" t="s">
        <v>30</v>
      </c>
      <c r="L343" s="4">
        <v>707.96</v>
      </c>
      <c r="M343" s="4">
        <v>707.96</v>
      </c>
      <c r="N343" s="4" t="s">
        <v>1683</v>
      </c>
      <c r="O343" s="4" t="s">
        <v>32</v>
      </c>
      <c r="P343" s="4" t="s">
        <v>33</v>
      </c>
      <c r="Q343" s="4">
        <v>0</v>
      </c>
      <c r="R343" s="8">
        <v>45252.0000115741</v>
      </c>
      <c r="S343" s="6">
        <v>45256</v>
      </c>
      <c r="T343" s="4" t="s">
        <v>34</v>
      </c>
      <c r="U343" s="4">
        <v>707.96</v>
      </c>
      <c r="V343" s="4">
        <v>0</v>
      </c>
      <c r="W343" s="4">
        <v>0</v>
      </c>
      <c r="X343" s="4" t="s">
        <v>1684</v>
      </c>
      <c r="Y343" s="4" t="s">
        <v>1685</v>
      </c>
    </row>
    <row r="344" s="4" customFormat="1" spans="1:25">
      <c r="A344" s="4" t="s">
        <v>1686</v>
      </c>
      <c r="B344" s="4" t="s">
        <v>26</v>
      </c>
      <c r="C344" s="4" t="s">
        <v>27</v>
      </c>
      <c r="D344" s="4" t="s">
        <v>1687</v>
      </c>
      <c r="E344" s="4" t="s">
        <v>1688</v>
      </c>
      <c r="F344" s="6">
        <v>45252</v>
      </c>
      <c r="G344" s="6">
        <v>45253</v>
      </c>
      <c r="H344" s="4">
        <v>1</v>
      </c>
      <c r="I344" s="4">
        <v>1</v>
      </c>
      <c r="J344" s="4">
        <v>1</v>
      </c>
      <c r="K344" s="4" t="s">
        <v>30</v>
      </c>
      <c r="L344" s="4">
        <v>416.44</v>
      </c>
      <c r="M344" s="4">
        <v>416.44</v>
      </c>
      <c r="N344" s="4" t="s">
        <v>1689</v>
      </c>
      <c r="O344" s="4" t="s">
        <v>32</v>
      </c>
      <c r="P344" s="4" t="s">
        <v>33</v>
      </c>
      <c r="Q344" s="4">
        <v>0</v>
      </c>
      <c r="R344" s="8">
        <v>45252.0000115741</v>
      </c>
      <c r="S344" s="6">
        <v>45256</v>
      </c>
      <c r="T344" s="4" t="s">
        <v>34</v>
      </c>
      <c r="U344" s="4">
        <v>416.44</v>
      </c>
      <c r="V344" s="4">
        <v>0</v>
      </c>
      <c r="W344" s="4">
        <v>0</v>
      </c>
      <c r="X344" s="4" t="s">
        <v>1690</v>
      </c>
      <c r="Y344" s="4" t="s">
        <v>1691</v>
      </c>
    </row>
    <row r="345" s="4" customFormat="1" spans="1:25">
      <c r="A345" s="4" t="s">
        <v>1692</v>
      </c>
      <c r="B345" s="4" t="s">
        <v>26</v>
      </c>
      <c r="C345" s="4" t="s">
        <v>27</v>
      </c>
      <c r="D345" s="4" t="s">
        <v>288</v>
      </c>
      <c r="E345" s="4" t="s">
        <v>1693</v>
      </c>
      <c r="F345" s="6">
        <v>45252</v>
      </c>
      <c r="G345" s="6">
        <v>45253</v>
      </c>
      <c r="H345" s="4">
        <v>1</v>
      </c>
      <c r="I345" s="4">
        <v>1</v>
      </c>
      <c r="J345" s="4">
        <v>1</v>
      </c>
      <c r="K345" s="4" t="s">
        <v>30</v>
      </c>
      <c r="L345" s="4">
        <v>505.96</v>
      </c>
      <c r="M345" s="4">
        <v>505.96</v>
      </c>
      <c r="N345" s="4" t="s">
        <v>1694</v>
      </c>
      <c r="O345" s="4" t="s">
        <v>32</v>
      </c>
      <c r="P345" s="4" t="s">
        <v>33</v>
      </c>
      <c r="Q345" s="4">
        <v>0</v>
      </c>
      <c r="R345" s="8">
        <v>45252</v>
      </c>
      <c r="S345" s="6">
        <v>45256</v>
      </c>
      <c r="T345" s="4" t="s">
        <v>34</v>
      </c>
      <c r="U345" s="4">
        <v>505.96</v>
      </c>
      <c r="V345" s="4">
        <v>0</v>
      </c>
      <c r="W345" s="4">
        <v>0</v>
      </c>
      <c r="X345" s="4" t="s">
        <v>1695</v>
      </c>
      <c r="Y345" s="4" t="s">
        <v>1675</v>
      </c>
    </row>
    <row r="346" s="4" customFormat="1" spans="1:25">
      <c r="A346" s="4" t="s">
        <v>1696</v>
      </c>
      <c r="B346" s="4" t="s">
        <v>26</v>
      </c>
      <c r="C346" s="4" t="s">
        <v>27</v>
      </c>
      <c r="D346" s="4" t="s">
        <v>1697</v>
      </c>
      <c r="E346" s="4" t="s">
        <v>1698</v>
      </c>
      <c r="F346" s="6">
        <v>45252</v>
      </c>
      <c r="G346" s="6">
        <v>45253</v>
      </c>
      <c r="H346" s="4">
        <v>1</v>
      </c>
      <c r="I346" s="4">
        <v>1</v>
      </c>
      <c r="J346" s="4">
        <v>1</v>
      </c>
      <c r="K346" s="4" t="s">
        <v>30</v>
      </c>
      <c r="L346" s="4">
        <v>142.46</v>
      </c>
      <c r="M346" s="4">
        <v>142.46</v>
      </c>
      <c r="N346" s="4" t="s">
        <v>1699</v>
      </c>
      <c r="O346" s="4" t="s">
        <v>32</v>
      </c>
      <c r="P346" s="4" t="s">
        <v>33</v>
      </c>
      <c r="Q346" s="4">
        <v>0</v>
      </c>
      <c r="R346" s="8">
        <v>45252.0000115741</v>
      </c>
      <c r="S346" s="6">
        <v>45256</v>
      </c>
      <c r="T346" s="4" t="s">
        <v>34</v>
      </c>
      <c r="U346" s="4">
        <v>142.46</v>
      </c>
      <c r="V346" s="4">
        <v>0</v>
      </c>
      <c r="W346" s="4">
        <v>0</v>
      </c>
      <c r="X346" s="4" t="s">
        <v>1700</v>
      </c>
      <c r="Y346" s="4" t="s">
        <v>1701</v>
      </c>
    </row>
    <row r="347" s="4" customFormat="1" spans="1:25">
      <c r="A347" s="4" t="s">
        <v>1702</v>
      </c>
      <c r="B347" s="4" t="s">
        <v>26</v>
      </c>
      <c r="C347" s="4" t="s">
        <v>27</v>
      </c>
      <c r="D347" s="4" t="s">
        <v>1703</v>
      </c>
      <c r="E347" s="4" t="s">
        <v>1704</v>
      </c>
      <c r="F347" s="6">
        <v>45252</v>
      </c>
      <c r="G347" s="6">
        <v>45253</v>
      </c>
      <c r="H347" s="4">
        <v>1</v>
      </c>
      <c r="I347" s="4">
        <v>1</v>
      </c>
      <c r="J347" s="4">
        <v>1</v>
      </c>
      <c r="K347" s="4" t="s">
        <v>30</v>
      </c>
      <c r="L347" s="4">
        <v>586.83</v>
      </c>
      <c r="M347" s="4">
        <v>586.83</v>
      </c>
      <c r="N347" s="4" t="s">
        <v>1705</v>
      </c>
      <c r="O347" s="4" t="s">
        <v>32</v>
      </c>
      <c r="P347" s="4" t="s">
        <v>33</v>
      </c>
      <c r="Q347" s="4">
        <v>0</v>
      </c>
      <c r="R347" s="8">
        <v>45252.0000115741</v>
      </c>
      <c r="S347" s="6">
        <v>45256</v>
      </c>
      <c r="T347" s="4" t="s">
        <v>34</v>
      </c>
      <c r="U347" s="4">
        <v>586.83</v>
      </c>
      <c r="V347" s="4">
        <v>0</v>
      </c>
      <c r="W347" s="4">
        <v>0</v>
      </c>
      <c r="X347" s="4" t="s">
        <v>1706</v>
      </c>
      <c r="Y347" s="4" t="s">
        <v>1707</v>
      </c>
    </row>
    <row r="348" s="4" customFormat="1" spans="1:25">
      <c r="A348" s="4" t="s">
        <v>1708</v>
      </c>
      <c r="B348" s="4" t="s">
        <v>26</v>
      </c>
      <c r="C348" s="4" t="s">
        <v>27</v>
      </c>
      <c r="D348" s="4" t="s">
        <v>1709</v>
      </c>
      <c r="E348" s="4" t="s">
        <v>206</v>
      </c>
      <c r="F348" s="6">
        <v>45252</v>
      </c>
      <c r="G348" s="6">
        <v>45253</v>
      </c>
      <c r="H348" s="4">
        <v>1</v>
      </c>
      <c r="I348" s="4">
        <v>1</v>
      </c>
      <c r="J348" s="4">
        <v>1</v>
      </c>
      <c r="K348" s="4" t="s">
        <v>30</v>
      </c>
      <c r="L348" s="4">
        <v>416.18</v>
      </c>
      <c r="M348" s="4">
        <v>416.18</v>
      </c>
      <c r="N348" s="4" t="s">
        <v>1710</v>
      </c>
      <c r="O348" s="4" t="s">
        <v>32</v>
      </c>
      <c r="P348" s="4" t="s">
        <v>33</v>
      </c>
      <c r="Q348" s="4">
        <v>0</v>
      </c>
      <c r="R348" s="8">
        <v>45252.0000115741</v>
      </c>
      <c r="S348" s="6">
        <v>45256</v>
      </c>
      <c r="T348" s="4" t="s">
        <v>34</v>
      </c>
      <c r="U348" s="4">
        <v>416.18</v>
      </c>
      <c r="V348" s="4">
        <v>0</v>
      </c>
      <c r="W348" s="4">
        <v>0</v>
      </c>
      <c r="X348" s="4" t="s">
        <v>1711</v>
      </c>
      <c r="Y348" s="4" t="s">
        <v>1712</v>
      </c>
    </row>
    <row r="349" s="4" customFormat="1" spans="1:25">
      <c r="A349" s="4" t="s">
        <v>1713</v>
      </c>
      <c r="B349" s="4" t="s">
        <v>26</v>
      </c>
      <c r="C349" s="4" t="s">
        <v>27</v>
      </c>
      <c r="D349" s="4" t="s">
        <v>288</v>
      </c>
      <c r="E349" s="4" t="s">
        <v>1714</v>
      </c>
      <c r="F349" s="6">
        <v>45252</v>
      </c>
      <c r="G349" s="6">
        <v>45253</v>
      </c>
      <c r="H349" s="4">
        <v>1</v>
      </c>
      <c r="I349" s="4">
        <v>1</v>
      </c>
      <c r="J349" s="4">
        <v>1</v>
      </c>
      <c r="K349" s="4" t="s">
        <v>30</v>
      </c>
      <c r="L349" s="4">
        <v>505.09</v>
      </c>
      <c r="M349" s="4">
        <v>505.09</v>
      </c>
      <c r="N349" s="4" t="s">
        <v>1715</v>
      </c>
      <c r="O349" s="4" t="s">
        <v>32</v>
      </c>
      <c r="P349" s="4" t="s">
        <v>33</v>
      </c>
      <c r="Q349" s="4">
        <v>0</v>
      </c>
      <c r="R349" s="8">
        <v>45252.0000115741</v>
      </c>
      <c r="S349" s="6">
        <v>45256</v>
      </c>
      <c r="T349" s="4" t="s">
        <v>34</v>
      </c>
      <c r="U349" s="4">
        <v>505.09</v>
      </c>
      <c r="V349" s="4">
        <v>0</v>
      </c>
      <c r="W349" s="4">
        <v>0</v>
      </c>
      <c r="X349" s="4" t="s">
        <v>1716</v>
      </c>
      <c r="Y349" s="4" t="s">
        <v>1675</v>
      </c>
    </row>
    <row r="350" s="4" customFormat="1" spans="1:25">
      <c r="A350" s="4" t="s">
        <v>1717</v>
      </c>
      <c r="B350" s="4" t="s">
        <v>26</v>
      </c>
      <c r="C350" s="4" t="s">
        <v>27</v>
      </c>
      <c r="D350" s="4" t="s">
        <v>1234</v>
      </c>
      <c r="E350" s="4" t="s">
        <v>807</v>
      </c>
      <c r="F350" s="6">
        <v>45252</v>
      </c>
      <c r="G350" s="6">
        <v>45253</v>
      </c>
      <c r="H350" s="4">
        <v>1</v>
      </c>
      <c r="I350" s="4">
        <v>1</v>
      </c>
      <c r="J350" s="4">
        <v>1</v>
      </c>
      <c r="K350" s="4" t="s">
        <v>30</v>
      </c>
      <c r="L350" s="4">
        <v>283.21</v>
      </c>
      <c r="M350" s="4">
        <v>283.21</v>
      </c>
      <c r="N350" s="4" t="s">
        <v>1718</v>
      </c>
      <c r="O350" s="4" t="s">
        <v>32</v>
      </c>
      <c r="P350" s="4" t="s">
        <v>33</v>
      </c>
      <c r="Q350" s="4">
        <v>0</v>
      </c>
      <c r="R350" s="8">
        <v>45252.0000115741</v>
      </c>
      <c r="S350" s="6">
        <v>45256</v>
      </c>
      <c r="T350" s="4" t="s">
        <v>34</v>
      </c>
      <c r="U350" s="4">
        <v>283.21</v>
      </c>
      <c r="V350" s="4">
        <v>0</v>
      </c>
      <c r="W350" s="4">
        <v>0</v>
      </c>
      <c r="X350" s="4" t="s">
        <v>1719</v>
      </c>
      <c r="Y350" s="4" t="s">
        <v>1720</v>
      </c>
    </row>
    <row r="351" s="4" customFormat="1" spans="1:25">
      <c r="A351" s="4" t="s">
        <v>1721</v>
      </c>
      <c r="B351" s="4" t="s">
        <v>26</v>
      </c>
      <c r="C351" s="4" t="s">
        <v>27</v>
      </c>
      <c r="D351" s="4" t="s">
        <v>1722</v>
      </c>
      <c r="E351" s="4" t="s">
        <v>1723</v>
      </c>
      <c r="F351" s="6">
        <v>45252</v>
      </c>
      <c r="G351" s="6">
        <v>45253</v>
      </c>
      <c r="H351" s="4">
        <v>1</v>
      </c>
      <c r="I351" s="4">
        <v>1</v>
      </c>
      <c r="J351" s="4">
        <v>1</v>
      </c>
      <c r="K351" s="4" t="s">
        <v>30</v>
      </c>
      <c r="L351" s="4">
        <v>390.09</v>
      </c>
      <c r="M351" s="4">
        <v>390.09</v>
      </c>
      <c r="N351" s="4" t="s">
        <v>1724</v>
      </c>
      <c r="O351" s="4" t="s">
        <v>32</v>
      </c>
      <c r="P351" s="4" t="s">
        <v>33</v>
      </c>
      <c r="Q351" s="4">
        <v>0</v>
      </c>
      <c r="R351" s="8">
        <v>45252.0000115741</v>
      </c>
      <c r="S351" s="6">
        <v>45256</v>
      </c>
      <c r="T351" s="4" t="s">
        <v>34</v>
      </c>
      <c r="U351" s="4">
        <v>390.09</v>
      </c>
      <c r="V351" s="4">
        <v>0</v>
      </c>
      <c r="W351" s="4">
        <v>0</v>
      </c>
      <c r="X351" s="4" t="s">
        <v>1725</v>
      </c>
      <c r="Y351" s="4" t="s">
        <v>1726</v>
      </c>
    </row>
    <row r="352" s="4" customFormat="1" spans="1:25">
      <c r="A352" s="4" t="s">
        <v>1727</v>
      </c>
      <c r="B352" s="4" t="s">
        <v>26</v>
      </c>
      <c r="C352" s="4" t="s">
        <v>27</v>
      </c>
      <c r="D352" s="4" t="s">
        <v>1728</v>
      </c>
      <c r="E352" s="4" t="s">
        <v>347</v>
      </c>
      <c r="F352" s="6">
        <v>45252</v>
      </c>
      <c r="G352" s="6">
        <v>45253</v>
      </c>
      <c r="H352" s="4">
        <v>1</v>
      </c>
      <c r="I352" s="4">
        <v>1</v>
      </c>
      <c r="J352" s="4">
        <v>1</v>
      </c>
      <c r="K352" s="4" t="s">
        <v>30</v>
      </c>
      <c r="L352" s="4">
        <v>431.04</v>
      </c>
      <c r="M352" s="4">
        <v>431.04</v>
      </c>
      <c r="N352" s="4" t="s">
        <v>1729</v>
      </c>
      <c r="O352" s="4" t="s">
        <v>32</v>
      </c>
      <c r="P352" s="4" t="s">
        <v>33</v>
      </c>
      <c r="Q352" s="4">
        <v>0</v>
      </c>
      <c r="R352" s="8">
        <v>45252.0000115741</v>
      </c>
      <c r="S352" s="6">
        <v>45256</v>
      </c>
      <c r="T352" s="4" t="s">
        <v>34</v>
      </c>
      <c r="U352" s="4">
        <v>431.04</v>
      </c>
      <c r="V352" s="4">
        <v>0</v>
      </c>
      <c r="W352" s="4">
        <v>0</v>
      </c>
      <c r="X352" s="4" t="s">
        <v>1730</v>
      </c>
      <c r="Y352" s="4" t="s">
        <v>1731</v>
      </c>
    </row>
    <row r="353" s="4" customFormat="1" spans="1:25">
      <c r="A353" s="4" t="s">
        <v>1732</v>
      </c>
      <c r="B353" s="4" t="s">
        <v>26</v>
      </c>
      <c r="C353" s="4" t="s">
        <v>27</v>
      </c>
      <c r="D353" s="4" t="s">
        <v>1733</v>
      </c>
      <c r="E353" s="4" t="s">
        <v>323</v>
      </c>
      <c r="F353" s="6">
        <v>45252</v>
      </c>
      <c r="G353" s="6">
        <v>45253</v>
      </c>
      <c r="H353" s="4">
        <v>1</v>
      </c>
      <c r="I353" s="4">
        <v>1</v>
      </c>
      <c r="J353" s="4">
        <v>1</v>
      </c>
      <c r="K353" s="4" t="s">
        <v>30</v>
      </c>
      <c r="L353" s="4">
        <v>155.7</v>
      </c>
      <c r="M353" s="4">
        <v>155.7</v>
      </c>
      <c r="N353" s="4" t="s">
        <v>1734</v>
      </c>
      <c r="O353" s="4" t="s">
        <v>32</v>
      </c>
      <c r="P353" s="4" t="s">
        <v>33</v>
      </c>
      <c r="Q353" s="4">
        <v>0</v>
      </c>
      <c r="R353" s="8">
        <v>45252</v>
      </c>
      <c r="S353" s="6">
        <v>45256</v>
      </c>
      <c r="T353" s="4" t="s">
        <v>34</v>
      </c>
      <c r="U353" s="4">
        <v>155.7</v>
      </c>
      <c r="V353" s="4">
        <v>0</v>
      </c>
      <c r="W353" s="4">
        <v>0</v>
      </c>
      <c r="X353" s="4" t="s">
        <v>1735</v>
      </c>
      <c r="Y353" s="4" t="s">
        <v>1736</v>
      </c>
    </row>
    <row r="354" s="4" customFormat="1" spans="1:25">
      <c r="A354" s="4" t="s">
        <v>1737</v>
      </c>
      <c r="B354" s="4" t="s">
        <v>26</v>
      </c>
      <c r="C354" s="4" t="s">
        <v>27</v>
      </c>
      <c r="D354" s="4" t="s">
        <v>1738</v>
      </c>
      <c r="E354" s="4" t="s">
        <v>704</v>
      </c>
      <c r="F354" s="6">
        <v>45252</v>
      </c>
      <c r="G354" s="6">
        <v>45253</v>
      </c>
      <c r="H354" s="4">
        <v>1</v>
      </c>
      <c r="I354" s="4">
        <v>1</v>
      </c>
      <c r="J354" s="4">
        <v>1</v>
      </c>
      <c r="K354" s="4" t="s">
        <v>30</v>
      </c>
      <c r="L354" s="4">
        <v>139.22</v>
      </c>
      <c r="M354" s="4">
        <v>139.22</v>
      </c>
      <c r="N354" s="4" t="s">
        <v>1739</v>
      </c>
      <c r="O354" s="4" t="s">
        <v>32</v>
      </c>
      <c r="P354" s="4" t="s">
        <v>33</v>
      </c>
      <c r="Q354" s="4">
        <v>0</v>
      </c>
      <c r="R354" s="8">
        <v>45252.0000115741</v>
      </c>
      <c r="S354" s="6">
        <v>45256</v>
      </c>
      <c r="T354" s="4" t="s">
        <v>34</v>
      </c>
      <c r="U354" s="4">
        <v>139.22</v>
      </c>
      <c r="V354" s="4">
        <v>0</v>
      </c>
      <c r="W354" s="4">
        <v>0</v>
      </c>
      <c r="X354" s="4" t="s">
        <v>1740</v>
      </c>
      <c r="Y354" s="4" t="s">
        <v>36</v>
      </c>
    </row>
    <row r="355" s="4" customFormat="1" spans="1:25">
      <c r="A355" s="4" t="s">
        <v>1741</v>
      </c>
      <c r="B355" s="4" t="s">
        <v>26</v>
      </c>
      <c r="C355" s="4" t="s">
        <v>27</v>
      </c>
      <c r="D355" s="4" t="s">
        <v>1742</v>
      </c>
      <c r="E355" s="4" t="s">
        <v>946</v>
      </c>
      <c r="F355" s="6">
        <v>45252</v>
      </c>
      <c r="G355" s="6">
        <v>45253</v>
      </c>
      <c r="H355" s="4">
        <v>1</v>
      </c>
      <c r="I355" s="4">
        <v>1</v>
      </c>
      <c r="J355" s="4">
        <v>1</v>
      </c>
      <c r="K355" s="4" t="s">
        <v>30</v>
      </c>
      <c r="L355" s="4">
        <v>190.14</v>
      </c>
      <c r="M355" s="4">
        <v>190.14</v>
      </c>
      <c r="N355" s="4" t="s">
        <v>1743</v>
      </c>
      <c r="O355" s="4" t="s">
        <v>32</v>
      </c>
      <c r="P355" s="4" t="s">
        <v>33</v>
      </c>
      <c r="Q355" s="4">
        <v>0</v>
      </c>
      <c r="R355" s="8">
        <v>45252.0000115741</v>
      </c>
      <c r="S355" s="6">
        <v>45256</v>
      </c>
      <c r="T355" s="4" t="s">
        <v>34</v>
      </c>
      <c r="U355" s="4">
        <v>190.14</v>
      </c>
      <c r="V355" s="4">
        <v>0</v>
      </c>
      <c r="W355" s="4">
        <v>0</v>
      </c>
      <c r="X355" s="4" t="s">
        <v>1744</v>
      </c>
      <c r="Y355" s="4" t="s">
        <v>1745</v>
      </c>
    </row>
    <row r="356" s="4" customFormat="1" spans="1:25">
      <c r="A356" s="4" t="s">
        <v>1746</v>
      </c>
      <c r="B356" s="4" t="s">
        <v>26</v>
      </c>
      <c r="C356" s="4" t="s">
        <v>27</v>
      </c>
      <c r="D356" s="4" t="s">
        <v>1747</v>
      </c>
      <c r="E356" s="4" t="s">
        <v>323</v>
      </c>
      <c r="F356" s="6">
        <v>45252</v>
      </c>
      <c r="G356" s="6">
        <v>45253</v>
      </c>
      <c r="H356" s="4">
        <v>1</v>
      </c>
      <c r="I356" s="4">
        <v>1</v>
      </c>
      <c r="J356" s="4">
        <v>1</v>
      </c>
      <c r="K356" s="4" t="s">
        <v>30</v>
      </c>
      <c r="L356" s="4">
        <v>214.43</v>
      </c>
      <c r="M356" s="4">
        <v>214.43</v>
      </c>
      <c r="N356" s="4" t="s">
        <v>1748</v>
      </c>
      <c r="O356" s="4" t="s">
        <v>32</v>
      </c>
      <c r="P356" s="4" t="s">
        <v>33</v>
      </c>
      <c r="Q356" s="4">
        <v>0</v>
      </c>
      <c r="R356" s="8">
        <v>45252</v>
      </c>
      <c r="S356" s="6">
        <v>45256</v>
      </c>
      <c r="T356" s="4" t="s">
        <v>34</v>
      </c>
      <c r="U356" s="4">
        <v>214.43</v>
      </c>
      <c r="V356" s="4">
        <v>0</v>
      </c>
      <c r="W356" s="4">
        <v>0</v>
      </c>
      <c r="X356" s="4" t="s">
        <v>1749</v>
      </c>
      <c r="Y356" s="4" t="s">
        <v>1750</v>
      </c>
    </row>
    <row r="357" s="4" customFormat="1" spans="1:25">
      <c r="A357" s="4" t="s">
        <v>1751</v>
      </c>
      <c r="B357" s="4" t="s">
        <v>26</v>
      </c>
      <c r="C357" s="4" t="s">
        <v>27</v>
      </c>
      <c r="D357" s="4" t="s">
        <v>1752</v>
      </c>
      <c r="E357" s="4" t="s">
        <v>1753</v>
      </c>
      <c r="F357" s="6">
        <v>45252</v>
      </c>
      <c r="G357" s="6">
        <v>45253</v>
      </c>
      <c r="H357" s="4">
        <v>1</v>
      </c>
      <c r="I357" s="4">
        <v>1</v>
      </c>
      <c r="J357" s="4">
        <v>1</v>
      </c>
      <c r="K357" s="4" t="s">
        <v>30</v>
      </c>
      <c r="L357" s="4">
        <v>415.95</v>
      </c>
      <c r="M357" s="4">
        <v>415.95</v>
      </c>
      <c r="N357" s="4" t="s">
        <v>1754</v>
      </c>
      <c r="O357" s="4" t="s">
        <v>32</v>
      </c>
      <c r="P357" s="4" t="s">
        <v>33</v>
      </c>
      <c r="Q357" s="4">
        <v>0</v>
      </c>
      <c r="R357" s="8">
        <v>45252.0000115741</v>
      </c>
      <c r="S357" s="6">
        <v>45256</v>
      </c>
      <c r="T357" s="4" t="s">
        <v>34</v>
      </c>
      <c r="U357" s="4">
        <v>415.95</v>
      </c>
      <c r="V357" s="4">
        <v>0</v>
      </c>
      <c r="W357" s="4">
        <v>0</v>
      </c>
      <c r="X357" s="4" t="s">
        <v>1755</v>
      </c>
      <c r="Y357" s="4" t="s">
        <v>36</v>
      </c>
    </row>
    <row r="358" s="4" customFormat="1" spans="1:25">
      <c r="A358" s="4" t="s">
        <v>1756</v>
      </c>
      <c r="B358" s="4" t="s">
        <v>26</v>
      </c>
      <c r="C358" s="4" t="s">
        <v>27</v>
      </c>
      <c r="D358" s="4" t="s">
        <v>1757</v>
      </c>
      <c r="E358" s="4" t="s">
        <v>769</v>
      </c>
      <c r="F358" s="6">
        <v>45252</v>
      </c>
      <c r="G358" s="6">
        <v>45253</v>
      </c>
      <c r="H358" s="4">
        <v>1</v>
      </c>
      <c r="I358" s="4">
        <v>1</v>
      </c>
      <c r="J358" s="4">
        <v>1</v>
      </c>
      <c r="K358" s="4" t="s">
        <v>30</v>
      </c>
      <c r="L358" s="4">
        <v>408.16</v>
      </c>
      <c r="M358" s="4">
        <v>408.16</v>
      </c>
      <c r="N358" s="4" t="s">
        <v>1758</v>
      </c>
      <c r="O358" s="4" t="s">
        <v>32</v>
      </c>
      <c r="P358" s="4" t="s">
        <v>33</v>
      </c>
      <c r="Q358" s="4">
        <v>0</v>
      </c>
      <c r="R358" s="8">
        <v>45252</v>
      </c>
      <c r="S358" s="6">
        <v>45256</v>
      </c>
      <c r="T358" s="4" t="s">
        <v>34</v>
      </c>
      <c r="U358" s="4">
        <v>408.16</v>
      </c>
      <c r="V358" s="4">
        <v>0</v>
      </c>
      <c r="W358" s="4">
        <v>0</v>
      </c>
      <c r="X358" s="4" t="s">
        <v>1759</v>
      </c>
      <c r="Y358" s="4" t="s">
        <v>36</v>
      </c>
    </row>
    <row r="359" s="4" customFormat="1" spans="1:25">
      <c r="A359" s="4" t="s">
        <v>1760</v>
      </c>
      <c r="B359" s="4" t="s">
        <v>26</v>
      </c>
      <c r="C359" s="4" t="s">
        <v>1761</v>
      </c>
      <c r="D359" s="4" t="s">
        <v>1762</v>
      </c>
      <c r="E359" s="4" t="s">
        <v>704</v>
      </c>
      <c r="F359" s="6">
        <v>45248</v>
      </c>
      <c r="G359" s="6">
        <v>45249</v>
      </c>
      <c r="H359" s="4">
        <v>1</v>
      </c>
      <c r="I359" s="4">
        <v>1</v>
      </c>
      <c r="J359" s="4">
        <v>1</v>
      </c>
      <c r="K359" s="4" t="s">
        <v>30</v>
      </c>
      <c r="L359" s="4">
        <v>-725</v>
      </c>
      <c r="M359" s="4">
        <v>-725</v>
      </c>
      <c r="N359" s="4" t="s">
        <v>1763</v>
      </c>
      <c r="O359" s="4" t="s">
        <v>32</v>
      </c>
      <c r="P359" s="4" t="s">
        <v>33</v>
      </c>
      <c r="Q359" s="4">
        <v>0</v>
      </c>
      <c r="R359" s="8">
        <v>45247.2746527778</v>
      </c>
      <c r="S359" s="6">
        <v>45256</v>
      </c>
      <c r="T359" s="4" t="s">
        <v>34</v>
      </c>
      <c r="U359" s="4">
        <v>-725</v>
      </c>
      <c r="V359" s="4">
        <v>0</v>
      </c>
      <c r="W359" s="4">
        <v>0</v>
      </c>
      <c r="X359" s="4" t="s">
        <v>1764</v>
      </c>
      <c r="Y359" s="4" t="s">
        <v>1765</v>
      </c>
    </row>
    <row r="360" s="4" customFormat="1" spans="1:25">
      <c r="A360" s="4" t="s">
        <v>1766</v>
      </c>
      <c r="B360" s="4" t="s">
        <v>26</v>
      </c>
      <c r="C360" s="4" t="s">
        <v>1761</v>
      </c>
      <c r="D360" s="4" t="s">
        <v>1767</v>
      </c>
      <c r="E360" s="4" t="s">
        <v>1768</v>
      </c>
      <c r="F360" s="6">
        <v>45248</v>
      </c>
      <c r="G360" s="6">
        <v>45251</v>
      </c>
      <c r="H360" s="4">
        <v>2</v>
      </c>
      <c r="I360" s="4">
        <v>3</v>
      </c>
      <c r="J360" s="4">
        <v>6</v>
      </c>
      <c r="K360" s="4" t="s">
        <v>30</v>
      </c>
      <c r="L360" s="4">
        <v>-411.57</v>
      </c>
      <c r="M360" s="4">
        <v>-411.57</v>
      </c>
      <c r="N360" s="4" t="s">
        <v>1769</v>
      </c>
      <c r="O360" s="4" t="s">
        <v>32</v>
      </c>
      <c r="P360" s="4" t="s">
        <v>33</v>
      </c>
      <c r="Q360" s="4">
        <v>0</v>
      </c>
      <c r="R360" s="8">
        <v>45210.0125347222</v>
      </c>
      <c r="S360" s="6">
        <v>45256</v>
      </c>
      <c r="T360" s="4" t="s">
        <v>34</v>
      </c>
      <c r="U360" s="4">
        <v>-411.57</v>
      </c>
      <c r="V360" s="4">
        <v>0</v>
      </c>
      <c r="W360" s="4">
        <v>0</v>
      </c>
      <c r="X360" s="4" t="s">
        <v>1770</v>
      </c>
      <c r="Y360" s="4" t="s">
        <v>36</v>
      </c>
    </row>
    <row r="361" s="4" customFormat="1" spans="1:25">
      <c r="A361" s="4" t="s">
        <v>1766</v>
      </c>
      <c r="B361" s="4" t="s">
        <v>26</v>
      </c>
      <c r="C361" s="4" t="s">
        <v>1761</v>
      </c>
      <c r="D361" s="4" t="s">
        <v>1767</v>
      </c>
      <c r="E361" s="4" t="s">
        <v>1768</v>
      </c>
      <c r="F361" s="6">
        <v>45248</v>
      </c>
      <c r="G361" s="6">
        <v>45251</v>
      </c>
      <c r="H361" s="4">
        <v>2</v>
      </c>
      <c r="I361" s="4">
        <v>3</v>
      </c>
      <c r="J361" s="4">
        <v>6</v>
      </c>
      <c r="K361" s="4" t="s">
        <v>30</v>
      </c>
      <c r="L361" s="4">
        <v>-411.57</v>
      </c>
      <c r="M361" s="4">
        <v>-411.57</v>
      </c>
      <c r="N361" s="4" t="s">
        <v>1769</v>
      </c>
      <c r="O361" s="4" t="s">
        <v>32</v>
      </c>
      <c r="P361" s="4" t="s">
        <v>33</v>
      </c>
      <c r="Q361" s="4">
        <v>0</v>
      </c>
      <c r="R361" s="8">
        <v>45210.0125347222</v>
      </c>
      <c r="S361" s="6">
        <v>45256</v>
      </c>
      <c r="T361" s="4" t="s">
        <v>34</v>
      </c>
      <c r="U361" s="4">
        <v>-411.57</v>
      </c>
      <c r="V361" s="4">
        <v>0</v>
      </c>
      <c r="W361" s="4">
        <v>0</v>
      </c>
      <c r="X361" s="4" t="s">
        <v>1770</v>
      </c>
      <c r="Y361" s="4" t="s">
        <v>36</v>
      </c>
    </row>
    <row r="362" s="4" customFormat="1" spans="1:25">
      <c r="A362" s="4" t="s">
        <v>1771</v>
      </c>
      <c r="B362" s="4" t="s">
        <v>26</v>
      </c>
      <c r="C362" s="4" t="s">
        <v>27</v>
      </c>
      <c r="D362" s="4" t="s">
        <v>1772</v>
      </c>
      <c r="E362" s="4" t="s">
        <v>1773</v>
      </c>
      <c r="F362" s="6">
        <v>45251</v>
      </c>
      <c r="G362" s="6">
        <v>45254</v>
      </c>
      <c r="H362" s="4">
        <v>1</v>
      </c>
      <c r="I362" s="4">
        <v>3</v>
      </c>
      <c r="J362" s="4">
        <v>3</v>
      </c>
      <c r="K362" s="4" t="s">
        <v>30</v>
      </c>
      <c r="L362" s="4">
        <v>1650</v>
      </c>
      <c r="M362" s="4">
        <v>1650</v>
      </c>
      <c r="N362" s="4" t="s">
        <v>1774</v>
      </c>
      <c r="O362" s="4" t="s">
        <v>1775</v>
      </c>
      <c r="P362" s="4" t="s">
        <v>33</v>
      </c>
      <c r="Q362" s="4">
        <v>0</v>
      </c>
      <c r="R362" s="8">
        <v>45044</v>
      </c>
      <c r="S362" s="6">
        <v>45257</v>
      </c>
      <c r="T362" s="4" t="s">
        <v>34</v>
      </c>
      <c r="U362" s="4">
        <v>1650</v>
      </c>
      <c r="V362" s="4">
        <v>0</v>
      </c>
      <c r="W362" s="4">
        <v>0</v>
      </c>
      <c r="X362" s="4" t="s">
        <v>1776</v>
      </c>
      <c r="Y362" s="4" t="s">
        <v>1777</v>
      </c>
    </row>
    <row r="363" s="4" customFormat="1" spans="1:25">
      <c r="A363" s="4" t="s">
        <v>1778</v>
      </c>
      <c r="B363" s="4" t="s">
        <v>26</v>
      </c>
      <c r="C363" s="4" t="s">
        <v>27</v>
      </c>
      <c r="D363" s="4" t="s">
        <v>1779</v>
      </c>
      <c r="E363" s="4" t="s">
        <v>1780</v>
      </c>
      <c r="F363" s="6">
        <v>45252</v>
      </c>
      <c r="G363" s="6">
        <v>45254</v>
      </c>
      <c r="H363" s="4">
        <v>1</v>
      </c>
      <c r="I363" s="4">
        <v>2</v>
      </c>
      <c r="J363" s="4">
        <v>2</v>
      </c>
      <c r="K363" s="4" t="s">
        <v>30</v>
      </c>
      <c r="L363" s="4">
        <v>2744</v>
      </c>
      <c r="M363" s="4">
        <v>2744</v>
      </c>
      <c r="N363" s="4" t="s">
        <v>1781</v>
      </c>
      <c r="O363" s="4" t="s">
        <v>1775</v>
      </c>
      <c r="P363" s="4" t="s">
        <v>33</v>
      </c>
      <c r="Q363" s="4">
        <v>0</v>
      </c>
      <c r="R363" s="8">
        <v>45076</v>
      </c>
      <c r="S363" s="6">
        <v>45257</v>
      </c>
      <c r="T363" s="4" t="s">
        <v>34</v>
      </c>
      <c r="U363" s="4">
        <v>2744</v>
      </c>
      <c r="V363" s="4">
        <v>0</v>
      </c>
      <c r="W363" s="4">
        <v>0</v>
      </c>
      <c r="X363" s="4" t="s">
        <v>1782</v>
      </c>
      <c r="Y363" s="4" t="s">
        <v>36</v>
      </c>
    </row>
    <row r="364" s="4" customFormat="1" spans="1:25">
      <c r="A364" s="4" t="s">
        <v>1783</v>
      </c>
      <c r="B364" s="4" t="s">
        <v>26</v>
      </c>
      <c r="C364" s="4" t="s">
        <v>27</v>
      </c>
      <c r="D364" s="4" t="s">
        <v>1779</v>
      </c>
      <c r="E364" s="4" t="s">
        <v>1780</v>
      </c>
      <c r="F364" s="6">
        <v>45252</v>
      </c>
      <c r="G364" s="6">
        <v>45254</v>
      </c>
      <c r="H364" s="4">
        <v>1</v>
      </c>
      <c r="I364" s="4">
        <v>2</v>
      </c>
      <c r="J364" s="4">
        <v>2</v>
      </c>
      <c r="K364" s="4" t="s">
        <v>30</v>
      </c>
      <c r="L364" s="4">
        <v>2744</v>
      </c>
      <c r="M364" s="4">
        <v>2744</v>
      </c>
      <c r="N364" s="4" t="s">
        <v>1784</v>
      </c>
      <c r="O364" s="4" t="s">
        <v>1775</v>
      </c>
      <c r="P364" s="4" t="s">
        <v>33</v>
      </c>
      <c r="Q364" s="4">
        <v>0</v>
      </c>
      <c r="R364" s="8">
        <v>45076</v>
      </c>
      <c r="S364" s="6">
        <v>45257</v>
      </c>
      <c r="T364" s="4" t="s">
        <v>34</v>
      </c>
      <c r="U364" s="4">
        <v>2744</v>
      </c>
      <c r="V364" s="4">
        <v>0</v>
      </c>
      <c r="W364" s="4">
        <v>0</v>
      </c>
      <c r="X364" s="4" t="s">
        <v>1785</v>
      </c>
      <c r="Y364" s="4" t="s">
        <v>36</v>
      </c>
    </row>
    <row r="365" s="4" customFormat="1" spans="1:25">
      <c r="A365" s="4" t="s">
        <v>1786</v>
      </c>
      <c r="B365" s="4" t="s">
        <v>26</v>
      </c>
      <c r="C365" s="4" t="s">
        <v>27</v>
      </c>
      <c r="D365" s="4" t="s">
        <v>1787</v>
      </c>
      <c r="E365" s="4" t="s">
        <v>1788</v>
      </c>
      <c r="F365" s="6">
        <v>45248</v>
      </c>
      <c r="G365" s="6">
        <v>45254</v>
      </c>
      <c r="H365" s="4">
        <v>1</v>
      </c>
      <c r="I365" s="4">
        <v>6</v>
      </c>
      <c r="J365" s="4">
        <v>6</v>
      </c>
      <c r="K365" s="4" t="s">
        <v>30</v>
      </c>
      <c r="L365" s="4">
        <v>1478.84</v>
      </c>
      <c r="M365" s="4">
        <v>1478.84</v>
      </c>
      <c r="N365" s="4" t="s">
        <v>1789</v>
      </c>
      <c r="O365" s="4" t="s">
        <v>1775</v>
      </c>
      <c r="P365" s="4" t="s">
        <v>33</v>
      </c>
      <c r="Q365" s="4">
        <v>0</v>
      </c>
      <c r="R365" s="8">
        <v>45123.0000115741</v>
      </c>
      <c r="S365" s="6">
        <v>45257</v>
      </c>
      <c r="T365" s="4" t="s">
        <v>34</v>
      </c>
      <c r="U365" s="4">
        <v>1478.84</v>
      </c>
      <c r="V365" s="4">
        <v>0</v>
      </c>
      <c r="W365" s="4">
        <v>0</v>
      </c>
      <c r="X365" s="4" t="s">
        <v>1790</v>
      </c>
      <c r="Y365" s="4" t="s">
        <v>1791</v>
      </c>
    </row>
    <row r="366" s="4" customFormat="1" spans="1:25">
      <c r="A366" s="4" t="s">
        <v>1792</v>
      </c>
      <c r="B366" s="4" t="s">
        <v>26</v>
      </c>
      <c r="C366" s="4" t="s">
        <v>27</v>
      </c>
      <c r="D366" s="4" t="s">
        <v>1793</v>
      </c>
      <c r="E366" s="4" t="s">
        <v>1794</v>
      </c>
      <c r="F366" s="6">
        <v>45251</v>
      </c>
      <c r="G366" s="6">
        <v>45254</v>
      </c>
      <c r="H366" s="4">
        <v>1</v>
      </c>
      <c r="I366" s="4">
        <v>3</v>
      </c>
      <c r="J366" s="4">
        <v>3</v>
      </c>
      <c r="K366" s="4" t="s">
        <v>30</v>
      </c>
      <c r="L366" s="4">
        <v>1453.98</v>
      </c>
      <c r="M366" s="4">
        <v>1453.98</v>
      </c>
      <c r="N366" s="4" t="s">
        <v>1795</v>
      </c>
      <c r="O366" s="4" t="s">
        <v>1775</v>
      </c>
      <c r="P366" s="4" t="s">
        <v>33</v>
      </c>
      <c r="Q366" s="4">
        <v>0</v>
      </c>
      <c r="R366" s="8">
        <v>45147.0000115741</v>
      </c>
      <c r="S366" s="6">
        <v>45257</v>
      </c>
      <c r="T366" s="4" t="s">
        <v>34</v>
      </c>
      <c r="U366" s="4">
        <v>1453.98</v>
      </c>
      <c r="V366" s="4">
        <v>0</v>
      </c>
      <c r="W366" s="4">
        <v>0</v>
      </c>
      <c r="X366" s="4" t="s">
        <v>1796</v>
      </c>
      <c r="Y366" s="4" t="s">
        <v>36</v>
      </c>
    </row>
    <row r="367" s="4" customFormat="1" spans="1:25">
      <c r="A367" s="4" t="s">
        <v>1797</v>
      </c>
      <c r="B367" s="4" t="s">
        <v>26</v>
      </c>
      <c r="C367" s="4" t="s">
        <v>27</v>
      </c>
      <c r="D367" s="4" t="s">
        <v>1793</v>
      </c>
      <c r="E367" s="4" t="s">
        <v>1794</v>
      </c>
      <c r="F367" s="6">
        <v>45251</v>
      </c>
      <c r="G367" s="6">
        <v>45254</v>
      </c>
      <c r="H367" s="4">
        <v>1</v>
      </c>
      <c r="I367" s="4">
        <v>3</v>
      </c>
      <c r="J367" s="4">
        <v>3</v>
      </c>
      <c r="K367" s="4" t="s">
        <v>30</v>
      </c>
      <c r="L367" s="4">
        <v>1453.98</v>
      </c>
      <c r="M367" s="4">
        <v>1453.98</v>
      </c>
      <c r="N367" s="4" t="s">
        <v>1798</v>
      </c>
      <c r="O367" s="4" t="s">
        <v>1775</v>
      </c>
      <c r="P367" s="4" t="s">
        <v>33</v>
      </c>
      <c r="Q367" s="4">
        <v>0</v>
      </c>
      <c r="R367" s="8">
        <v>45147.0000115741</v>
      </c>
      <c r="S367" s="6">
        <v>45257</v>
      </c>
      <c r="T367" s="4" t="s">
        <v>34</v>
      </c>
      <c r="U367" s="4">
        <v>1453.98</v>
      </c>
      <c r="V367" s="4">
        <v>0</v>
      </c>
      <c r="W367" s="4">
        <v>0</v>
      </c>
      <c r="X367" s="4" t="s">
        <v>1799</v>
      </c>
      <c r="Y367" s="4" t="s">
        <v>36</v>
      </c>
    </row>
    <row r="368" s="4" customFormat="1" spans="1:25">
      <c r="A368" s="4" t="s">
        <v>1800</v>
      </c>
      <c r="B368" s="4" t="s">
        <v>26</v>
      </c>
      <c r="C368" s="4" t="s">
        <v>27</v>
      </c>
      <c r="D368" s="4" t="s">
        <v>1793</v>
      </c>
      <c r="E368" s="4" t="s">
        <v>1794</v>
      </c>
      <c r="F368" s="6">
        <v>45251</v>
      </c>
      <c r="G368" s="6">
        <v>45254</v>
      </c>
      <c r="H368" s="4">
        <v>1</v>
      </c>
      <c r="I368" s="4">
        <v>3</v>
      </c>
      <c r="J368" s="4">
        <v>3</v>
      </c>
      <c r="K368" s="4" t="s">
        <v>30</v>
      </c>
      <c r="L368" s="4">
        <v>1453.98</v>
      </c>
      <c r="M368" s="4">
        <v>1453.98</v>
      </c>
      <c r="N368" s="4" t="s">
        <v>1801</v>
      </c>
      <c r="O368" s="4" t="s">
        <v>1775</v>
      </c>
      <c r="P368" s="4" t="s">
        <v>33</v>
      </c>
      <c r="Q368" s="4">
        <v>0</v>
      </c>
      <c r="R368" s="8">
        <v>45147.0000115741</v>
      </c>
      <c r="S368" s="6">
        <v>45257</v>
      </c>
      <c r="T368" s="4" t="s">
        <v>34</v>
      </c>
      <c r="U368" s="4">
        <v>1453.98</v>
      </c>
      <c r="V368" s="4">
        <v>0</v>
      </c>
      <c r="W368" s="4">
        <v>0</v>
      </c>
      <c r="X368" s="4" t="s">
        <v>1802</v>
      </c>
      <c r="Y368" s="4" t="s">
        <v>36</v>
      </c>
    </row>
    <row r="369" s="4" customFormat="1" spans="1:25">
      <c r="A369" s="4" t="s">
        <v>1803</v>
      </c>
      <c r="B369" s="4" t="s">
        <v>26</v>
      </c>
      <c r="C369" s="4" t="s">
        <v>27</v>
      </c>
      <c r="D369" s="4" t="s">
        <v>1793</v>
      </c>
      <c r="E369" s="4" t="s">
        <v>1794</v>
      </c>
      <c r="F369" s="6">
        <v>45251</v>
      </c>
      <c r="G369" s="6">
        <v>45254</v>
      </c>
      <c r="H369" s="4">
        <v>2</v>
      </c>
      <c r="I369" s="4">
        <v>3</v>
      </c>
      <c r="J369" s="4">
        <v>6</v>
      </c>
      <c r="K369" s="4" t="s">
        <v>30</v>
      </c>
      <c r="L369" s="4">
        <v>2907.96</v>
      </c>
      <c r="M369" s="4">
        <v>2907.96</v>
      </c>
      <c r="N369" s="4" t="s">
        <v>1804</v>
      </c>
      <c r="O369" s="4" t="s">
        <v>1775</v>
      </c>
      <c r="P369" s="4" t="s">
        <v>33</v>
      </c>
      <c r="Q369" s="4">
        <v>0</v>
      </c>
      <c r="R369" s="8">
        <v>45147.0000115741</v>
      </c>
      <c r="S369" s="6">
        <v>45257</v>
      </c>
      <c r="T369" s="4" t="s">
        <v>34</v>
      </c>
      <c r="U369" s="4">
        <v>2907.96</v>
      </c>
      <c r="V369" s="4">
        <v>0</v>
      </c>
      <c r="W369" s="4">
        <v>0</v>
      </c>
      <c r="X369" s="4" t="s">
        <v>1805</v>
      </c>
      <c r="Y369" s="4" t="s">
        <v>36</v>
      </c>
    </row>
    <row r="370" s="4" customFormat="1" spans="1:25">
      <c r="A370" s="4" t="s">
        <v>1792</v>
      </c>
      <c r="B370" s="4" t="s">
        <v>26</v>
      </c>
      <c r="C370" s="4" t="s">
        <v>91</v>
      </c>
      <c r="D370" s="4" t="s">
        <v>1793</v>
      </c>
      <c r="E370" s="4" t="s">
        <v>1794</v>
      </c>
      <c r="F370" s="6">
        <v>45251</v>
      </c>
      <c r="G370" s="6">
        <v>45254</v>
      </c>
      <c r="H370" s="4">
        <v>1</v>
      </c>
      <c r="I370" s="4">
        <v>3</v>
      </c>
      <c r="J370" s="4">
        <v>3</v>
      </c>
      <c r="K370" s="4" t="s">
        <v>30</v>
      </c>
      <c r="L370" s="4">
        <v>-1453.98</v>
      </c>
      <c r="M370" s="4">
        <v>-1453.98</v>
      </c>
      <c r="N370" s="4" t="s">
        <v>1795</v>
      </c>
      <c r="O370" s="4" t="s">
        <v>1775</v>
      </c>
      <c r="P370" s="4" t="s">
        <v>33</v>
      </c>
      <c r="Q370" s="4">
        <v>0</v>
      </c>
      <c r="R370" s="8">
        <v>45147.0000115741</v>
      </c>
      <c r="S370" s="6">
        <v>45257</v>
      </c>
      <c r="T370" s="4" t="s">
        <v>34</v>
      </c>
      <c r="U370" s="4">
        <v>-1453.98</v>
      </c>
      <c r="V370" s="4">
        <v>0</v>
      </c>
      <c r="W370" s="4">
        <v>0</v>
      </c>
      <c r="X370" s="4" t="s">
        <v>1796</v>
      </c>
      <c r="Y370" s="4" t="s">
        <v>36</v>
      </c>
    </row>
    <row r="371" s="4" customFormat="1" spans="1:25">
      <c r="A371" s="4" t="s">
        <v>1797</v>
      </c>
      <c r="B371" s="4" t="s">
        <v>26</v>
      </c>
      <c r="C371" s="4" t="s">
        <v>91</v>
      </c>
      <c r="D371" s="4" t="s">
        <v>1793</v>
      </c>
      <c r="E371" s="4" t="s">
        <v>1794</v>
      </c>
      <c r="F371" s="6">
        <v>45251</v>
      </c>
      <c r="G371" s="6">
        <v>45254</v>
      </c>
      <c r="H371" s="4">
        <v>1</v>
      </c>
      <c r="I371" s="4">
        <v>3</v>
      </c>
      <c r="J371" s="4">
        <v>3</v>
      </c>
      <c r="K371" s="4" t="s">
        <v>30</v>
      </c>
      <c r="L371" s="4">
        <v>-1453.98</v>
      </c>
      <c r="M371" s="4">
        <v>-1453.98</v>
      </c>
      <c r="N371" s="4" t="s">
        <v>1798</v>
      </c>
      <c r="O371" s="4" t="s">
        <v>1775</v>
      </c>
      <c r="P371" s="4" t="s">
        <v>33</v>
      </c>
      <c r="Q371" s="4">
        <v>0</v>
      </c>
      <c r="R371" s="8">
        <v>45147.0000115741</v>
      </c>
      <c r="S371" s="6">
        <v>45257</v>
      </c>
      <c r="T371" s="4" t="s">
        <v>34</v>
      </c>
      <c r="U371" s="4">
        <v>-1453.98</v>
      </c>
      <c r="V371" s="4">
        <v>0</v>
      </c>
      <c r="W371" s="4">
        <v>0</v>
      </c>
      <c r="X371" s="4" t="s">
        <v>1799</v>
      </c>
      <c r="Y371" s="4" t="s">
        <v>36</v>
      </c>
    </row>
    <row r="372" s="4" customFormat="1" spans="1:25">
      <c r="A372" s="4" t="s">
        <v>1800</v>
      </c>
      <c r="B372" s="4" t="s">
        <v>26</v>
      </c>
      <c r="C372" s="4" t="s">
        <v>91</v>
      </c>
      <c r="D372" s="4" t="s">
        <v>1793</v>
      </c>
      <c r="E372" s="4" t="s">
        <v>1794</v>
      </c>
      <c r="F372" s="6">
        <v>45251</v>
      </c>
      <c r="G372" s="6">
        <v>45254</v>
      </c>
      <c r="H372" s="4">
        <v>1</v>
      </c>
      <c r="I372" s="4">
        <v>3</v>
      </c>
      <c r="J372" s="4">
        <v>3</v>
      </c>
      <c r="K372" s="4" t="s">
        <v>30</v>
      </c>
      <c r="L372" s="4">
        <v>-1453.98</v>
      </c>
      <c r="M372" s="4">
        <v>-1453.98</v>
      </c>
      <c r="N372" s="4" t="s">
        <v>1801</v>
      </c>
      <c r="O372" s="4" t="s">
        <v>1775</v>
      </c>
      <c r="P372" s="4" t="s">
        <v>33</v>
      </c>
      <c r="Q372" s="4">
        <v>0</v>
      </c>
      <c r="R372" s="8">
        <v>45147.0000115741</v>
      </c>
      <c r="S372" s="6">
        <v>45257</v>
      </c>
      <c r="T372" s="4" t="s">
        <v>34</v>
      </c>
      <c r="U372" s="4">
        <v>-1453.98</v>
      </c>
      <c r="V372" s="4">
        <v>0</v>
      </c>
      <c r="W372" s="4">
        <v>0</v>
      </c>
      <c r="X372" s="4" t="s">
        <v>1802</v>
      </c>
      <c r="Y372" s="4" t="s">
        <v>36</v>
      </c>
    </row>
    <row r="373" s="4" customFormat="1" spans="1:25">
      <c r="A373" s="4" t="s">
        <v>1803</v>
      </c>
      <c r="B373" s="4" t="s">
        <v>26</v>
      </c>
      <c r="C373" s="4" t="s">
        <v>91</v>
      </c>
      <c r="D373" s="4" t="s">
        <v>1793</v>
      </c>
      <c r="E373" s="4" t="s">
        <v>1794</v>
      </c>
      <c r="F373" s="6">
        <v>45251</v>
      </c>
      <c r="G373" s="6">
        <v>45254</v>
      </c>
      <c r="H373" s="4">
        <v>2</v>
      </c>
      <c r="I373" s="4">
        <v>3</v>
      </c>
      <c r="J373" s="4">
        <v>6</v>
      </c>
      <c r="K373" s="4" t="s">
        <v>30</v>
      </c>
      <c r="L373" s="4">
        <v>-2907.96</v>
      </c>
      <c r="M373" s="4">
        <v>-2907.96</v>
      </c>
      <c r="N373" s="4" t="s">
        <v>1804</v>
      </c>
      <c r="O373" s="4" t="s">
        <v>1775</v>
      </c>
      <c r="P373" s="4" t="s">
        <v>33</v>
      </c>
      <c r="Q373" s="4">
        <v>0</v>
      </c>
      <c r="R373" s="8">
        <v>45147.0000115741</v>
      </c>
      <c r="S373" s="6">
        <v>45257</v>
      </c>
      <c r="T373" s="4" t="s">
        <v>34</v>
      </c>
      <c r="U373" s="4">
        <v>-2907.96</v>
      </c>
      <c r="V373" s="4">
        <v>0</v>
      </c>
      <c r="W373" s="4">
        <v>0</v>
      </c>
      <c r="X373" s="4" t="s">
        <v>1805</v>
      </c>
      <c r="Y373" s="4" t="s">
        <v>36</v>
      </c>
    </row>
    <row r="374" s="4" customFormat="1" spans="1:25">
      <c r="A374" s="4" t="s">
        <v>1806</v>
      </c>
      <c r="B374" s="4" t="s">
        <v>26</v>
      </c>
      <c r="C374" s="4" t="s">
        <v>27</v>
      </c>
      <c r="D374" s="4" t="s">
        <v>1807</v>
      </c>
      <c r="E374" s="4" t="s">
        <v>1808</v>
      </c>
      <c r="F374" s="6">
        <v>45252</v>
      </c>
      <c r="G374" s="6">
        <v>45254</v>
      </c>
      <c r="H374" s="4">
        <v>1</v>
      </c>
      <c r="I374" s="4">
        <v>2</v>
      </c>
      <c r="J374" s="4">
        <v>2</v>
      </c>
      <c r="K374" s="4" t="s">
        <v>30</v>
      </c>
      <c r="L374" s="4">
        <v>754.06</v>
      </c>
      <c r="M374" s="4">
        <v>754.06</v>
      </c>
      <c r="N374" s="4" t="s">
        <v>1809</v>
      </c>
      <c r="O374" s="4" t="s">
        <v>1775</v>
      </c>
      <c r="P374" s="4" t="s">
        <v>33</v>
      </c>
      <c r="Q374" s="4">
        <v>0</v>
      </c>
      <c r="R374" s="8">
        <v>45165</v>
      </c>
      <c r="S374" s="6">
        <v>45257</v>
      </c>
      <c r="T374" s="4" t="s">
        <v>34</v>
      </c>
      <c r="U374" s="4">
        <v>754.06</v>
      </c>
      <c r="V374" s="4">
        <v>0</v>
      </c>
      <c r="W374" s="4">
        <v>0</v>
      </c>
      <c r="X374" s="4" t="s">
        <v>1810</v>
      </c>
      <c r="Y374" s="4" t="s">
        <v>1811</v>
      </c>
    </row>
    <row r="375" s="4" customFormat="1" spans="1:25">
      <c r="A375" s="4" t="s">
        <v>1812</v>
      </c>
      <c r="B375" s="4" t="s">
        <v>26</v>
      </c>
      <c r="C375" s="4" t="s">
        <v>27</v>
      </c>
      <c r="D375" s="4" t="s">
        <v>299</v>
      </c>
      <c r="E375" s="4" t="s">
        <v>797</v>
      </c>
      <c r="F375" s="6">
        <v>45251</v>
      </c>
      <c r="G375" s="6">
        <v>45254</v>
      </c>
      <c r="H375" s="4">
        <v>1</v>
      </c>
      <c r="I375" s="4">
        <v>3</v>
      </c>
      <c r="J375" s="4">
        <v>3</v>
      </c>
      <c r="K375" s="4" t="s">
        <v>30</v>
      </c>
      <c r="L375" s="4">
        <v>1114.2</v>
      </c>
      <c r="M375" s="4">
        <v>1114.2</v>
      </c>
      <c r="N375" s="4" t="s">
        <v>1813</v>
      </c>
      <c r="O375" s="4" t="s">
        <v>1775</v>
      </c>
      <c r="P375" s="4" t="s">
        <v>33</v>
      </c>
      <c r="Q375" s="4">
        <v>0</v>
      </c>
      <c r="R375" s="8">
        <v>45165</v>
      </c>
      <c r="S375" s="6">
        <v>45257</v>
      </c>
      <c r="T375" s="4" t="s">
        <v>34</v>
      </c>
      <c r="U375" s="4">
        <v>1114.2</v>
      </c>
      <c r="V375" s="4">
        <v>0</v>
      </c>
      <c r="W375" s="4">
        <v>0</v>
      </c>
      <c r="X375" s="4" t="s">
        <v>1814</v>
      </c>
      <c r="Y375" s="4" t="s">
        <v>1815</v>
      </c>
    </row>
    <row r="376" s="4" customFormat="1" spans="1:25">
      <c r="A376" s="4" t="s">
        <v>1816</v>
      </c>
      <c r="B376" s="4" t="s">
        <v>26</v>
      </c>
      <c r="C376" s="4" t="s">
        <v>27</v>
      </c>
      <c r="D376" s="4" t="s">
        <v>1817</v>
      </c>
      <c r="E376" s="4" t="s">
        <v>250</v>
      </c>
      <c r="F376" s="6">
        <v>45250</v>
      </c>
      <c r="G376" s="6">
        <v>45254</v>
      </c>
      <c r="H376" s="4">
        <v>1</v>
      </c>
      <c r="I376" s="4">
        <v>4</v>
      </c>
      <c r="J376" s="4">
        <v>4</v>
      </c>
      <c r="K376" s="4" t="s">
        <v>30</v>
      </c>
      <c r="L376" s="4">
        <v>4678.24</v>
      </c>
      <c r="M376" s="4">
        <v>4678.24</v>
      </c>
      <c r="N376" s="4" t="s">
        <v>1818</v>
      </c>
      <c r="O376" s="4" t="s">
        <v>1775</v>
      </c>
      <c r="P376" s="4" t="s">
        <v>33</v>
      </c>
      <c r="Q376" s="4">
        <v>0</v>
      </c>
      <c r="R376" s="8">
        <v>45173.0000115741</v>
      </c>
      <c r="S376" s="6">
        <v>45257</v>
      </c>
      <c r="T376" s="4" t="s">
        <v>34</v>
      </c>
      <c r="U376" s="4">
        <v>4678.24</v>
      </c>
      <c r="V376" s="4">
        <v>0</v>
      </c>
      <c r="W376" s="4">
        <v>0</v>
      </c>
      <c r="X376" s="4" t="s">
        <v>1819</v>
      </c>
      <c r="Y376" s="4" t="s">
        <v>36</v>
      </c>
    </row>
    <row r="377" s="4" customFormat="1" spans="1:25">
      <c r="A377" s="4" t="s">
        <v>1820</v>
      </c>
      <c r="B377" s="4" t="s">
        <v>26</v>
      </c>
      <c r="C377" s="4" t="s">
        <v>27</v>
      </c>
      <c r="D377" s="4" t="s">
        <v>1817</v>
      </c>
      <c r="E377" s="4" t="s">
        <v>250</v>
      </c>
      <c r="F377" s="6">
        <v>45250</v>
      </c>
      <c r="G377" s="6">
        <v>45254</v>
      </c>
      <c r="H377" s="4">
        <v>1</v>
      </c>
      <c r="I377" s="4">
        <v>4</v>
      </c>
      <c r="J377" s="4">
        <v>4</v>
      </c>
      <c r="K377" s="4" t="s">
        <v>30</v>
      </c>
      <c r="L377" s="4">
        <v>4678.24</v>
      </c>
      <c r="M377" s="4">
        <v>4678.24</v>
      </c>
      <c r="N377" s="4" t="s">
        <v>1821</v>
      </c>
      <c r="O377" s="4" t="s">
        <v>1775</v>
      </c>
      <c r="P377" s="4" t="s">
        <v>33</v>
      </c>
      <c r="Q377" s="4">
        <v>0</v>
      </c>
      <c r="R377" s="8">
        <v>45173.0000115741</v>
      </c>
      <c r="S377" s="6">
        <v>45257</v>
      </c>
      <c r="T377" s="4" t="s">
        <v>34</v>
      </c>
      <c r="U377" s="4">
        <v>4678.24</v>
      </c>
      <c r="V377" s="4">
        <v>0</v>
      </c>
      <c r="W377" s="4">
        <v>0</v>
      </c>
      <c r="X377" s="4" t="s">
        <v>1822</v>
      </c>
      <c r="Y377" s="4" t="s">
        <v>36</v>
      </c>
    </row>
    <row r="378" s="4" customFormat="1" spans="1:25">
      <c r="A378" s="4" t="s">
        <v>1820</v>
      </c>
      <c r="B378" s="4" t="s">
        <v>26</v>
      </c>
      <c r="C378" s="4" t="s">
        <v>91</v>
      </c>
      <c r="D378" s="4" t="s">
        <v>1817</v>
      </c>
      <c r="E378" s="4" t="s">
        <v>250</v>
      </c>
      <c r="F378" s="6">
        <v>45250</v>
      </c>
      <c r="G378" s="6">
        <v>45254</v>
      </c>
      <c r="H378" s="4">
        <v>1</v>
      </c>
      <c r="I378" s="4">
        <v>4</v>
      </c>
      <c r="J378" s="4">
        <v>4</v>
      </c>
      <c r="K378" s="4" t="s">
        <v>30</v>
      </c>
      <c r="L378" s="4">
        <v>-4678.24</v>
      </c>
      <c r="M378" s="4">
        <v>-4678.24</v>
      </c>
      <c r="N378" s="4" t="s">
        <v>1821</v>
      </c>
      <c r="O378" s="4" t="s">
        <v>1775</v>
      </c>
      <c r="P378" s="4" t="s">
        <v>33</v>
      </c>
      <c r="Q378" s="4">
        <v>0</v>
      </c>
      <c r="R378" s="8">
        <v>45173.0000115741</v>
      </c>
      <c r="S378" s="6">
        <v>45257</v>
      </c>
      <c r="T378" s="4" t="s">
        <v>34</v>
      </c>
      <c r="U378" s="4">
        <v>-4678.24</v>
      </c>
      <c r="V378" s="4">
        <v>0</v>
      </c>
      <c r="W378" s="4">
        <v>0</v>
      </c>
      <c r="X378" s="4" t="s">
        <v>1822</v>
      </c>
      <c r="Y378" s="4" t="s">
        <v>36</v>
      </c>
    </row>
    <row r="379" s="4" customFormat="1" spans="1:25">
      <c r="A379" s="4" t="s">
        <v>1816</v>
      </c>
      <c r="B379" s="4" t="s">
        <v>26</v>
      </c>
      <c r="C379" s="4" t="s">
        <v>91</v>
      </c>
      <c r="D379" s="4" t="s">
        <v>1817</v>
      </c>
      <c r="E379" s="4" t="s">
        <v>250</v>
      </c>
      <c r="F379" s="6">
        <v>45250</v>
      </c>
      <c r="G379" s="6">
        <v>45254</v>
      </c>
      <c r="H379" s="4">
        <v>1</v>
      </c>
      <c r="I379" s="4">
        <v>4</v>
      </c>
      <c r="J379" s="4">
        <v>4</v>
      </c>
      <c r="K379" s="4" t="s">
        <v>30</v>
      </c>
      <c r="L379" s="4">
        <v>-4678.24</v>
      </c>
      <c r="M379" s="4">
        <v>-4678.24</v>
      </c>
      <c r="N379" s="4" t="s">
        <v>1818</v>
      </c>
      <c r="O379" s="4" t="s">
        <v>1775</v>
      </c>
      <c r="P379" s="4" t="s">
        <v>33</v>
      </c>
      <c r="Q379" s="4">
        <v>0</v>
      </c>
      <c r="R379" s="8">
        <v>45173.0000115741</v>
      </c>
      <c r="S379" s="6">
        <v>45257</v>
      </c>
      <c r="T379" s="4" t="s">
        <v>34</v>
      </c>
      <c r="U379" s="4">
        <v>-4678.24</v>
      </c>
      <c r="V379" s="4">
        <v>0</v>
      </c>
      <c r="W379" s="4">
        <v>0</v>
      </c>
      <c r="X379" s="4" t="s">
        <v>1819</v>
      </c>
      <c r="Y379" s="4" t="s">
        <v>36</v>
      </c>
    </row>
    <row r="380" s="4" customFormat="1" spans="1:25">
      <c r="A380" s="4" t="s">
        <v>1823</v>
      </c>
      <c r="B380" s="4" t="s">
        <v>26</v>
      </c>
      <c r="C380" s="4" t="s">
        <v>27</v>
      </c>
      <c r="D380" s="4" t="s">
        <v>1824</v>
      </c>
      <c r="E380" s="4" t="s">
        <v>1825</v>
      </c>
      <c r="F380" s="6">
        <v>45253</v>
      </c>
      <c r="G380" s="6">
        <v>45254</v>
      </c>
      <c r="H380" s="4">
        <v>1</v>
      </c>
      <c r="I380" s="4">
        <v>1</v>
      </c>
      <c r="J380" s="4">
        <v>1</v>
      </c>
      <c r="K380" s="4" t="s">
        <v>30</v>
      </c>
      <c r="L380" s="4">
        <v>562.88</v>
      </c>
      <c r="M380" s="4">
        <v>562.88</v>
      </c>
      <c r="N380" s="4" t="s">
        <v>1826</v>
      </c>
      <c r="O380" s="4" t="s">
        <v>1775</v>
      </c>
      <c r="P380" s="4" t="s">
        <v>33</v>
      </c>
      <c r="Q380" s="4">
        <v>0</v>
      </c>
      <c r="R380" s="8">
        <v>45179.0000115741</v>
      </c>
      <c r="S380" s="6">
        <v>45257</v>
      </c>
      <c r="T380" s="4" t="s">
        <v>34</v>
      </c>
      <c r="U380" s="4">
        <v>562.88</v>
      </c>
      <c r="V380" s="4">
        <v>0</v>
      </c>
      <c r="W380" s="4">
        <v>0</v>
      </c>
      <c r="X380" s="4" t="s">
        <v>1827</v>
      </c>
      <c r="Y380" s="4" t="s">
        <v>1828</v>
      </c>
    </row>
    <row r="381" s="4" customFormat="1" spans="1:25">
      <c r="A381" s="4" t="s">
        <v>1829</v>
      </c>
      <c r="B381" s="4" t="s">
        <v>26</v>
      </c>
      <c r="C381" s="4" t="s">
        <v>27</v>
      </c>
      <c r="D381" s="4" t="s">
        <v>1830</v>
      </c>
      <c r="E381" s="4" t="s">
        <v>239</v>
      </c>
      <c r="F381" s="6">
        <v>45252</v>
      </c>
      <c r="G381" s="6">
        <v>45254</v>
      </c>
      <c r="H381" s="4">
        <v>1</v>
      </c>
      <c r="I381" s="4">
        <v>2</v>
      </c>
      <c r="J381" s="4">
        <v>2</v>
      </c>
      <c r="K381" s="4" t="s">
        <v>30</v>
      </c>
      <c r="L381" s="4">
        <v>682.62</v>
      </c>
      <c r="M381" s="4">
        <v>682.62</v>
      </c>
      <c r="N381" s="4" t="s">
        <v>1831</v>
      </c>
      <c r="O381" s="4" t="s">
        <v>1775</v>
      </c>
      <c r="P381" s="4" t="s">
        <v>33</v>
      </c>
      <c r="Q381" s="4">
        <v>0</v>
      </c>
      <c r="R381" s="8">
        <v>45181.0000115741</v>
      </c>
      <c r="S381" s="6">
        <v>45257</v>
      </c>
      <c r="T381" s="4" t="s">
        <v>34</v>
      </c>
      <c r="U381" s="4">
        <v>682.62</v>
      </c>
      <c r="V381" s="4">
        <v>0</v>
      </c>
      <c r="W381" s="4">
        <v>0</v>
      </c>
      <c r="X381" s="4" t="s">
        <v>1832</v>
      </c>
      <c r="Y381" s="4" t="s">
        <v>36</v>
      </c>
    </row>
    <row r="382" s="4" customFormat="1" spans="1:25">
      <c r="A382" s="4" t="s">
        <v>1833</v>
      </c>
      <c r="B382" s="4" t="s">
        <v>26</v>
      </c>
      <c r="C382" s="4" t="s">
        <v>27</v>
      </c>
      <c r="D382" s="4" t="s">
        <v>260</v>
      </c>
      <c r="E382" s="4" t="s">
        <v>1834</v>
      </c>
      <c r="F382" s="6">
        <v>45251</v>
      </c>
      <c r="G382" s="6">
        <v>45254</v>
      </c>
      <c r="H382" s="4">
        <v>1</v>
      </c>
      <c r="I382" s="4">
        <v>3</v>
      </c>
      <c r="J382" s="4">
        <v>3</v>
      </c>
      <c r="K382" s="4" t="s">
        <v>30</v>
      </c>
      <c r="L382" s="4">
        <v>4054.59</v>
      </c>
      <c r="M382" s="4">
        <v>4054.59</v>
      </c>
      <c r="N382" s="4" t="s">
        <v>1835</v>
      </c>
      <c r="O382" s="4" t="s">
        <v>1775</v>
      </c>
      <c r="P382" s="4" t="s">
        <v>33</v>
      </c>
      <c r="Q382" s="4">
        <v>0</v>
      </c>
      <c r="R382" s="8">
        <v>45188.0000115741</v>
      </c>
      <c r="S382" s="6">
        <v>45257</v>
      </c>
      <c r="T382" s="4" t="s">
        <v>34</v>
      </c>
      <c r="U382" s="4">
        <v>4054.59</v>
      </c>
      <c r="V382" s="4">
        <v>0</v>
      </c>
      <c r="W382" s="4">
        <v>0</v>
      </c>
      <c r="X382" s="4" t="s">
        <v>1836</v>
      </c>
      <c r="Y382" s="4" t="s">
        <v>1837</v>
      </c>
    </row>
    <row r="383" s="4" customFormat="1" spans="1:25">
      <c r="A383" s="4" t="s">
        <v>1838</v>
      </c>
      <c r="B383" s="4" t="s">
        <v>26</v>
      </c>
      <c r="C383" s="4" t="s">
        <v>27</v>
      </c>
      <c r="D383" s="4" t="s">
        <v>1839</v>
      </c>
      <c r="E383" s="4" t="s">
        <v>1840</v>
      </c>
      <c r="F383" s="6">
        <v>45251</v>
      </c>
      <c r="G383" s="6">
        <v>45254</v>
      </c>
      <c r="H383" s="4">
        <v>1</v>
      </c>
      <c r="I383" s="4">
        <v>3</v>
      </c>
      <c r="J383" s="4">
        <v>3</v>
      </c>
      <c r="K383" s="4" t="s">
        <v>30</v>
      </c>
      <c r="L383" s="4">
        <v>3440.49</v>
      </c>
      <c r="M383" s="4">
        <v>3440.49</v>
      </c>
      <c r="N383" s="4" t="s">
        <v>1841</v>
      </c>
      <c r="O383" s="4" t="s">
        <v>1775</v>
      </c>
      <c r="P383" s="4" t="s">
        <v>33</v>
      </c>
      <c r="Q383" s="4">
        <v>0</v>
      </c>
      <c r="R383" s="8">
        <v>45194</v>
      </c>
      <c r="S383" s="6">
        <v>45257</v>
      </c>
      <c r="T383" s="4" t="s">
        <v>34</v>
      </c>
      <c r="U383" s="4">
        <v>3440.49</v>
      </c>
      <c r="V383" s="4">
        <v>0</v>
      </c>
      <c r="W383" s="4">
        <v>0</v>
      </c>
      <c r="X383" s="4" t="s">
        <v>1842</v>
      </c>
      <c r="Y383" s="4" t="s">
        <v>1843</v>
      </c>
    </row>
    <row r="384" s="4" customFormat="1" spans="1:25">
      <c r="A384" s="4" t="s">
        <v>1844</v>
      </c>
      <c r="B384" s="4" t="s">
        <v>26</v>
      </c>
      <c r="C384" s="4" t="s">
        <v>27</v>
      </c>
      <c r="D384" s="4" t="s">
        <v>1845</v>
      </c>
      <c r="E384" s="4" t="s">
        <v>1846</v>
      </c>
      <c r="F384" s="6">
        <v>45252</v>
      </c>
      <c r="G384" s="6">
        <v>45254</v>
      </c>
      <c r="H384" s="4">
        <v>1</v>
      </c>
      <c r="I384" s="4">
        <v>2</v>
      </c>
      <c r="J384" s="4">
        <v>2</v>
      </c>
      <c r="K384" s="4" t="s">
        <v>30</v>
      </c>
      <c r="L384" s="4">
        <v>4010.92</v>
      </c>
      <c r="M384" s="4">
        <v>4010.92</v>
      </c>
      <c r="N384" s="4" t="s">
        <v>1847</v>
      </c>
      <c r="O384" s="4" t="s">
        <v>1775</v>
      </c>
      <c r="P384" s="4" t="s">
        <v>33</v>
      </c>
      <c r="Q384" s="4">
        <v>0</v>
      </c>
      <c r="R384" s="8">
        <v>45194.0000115741</v>
      </c>
      <c r="S384" s="6">
        <v>45257</v>
      </c>
      <c r="T384" s="4" t="s">
        <v>34</v>
      </c>
      <c r="U384" s="4">
        <v>4010.92</v>
      </c>
      <c r="V384" s="4">
        <v>0</v>
      </c>
      <c r="W384" s="4">
        <v>0</v>
      </c>
      <c r="X384" s="4" t="s">
        <v>1848</v>
      </c>
      <c r="Y384" s="4" t="s">
        <v>1849</v>
      </c>
    </row>
    <row r="385" s="4" customFormat="1" spans="1:25">
      <c r="A385" s="4" t="s">
        <v>1850</v>
      </c>
      <c r="B385" s="4" t="s">
        <v>26</v>
      </c>
      <c r="C385" s="4" t="s">
        <v>27</v>
      </c>
      <c r="D385" s="4" t="s">
        <v>1851</v>
      </c>
      <c r="E385" s="4" t="s">
        <v>1852</v>
      </c>
      <c r="F385" s="6">
        <v>45252</v>
      </c>
      <c r="G385" s="6">
        <v>45254</v>
      </c>
      <c r="H385" s="4">
        <v>1</v>
      </c>
      <c r="I385" s="4">
        <v>2</v>
      </c>
      <c r="J385" s="4">
        <v>2</v>
      </c>
      <c r="K385" s="4" t="s">
        <v>30</v>
      </c>
      <c r="L385" s="4">
        <v>1411.5</v>
      </c>
      <c r="M385" s="4">
        <v>1411.5</v>
      </c>
      <c r="N385" s="4" t="s">
        <v>1853</v>
      </c>
      <c r="O385" s="4" t="s">
        <v>1775</v>
      </c>
      <c r="P385" s="4" t="s">
        <v>33</v>
      </c>
      <c r="Q385" s="4">
        <v>0</v>
      </c>
      <c r="R385" s="8">
        <v>45198</v>
      </c>
      <c r="S385" s="6">
        <v>45257</v>
      </c>
      <c r="T385" s="4" t="s">
        <v>34</v>
      </c>
      <c r="U385" s="4">
        <v>1411.5</v>
      </c>
      <c r="V385" s="4">
        <v>0</v>
      </c>
      <c r="W385" s="4">
        <v>0</v>
      </c>
      <c r="X385" s="4" t="s">
        <v>1854</v>
      </c>
      <c r="Y385" s="4" t="s">
        <v>36</v>
      </c>
    </row>
    <row r="386" s="4" customFormat="1" spans="1:25">
      <c r="A386" s="4" t="s">
        <v>1855</v>
      </c>
      <c r="B386" s="4" t="s">
        <v>26</v>
      </c>
      <c r="C386" s="4" t="s">
        <v>27</v>
      </c>
      <c r="D386" s="4" t="s">
        <v>1856</v>
      </c>
      <c r="E386" s="4" t="s">
        <v>1857</v>
      </c>
      <c r="F386" s="6">
        <v>45252</v>
      </c>
      <c r="G386" s="6">
        <v>45254</v>
      </c>
      <c r="H386" s="4">
        <v>1</v>
      </c>
      <c r="I386" s="4">
        <v>2</v>
      </c>
      <c r="J386" s="4">
        <v>2</v>
      </c>
      <c r="K386" s="4" t="s">
        <v>30</v>
      </c>
      <c r="L386" s="4">
        <v>3440.08</v>
      </c>
      <c r="M386" s="4">
        <v>3440.08</v>
      </c>
      <c r="N386" s="4" t="s">
        <v>1858</v>
      </c>
      <c r="O386" s="4" t="s">
        <v>1775</v>
      </c>
      <c r="P386" s="4" t="s">
        <v>33</v>
      </c>
      <c r="Q386" s="4">
        <v>0</v>
      </c>
      <c r="R386" s="8">
        <v>45201.0000115741</v>
      </c>
      <c r="S386" s="6">
        <v>45257</v>
      </c>
      <c r="T386" s="4" t="s">
        <v>34</v>
      </c>
      <c r="U386" s="4">
        <v>3440.08</v>
      </c>
      <c r="V386" s="4">
        <v>0</v>
      </c>
      <c r="W386" s="4">
        <v>0</v>
      </c>
      <c r="X386" s="4" t="s">
        <v>1859</v>
      </c>
      <c r="Y386" s="4" t="s">
        <v>1860</v>
      </c>
    </row>
    <row r="387" s="4" customFormat="1" spans="1:25">
      <c r="A387" s="4" t="s">
        <v>1861</v>
      </c>
      <c r="B387" s="4" t="s">
        <v>26</v>
      </c>
      <c r="C387" s="4" t="s">
        <v>27</v>
      </c>
      <c r="D387" s="4" t="s">
        <v>260</v>
      </c>
      <c r="E387" s="4" t="s">
        <v>261</v>
      </c>
      <c r="F387" s="6">
        <v>45251</v>
      </c>
      <c r="G387" s="6">
        <v>45254</v>
      </c>
      <c r="H387" s="4">
        <v>1</v>
      </c>
      <c r="I387" s="4">
        <v>3</v>
      </c>
      <c r="J387" s="4">
        <v>3</v>
      </c>
      <c r="K387" s="4" t="s">
        <v>30</v>
      </c>
      <c r="L387" s="4">
        <v>7513.95</v>
      </c>
      <c r="M387" s="4">
        <v>7513.95</v>
      </c>
      <c r="N387" s="4" t="s">
        <v>1862</v>
      </c>
      <c r="O387" s="4" t="s">
        <v>1775</v>
      </c>
      <c r="P387" s="4" t="s">
        <v>33</v>
      </c>
      <c r="Q387" s="4">
        <v>0</v>
      </c>
      <c r="R387" s="8">
        <v>45202.0000115741</v>
      </c>
      <c r="S387" s="6">
        <v>45257</v>
      </c>
      <c r="T387" s="4" t="s">
        <v>34</v>
      </c>
      <c r="U387" s="4">
        <v>7513.95</v>
      </c>
      <c r="V387" s="4">
        <v>0</v>
      </c>
      <c r="W387" s="4">
        <v>0</v>
      </c>
      <c r="X387" s="4" t="s">
        <v>1863</v>
      </c>
      <c r="Y387" s="4" t="s">
        <v>36</v>
      </c>
    </row>
    <row r="388" s="4" customFormat="1" spans="1:25">
      <c r="A388" s="4" t="s">
        <v>1864</v>
      </c>
      <c r="B388" s="4" t="s">
        <v>26</v>
      </c>
      <c r="C388" s="4" t="s">
        <v>27</v>
      </c>
      <c r="D388" s="4" t="s">
        <v>260</v>
      </c>
      <c r="E388" s="4" t="s">
        <v>261</v>
      </c>
      <c r="F388" s="6">
        <v>45251</v>
      </c>
      <c r="G388" s="6">
        <v>45254</v>
      </c>
      <c r="H388" s="4">
        <v>1</v>
      </c>
      <c r="I388" s="4">
        <v>3</v>
      </c>
      <c r="J388" s="4">
        <v>3</v>
      </c>
      <c r="K388" s="4" t="s">
        <v>30</v>
      </c>
      <c r="L388" s="4">
        <v>7540.83</v>
      </c>
      <c r="M388" s="4">
        <v>7540.83</v>
      </c>
      <c r="N388" s="4" t="s">
        <v>1865</v>
      </c>
      <c r="O388" s="4" t="s">
        <v>1775</v>
      </c>
      <c r="P388" s="4" t="s">
        <v>33</v>
      </c>
      <c r="Q388" s="4">
        <v>0</v>
      </c>
      <c r="R388" s="8">
        <v>45202</v>
      </c>
      <c r="S388" s="6">
        <v>45257</v>
      </c>
      <c r="T388" s="4" t="s">
        <v>34</v>
      </c>
      <c r="U388" s="4">
        <v>7540.83</v>
      </c>
      <c r="V388" s="4">
        <v>0</v>
      </c>
      <c r="W388" s="4">
        <v>0</v>
      </c>
      <c r="X388" s="4" t="s">
        <v>1866</v>
      </c>
      <c r="Y388" s="4" t="s">
        <v>36</v>
      </c>
    </row>
    <row r="389" s="4" customFormat="1" spans="1:25">
      <c r="A389" s="4" t="s">
        <v>1867</v>
      </c>
      <c r="B389" s="4" t="s">
        <v>26</v>
      </c>
      <c r="C389" s="4" t="s">
        <v>27</v>
      </c>
      <c r="D389" s="4" t="s">
        <v>1868</v>
      </c>
      <c r="E389" s="4" t="s">
        <v>1869</v>
      </c>
      <c r="F389" s="6">
        <v>45252</v>
      </c>
      <c r="G389" s="6">
        <v>45254</v>
      </c>
      <c r="H389" s="4">
        <v>1</v>
      </c>
      <c r="I389" s="4">
        <v>2</v>
      </c>
      <c r="J389" s="4">
        <v>2</v>
      </c>
      <c r="K389" s="4" t="s">
        <v>30</v>
      </c>
      <c r="L389" s="4">
        <v>3957.49</v>
      </c>
      <c r="M389" s="4">
        <v>3957.49</v>
      </c>
      <c r="N389" s="4" t="s">
        <v>1870</v>
      </c>
      <c r="O389" s="4" t="s">
        <v>1775</v>
      </c>
      <c r="P389" s="4" t="s">
        <v>33</v>
      </c>
      <c r="Q389" s="4">
        <v>0</v>
      </c>
      <c r="R389" s="8">
        <v>45203.0000115741</v>
      </c>
      <c r="S389" s="6">
        <v>45257</v>
      </c>
      <c r="T389" s="4" t="s">
        <v>34</v>
      </c>
      <c r="U389" s="4">
        <v>3957.49</v>
      </c>
      <c r="V389" s="4">
        <v>0</v>
      </c>
      <c r="W389" s="4">
        <v>0</v>
      </c>
      <c r="X389" s="4" t="s">
        <v>1871</v>
      </c>
      <c r="Y389" s="4" t="s">
        <v>36</v>
      </c>
    </row>
    <row r="390" s="4" customFormat="1" spans="1:25">
      <c r="A390" s="4" t="s">
        <v>1867</v>
      </c>
      <c r="B390" s="4" t="s">
        <v>26</v>
      </c>
      <c r="C390" s="4" t="s">
        <v>91</v>
      </c>
      <c r="D390" s="4" t="s">
        <v>1868</v>
      </c>
      <c r="E390" s="4" t="s">
        <v>1869</v>
      </c>
      <c r="F390" s="6">
        <v>45252</v>
      </c>
      <c r="G390" s="6">
        <v>45254</v>
      </c>
      <c r="H390" s="4">
        <v>1</v>
      </c>
      <c r="I390" s="4">
        <v>2</v>
      </c>
      <c r="J390" s="4">
        <v>2</v>
      </c>
      <c r="K390" s="4" t="s">
        <v>30</v>
      </c>
      <c r="L390" s="4">
        <v>-3957.49</v>
      </c>
      <c r="M390" s="4">
        <v>-3957.49</v>
      </c>
      <c r="N390" s="4" t="s">
        <v>1870</v>
      </c>
      <c r="O390" s="4" t="s">
        <v>1775</v>
      </c>
      <c r="P390" s="4" t="s">
        <v>33</v>
      </c>
      <c r="Q390" s="4">
        <v>0</v>
      </c>
      <c r="R390" s="8">
        <v>45203.0000115741</v>
      </c>
      <c r="S390" s="6">
        <v>45257</v>
      </c>
      <c r="T390" s="4" t="s">
        <v>34</v>
      </c>
      <c r="U390" s="4">
        <v>-3957.49</v>
      </c>
      <c r="V390" s="4">
        <v>0</v>
      </c>
      <c r="W390" s="4">
        <v>0</v>
      </c>
      <c r="X390" s="4" t="s">
        <v>1871</v>
      </c>
      <c r="Y390" s="4" t="s">
        <v>36</v>
      </c>
    </row>
    <row r="391" s="4" customFormat="1" spans="1:25">
      <c r="A391" s="4" t="s">
        <v>1850</v>
      </c>
      <c r="B391" s="4" t="s">
        <v>26</v>
      </c>
      <c r="C391" s="4" t="s">
        <v>91</v>
      </c>
      <c r="D391" s="4" t="s">
        <v>1851</v>
      </c>
      <c r="E391" s="4" t="s">
        <v>1852</v>
      </c>
      <c r="F391" s="6">
        <v>45252</v>
      </c>
      <c r="G391" s="6">
        <v>45254</v>
      </c>
      <c r="H391" s="4">
        <v>1</v>
      </c>
      <c r="I391" s="4">
        <v>2</v>
      </c>
      <c r="J391" s="4">
        <v>2</v>
      </c>
      <c r="K391" s="4" t="s">
        <v>30</v>
      </c>
      <c r="L391" s="4">
        <v>-1411.5</v>
      </c>
      <c r="M391" s="4">
        <v>-1411.5</v>
      </c>
      <c r="N391" s="4" t="s">
        <v>1853</v>
      </c>
      <c r="O391" s="4" t="s">
        <v>1775</v>
      </c>
      <c r="P391" s="4" t="s">
        <v>33</v>
      </c>
      <c r="Q391" s="4">
        <v>0</v>
      </c>
      <c r="R391" s="8">
        <v>45198</v>
      </c>
      <c r="S391" s="6">
        <v>45257</v>
      </c>
      <c r="T391" s="4" t="s">
        <v>34</v>
      </c>
      <c r="U391" s="4">
        <v>-1411.5</v>
      </c>
      <c r="V391" s="4">
        <v>0</v>
      </c>
      <c r="W391" s="4">
        <v>0</v>
      </c>
      <c r="X391" s="4" t="s">
        <v>1854</v>
      </c>
      <c r="Y391" s="4" t="s">
        <v>36</v>
      </c>
    </row>
    <row r="392" s="4" customFormat="1" spans="1:25">
      <c r="A392" s="4" t="s">
        <v>1872</v>
      </c>
      <c r="B392" s="4" t="s">
        <v>26</v>
      </c>
      <c r="C392" s="4" t="s">
        <v>27</v>
      </c>
      <c r="D392" s="4" t="s">
        <v>1873</v>
      </c>
      <c r="E392" s="4" t="s">
        <v>1874</v>
      </c>
      <c r="F392" s="6">
        <v>45251</v>
      </c>
      <c r="G392" s="6">
        <v>45254</v>
      </c>
      <c r="H392" s="4">
        <v>1</v>
      </c>
      <c r="I392" s="4">
        <v>3</v>
      </c>
      <c r="J392" s="4">
        <v>3</v>
      </c>
      <c r="K392" s="4" t="s">
        <v>30</v>
      </c>
      <c r="L392" s="4">
        <v>5960.7</v>
      </c>
      <c r="M392" s="4">
        <v>5960.7</v>
      </c>
      <c r="N392" s="4" t="s">
        <v>1875</v>
      </c>
      <c r="O392" s="4" t="s">
        <v>1775</v>
      </c>
      <c r="P392" s="4" t="s">
        <v>33</v>
      </c>
      <c r="Q392" s="4">
        <v>0</v>
      </c>
      <c r="R392" s="8">
        <v>45205</v>
      </c>
      <c r="S392" s="6">
        <v>45257</v>
      </c>
      <c r="T392" s="4" t="s">
        <v>34</v>
      </c>
      <c r="U392" s="4">
        <v>5960.7</v>
      </c>
      <c r="V392" s="4">
        <v>0</v>
      </c>
      <c r="W392" s="4">
        <v>0</v>
      </c>
      <c r="X392" s="4" t="s">
        <v>1876</v>
      </c>
      <c r="Y392" s="4" t="s">
        <v>1877</v>
      </c>
    </row>
    <row r="393" s="4" customFormat="1" spans="1:25">
      <c r="A393" s="4" t="s">
        <v>1878</v>
      </c>
      <c r="B393" s="4" t="s">
        <v>26</v>
      </c>
      <c r="C393" s="4" t="s">
        <v>27</v>
      </c>
      <c r="D393" s="4" t="s">
        <v>1879</v>
      </c>
      <c r="E393" s="4" t="s">
        <v>1880</v>
      </c>
      <c r="F393" s="6">
        <v>45252</v>
      </c>
      <c r="G393" s="6">
        <v>45254</v>
      </c>
      <c r="H393" s="4">
        <v>1</v>
      </c>
      <c r="I393" s="4">
        <v>2</v>
      </c>
      <c r="J393" s="4">
        <v>2</v>
      </c>
      <c r="K393" s="4" t="s">
        <v>30</v>
      </c>
      <c r="L393" s="4">
        <v>5140.82</v>
      </c>
      <c r="M393" s="4">
        <v>5140.82</v>
      </c>
      <c r="N393" s="4" t="s">
        <v>1881</v>
      </c>
      <c r="O393" s="4" t="s">
        <v>1775</v>
      </c>
      <c r="P393" s="4" t="s">
        <v>33</v>
      </c>
      <c r="Q393" s="4">
        <v>0</v>
      </c>
      <c r="R393" s="8">
        <v>45206</v>
      </c>
      <c r="S393" s="6">
        <v>45257</v>
      </c>
      <c r="T393" s="4" t="s">
        <v>34</v>
      </c>
      <c r="U393" s="4">
        <v>5140.82</v>
      </c>
      <c r="V393" s="4">
        <v>0</v>
      </c>
      <c r="W393" s="4">
        <v>0</v>
      </c>
      <c r="X393" s="4" t="s">
        <v>1882</v>
      </c>
      <c r="Y393" s="4" t="s">
        <v>36</v>
      </c>
    </row>
    <row r="394" s="4" customFormat="1" spans="1:25">
      <c r="A394" s="4" t="s">
        <v>1883</v>
      </c>
      <c r="B394" s="4" t="s">
        <v>26</v>
      </c>
      <c r="C394" s="4" t="s">
        <v>27</v>
      </c>
      <c r="D394" s="4" t="s">
        <v>1884</v>
      </c>
      <c r="E394" s="4" t="s">
        <v>1885</v>
      </c>
      <c r="F394" s="6">
        <v>45253</v>
      </c>
      <c r="G394" s="6">
        <v>45254</v>
      </c>
      <c r="H394" s="4">
        <v>1</v>
      </c>
      <c r="I394" s="4">
        <v>1</v>
      </c>
      <c r="J394" s="4">
        <v>1</v>
      </c>
      <c r="K394" s="4" t="s">
        <v>30</v>
      </c>
      <c r="L394" s="4">
        <v>1021.16</v>
      </c>
      <c r="M394" s="4">
        <v>1021.16</v>
      </c>
      <c r="N394" s="4" t="s">
        <v>1886</v>
      </c>
      <c r="O394" s="4" t="s">
        <v>1775</v>
      </c>
      <c r="P394" s="4" t="s">
        <v>33</v>
      </c>
      <c r="Q394" s="4">
        <v>0</v>
      </c>
      <c r="R394" s="8">
        <v>45212.0000115741</v>
      </c>
      <c r="S394" s="6">
        <v>45257</v>
      </c>
      <c r="T394" s="4" t="s">
        <v>34</v>
      </c>
      <c r="U394" s="4">
        <v>1021.16</v>
      </c>
      <c r="V394" s="4">
        <v>0</v>
      </c>
      <c r="W394" s="4">
        <v>0</v>
      </c>
      <c r="X394" s="4" t="s">
        <v>1887</v>
      </c>
      <c r="Y394" s="4" t="s">
        <v>1888</v>
      </c>
    </row>
    <row r="395" s="4" customFormat="1" spans="1:25">
      <c r="A395" s="4" t="s">
        <v>1889</v>
      </c>
      <c r="B395" s="4" t="s">
        <v>26</v>
      </c>
      <c r="C395" s="4" t="s">
        <v>27</v>
      </c>
      <c r="D395" s="4" t="s">
        <v>1890</v>
      </c>
      <c r="E395" s="4" t="s">
        <v>1891</v>
      </c>
      <c r="F395" s="6">
        <v>45253</v>
      </c>
      <c r="G395" s="6">
        <v>45254</v>
      </c>
      <c r="H395" s="4">
        <v>1</v>
      </c>
      <c r="I395" s="4">
        <v>1</v>
      </c>
      <c r="J395" s="4">
        <v>1</v>
      </c>
      <c r="K395" s="4" t="s">
        <v>30</v>
      </c>
      <c r="L395" s="4">
        <v>1175.96</v>
      </c>
      <c r="M395" s="4">
        <v>1175.96</v>
      </c>
      <c r="N395" s="4" t="s">
        <v>1892</v>
      </c>
      <c r="O395" s="4" t="s">
        <v>1775</v>
      </c>
      <c r="P395" s="4" t="s">
        <v>33</v>
      </c>
      <c r="Q395" s="4">
        <v>0</v>
      </c>
      <c r="R395" s="8">
        <v>45214.0000115741</v>
      </c>
      <c r="S395" s="6">
        <v>45257</v>
      </c>
      <c r="T395" s="4" t="s">
        <v>34</v>
      </c>
      <c r="U395" s="4">
        <v>1175.96</v>
      </c>
      <c r="V395" s="4">
        <v>0</v>
      </c>
      <c r="W395" s="4">
        <v>0</v>
      </c>
      <c r="X395" s="4" t="s">
        <v>1893</v>
      </c>
      <c r="Y395" s="4" t="s">
        <v>1894</v>
      </c>
    </row>
    <row r="396" s="4" customFormat="1" spans="1:25">
      <c r="A396" s="4" t="s">
        <v>1895</v>
      </c>
      <c r="B396" s="4" t="s">
        <v>26</v>
      </c>
      <c r="C396" s="4" t="s">
        <v>27</v>
      </c>
      <c r="D396" s="4" t="s">
        <v>1896</v>
      </c>
      <c r="E396" s="4" t="s">
        <v>1897</v>
      </c>
      <c r="F396" s="6">
        <v>45252</v>
      </c>
      <c r="G396" s="6">
        <v>45254</v>
      </c>
      <c r="H396" s="4">
        <v>1</v>
      </c>
      <c r="I396" s="4">
        <v>2</v>
      </c>
      <c r="J396" s="4">
        <v>2</v>
      </c>
      <c r="K396" s="4" t="s">
        <v>30</v>
      </c>
      <c r="L396" s="4">
        <v>1251.56</v>
      </c>
      <c r="M396" s="4">
        <v>1251.56</v>
      </c>
      <c r="N396" s="4" t="s">
        <v>1898</v>
      </c>
      <c r="O396" s="4" t="s">
        <v>1775</v>
      </c>
      <c r="P396" s="4" t="s">
        <v>33</v>
      </c>
      <c r="Q396" s="4">
        <v>0</v>
      </c>
      <c r="R396" s="8">
        <v>45214.0000115741</v>
      </c>
      <c r="S396" s="6">
        <v>45257</v>
      </c>
      <c r="T396" s="4" t="s">
        <v>34</v>
      </c>
      <c r="U396" s="4">
        <v>1251.56</v>
      </c>
      <c r="V396" s="4">
        <v>0</v>
      </c>
      <c r="W396" s="4">
        <v>0</v>
      </c>
      <c r="X396" s="4" t="s">
        <v>1899</v>
      </c>
      <c r="Y396" s="4" t="s">
        <v>36</v>
      </c>
    </row>
    <row r="397" s="4" customFormat="1" spans="1:25">
      <c r="A397" s="4" t="s">
        <v>1895</v>
      </c>
      <c r="B397" s="4" t="s">
        <v>26</v>
      </c>
      <c r="C397" s="4" t="s">
        <v>91</v>
      </c>
      <c r="D397" s="4" t="s">
        <v>1896</v>
      </c>
      <c r="E397" s="4" t="s">
        <v>1897</v>
      </c>
      <c r="F397" s="6">
        <v>45252</v>
      </c>
      <c r="G397" s="6">
        <v>45254</v>
      </c>
      <c r="H397" s="4">
        <v>1</v>
      </c>
      <c r="I397" s="4">
        <v>2</v>
      </c>
      <c r="J397" s="4">
        <v>2</v>
      </c>
      <c r="K397" s="4" t="s">
        <v>30</v>
      </c>
      <c r="L397" s="4">
        <v>-1251.56</v>
      </c>
      <c r="M397" s="4">
        <v>-1251.56</v>
      </c>
      <c r="N397" s="4" t="s">
        <v>1898</v>
      </c>
      <c r="O397" s="4" t="s">
        <v>1775</v>
      </c>
      <c r="P397" s="4" t="s">
        <v>33</v>
      </c>
      <c r="Q397" s="4">
        <v>0</v>
      </c>
      <c r="R397" s="8">
        <v>45214.0000115741</v>
      </c>
      <c r="S397" s="6">
        <v>45257</v>
      </c>
      <c r="T397" s="4" t="s">
        <v>34</v>
      </c>
      <c r="U397" s="4">
        <v>-1251.56</v>
      </c>
      <c r="V397" s="4">
        <v>0</v>
      </c>
      <c r="W397" s="4">
        <v>0</v>
      </c>
      <c r="X397" s="4" t="s">
        <v>1899</v>
      </c>
      <c r="Y397" s="4" t="s">
        <v>36</v>
      </c>
    </row>
    <row r="398" s="4" customFormat="1" spans="1:25">
      <c r="A398" s="4" t="s">
        <v>1900</v>
      </c>
      <c r="B398" s="4" t="s">
        <v>26</v>
      </c>
      <c r="C398" s="4" t="s">
        <v>27</v>
      </c>
      <c r="D398" s="4" t="s">
        <v>1901</v>
      </c>
      <c r="E398" s="4" t="s">
        <v>1902</v>
      </c>
      <c r="F398" s="6">
        <v>45252</v>
      </c>
      <c r="G398" s="6">
        <v>45254</v>
      </c>
      <c r="H398" s="4">
        <v>1</v>
      </c>
      <c r="I398" s="4">
        <v>2</v>
      </c>
      <c r="J398" s="4">
        <v>2</v>
      </c>
      <c r="K398" s="4" t="s">
        <v>30</v>
      </c>
      <c r="L398" s="4">
        <v>1303.76</v>
      </c>
      <c r="M398" s="4">
        <v>1303.76</v>
      </c>
      <c r="N398" s="4" t="s">
        <v>1903</v>
      </c>
      <c r="O398" s="4" t="s">
        <v>1775</v>
      </c>
      <c r="P398" s="4" t="s">
        <v>33</v>
      </c>
      <c r="Q398" s="4">
        <v>0</v>
      </c>
      <c r="R398" s="8">
        <v>45217</v>
      </c>
      <c r="S398" s="6">
        <v>45257</v>
      </c>
      <c r="T398" s="4" t="s">
        <v>34</v>
      </c>
      <c r="U398" s="4">
        <v>1303.76</v>
      </c>
      <c r="V398" s="4">
        <v>0</v>
      </c>
      <c r="W398" s="4">
        <v>0</v>
      </c>
      <c r="X398" s="4" t="s">
        <v>1904</v>
      </c>
      <c r="Y398" s="4" t="s">
        <v>1905</v>
      </c>
    </row>
    <row r="399" s="4" customFormat="1" spans="1:25">
      <c r="A399" s="4" t="s">
        <v>1906</v>
      </c>
      <c r="B399" s="4" t="s">
        <v>26</v>
      </c>
      <c r="C399" s="4" t="s">
        <v>27</v>
      </c>
      <c r="D399" s="4" t="s">
        <v>317</v>
      </c>
      <c r="E399" s="4" t="s">
        <v>231</v>
      </c>
      <c r="F399" s="6">
        <v>45253</v>
      </c>
      <c r="G399" s="6">
        <v>45254</v>
      </c>
      <c r="H399" s="4">
        <v>1</v>
      </c>
      <c r="I399" s="4">
        <v>1</v>
      </c>
      <c r="J399" s="4">
        <v>1</v>
      </c>
      <c r="K399" s="4" t="s">
        <v>30</v>
      </c>
      <c r="L399" s="4">
        <v>378.82</v>
      </c>
      <c r="M399" s="4">
        <v>378.82</v>
      </c>
      <c r="N399" s="4" t="s">
        <v>1907</v>
      </c>
      <c r="O399" s="4" t="s">
        <v>1775</v>
      </c>
      <c r="P399" s="4" t="s">
        <v>33</v>
      </c>
      <c r="Q399" s="4">
        <v>0</v>
      </c>
      <c r="R399" s="8">
        <v>45217</v>
      </c>
      <c r="S399" s="6">
        <v>45257</v>
      </c>
      <c r="T399" s="4" t="s">
        <v>34</v>
      </c>
      <c r="U399" s="4">
        <v>378.82</v>
      </c>
      <c r="V399" s="4">
        <v>0</v>
      </c>
      <c r="W399" s="4">
        <v>0</v>
      </c>
      <c r="X399" s="4" t="s">
        <v>1908</v>
      </c>
      <c r="Y399" s="4" t="s">
        <v>36</v>
      </c>
    </row>
    <row r="400" s="4" customFormat="1" spans="1:25">
      <c r="A400" s="4" t="s">
        <v>1909</v>
      </c>
      <c r="B400" s="4" t="s">
        <v>26</v>
      </c>
      <c r="C400" s="4" t="s">
        <v>27</v>
      </c>
      <c r="D400" s="4" t="s">
        <v>1910</v>
      </c>
      <c r="E400" s="4" t="s">
        <v>1911</v>
      </c>
      <c r="F400" s="6">
        <v>45252</v>
      </c>
      <c r="G400" s="6">
        <v>45254</v>
      </c>
      <c r="H400" s="4">
        <v>1</v>
      </c>
      <c r="I400" s="4">
        <v>2</v>
      </c>
      <c r="J400" s="4">
        <v>2</v>
      </c>
      <c r="K400" s="4" t="s">
        <v>30</v>
      </c>
      <c r="L400" s="4">
        <v>4678.02</v>
      </c>
      <c r="M400" s="4">
        <v>4678.02</v>
      </c>
      <c r="N400" s="4" t="s">
        <v>1912</v>
      </c>
      <c r="O400" s="4" t="s">
        <v>1775</v>
      </c>
      <c r="P400" s="4" t="s">
        <v>33</v>
      </c>
      <c r="Q400" s="4">
        <v>0</v>
      </c>
      <c r="R400" s="8">
        <v>45219.0000115741</v>
      </c>
      <c r="S400" s="6">
        <v>45257</v>
      </c>
      <c r="T400" s="4" t="s">
        <v>34</v>
      </c>
      <c r="U400" s="4">
        <v>4678.02</v>
      </c>
      <c r="V400" s="4">
        <v>0</v>
      </c>
      <c r="W400" s="4">
        <v>0</v>
      </c>
      <c r="X400" s="4" t="s">
        <v>1913</v>
      </c>
      <c r="Y400" s="4" t="s">
        <v>1914</v>
      </c>
    </row>
    <row r="401" s="4" customFormat="1" spans="1:25">
      <c r="A401" s="4" t="s">
        <v>1778</v>
      </c>
      <c r="B401" s="4" t="s">
        <v>26</v>
      </c>
      <c r="C401" s="4" t="s">
        <v>91</v>
      </c>
      <c r="D401" s="4" t="s">
        <v>1779</v>
      </c>
      <c r="E401" s="4" t="s">
        <v>1780</v>
      </c>
      <c r="F401" s="6">
        <v>45252</v>
      </c>
      <c r="G401" s="6">
        <v>45254</v>
      </c>
      <c r="H401" s="4">
        <v>1</v>
      </c>
      <c r="I401" s="4">
        <v>2</v>
      </c>
      <c r="J401" s="4">
        <v>2</v>
      </c>
      <c r="K401" s="4" t="s">
        <v>30</v>
      </c>
      <c r="L401" s="4">
        <v>-2744</v>
      </c>
      <c r="M401" s="4">
        <v>-2744</v>
      </c>
      <c r="N401" s="4" t="s">
        <v>1781</v>
      </c>
      <c r="O401" s="4" t="s">
        <v>1775</v>
      </c>
      <c r="P401" s="4" t="s">
        <v>33</v>
      </c>
      <c r="Q401" s="4">
        <v>0</v>
      </c>
      <c r="R401" s="8">
        <v>45076</v>
      </c>
      <c r="S401" s="6">
        <v>45257</v>
      </c>
      <c r="T401" s="4" t="s">
        <v>34</v>
      </c>
      <c r="U401" s="4">
        <v>-2744</v>
      </c>
      <c r="V401" s="4">
        <v>0</v>
      </c>
      <c r="W401" s="4">
        <v>0</v>
      </c>
      <c r="X401" s="4" t="s">
        <v>1782</v>
      </c>
      <c r="Y401" s="4" t="s">
        <v>36</v>
      </c>
    </row>
    <row r="402" s="4" customFormat="1" spans="1:25">
      <c r="A402" s="4" t="s">
        <v>1783</v>
      </c>
      <c r="B402" s="4" t="s">
        <v>26</v>
      </c>
      <c r="C402" s="4" t="s">
        <v>91</v>
      </c>
      <c r="D402" s="4" t="s">
        <v>1779</v>
      </c>
      <c r="E402" s="4" t="s">
        <v>1780</v>
      </c>
      <c r="F402" s="6">
        <v>45252</v>
      </c>
      <c r="G402" s="6">
        <v>45254</v>
      </c>
      <c r="H402" s="4">
        <v>1</v>
      </c>
      <c r="I402" s="4">
        <v>2</v>
      </c>
      <c r="J402" s="4">
        <v>2</v>
      </c>
      <c r="K402" s="4" t="s">
        <v>30</v>
      </c>
      <c r="L402" s="4">
        <v>-2744</v>
      </c>
      <c r="M402" s="4">
        <v>-2744</v>
      </c>
      <c r="N402" s="4" t="s">
        <v>1784</v>
      </c>
      <c r="O402" s="4" t="s">
        <v>1775</v>
      </c>
      <c r="P402" s="4" t="s">
        <v>33</v>
      </c>
      <c r="Q402" s="4">
        <v>0</v>
      </c>
      <c r="R402" s="8">
        <v>45076</v>
      </c>
      <c r="S402" s="6">
        <v>45257</v>
      </c>
      <c r="T402" s="4" t="s">
        <v>34</v>
      </c>
      <c r="U402" s="4">
        <v>-2744</v>
      </c>
      <c r="V402" s="4">
        <v>0</v>
      </c>
      <c r="W402" s="4">
        <v>0</v>
      </c>
      <c r="X402" s="4" t="s">
        <v>1785</v>
      </c>
      <c r="Y402" s="4" t="s">
        <v>36</v>
      </c>
    </row>
    <row r="403" s="4" customFormat="1" spans="1:25">
      <c r="A403" s="4" t="s">
        <v>1861</v>
      </c>
      <c r="B403" s="4" t="s">
        <v>26</v>
      </c>
      <c r="C403" s="4" t="s">
        <v>91</v>
      </c>
      <c r="D403" s="4" t="s">
        <v>260</v>
      </c>
      <c r="E403" s="4" t="s">
        <v>261</v>
      </c>
      <c r="F403" s="6">
        <v>45251</v>
      </c>
      <c r="G403" s="6">
        <v>45254</v>
      </c>
      <c r="H403" s="4">
        <v>1</v>
      </c>
      <c r="I403" s="4">
        <v>3</v>
      </c>
      <c r="J403" s="4">
        <v>3</v>
      </c>
      <c r="K403" s="4" t="s">
        <v>30</v>
      </c>
      <c r="L403" s="4">
        <v>-7513.95</v>
      </c>
      <c r="M403" s="4">
        <v>-7513.95</v>
      </c>
      <c r="N403" s="4" t="s">
        <v>1862</v>
      </c>
      <c r="O403" s="4" t="s">
        <v>1775</v>
      </c>
      <c r="P403" s="4" t="s">
        <v>33</v>
      </c>
      <c r="Q403" s="4">
        <v>0</v>
      </c>
      <c r="R403" s="8">
        <v>45202.0000115741</v>
      </c>
      <c r="S403" s="6">
        <v>45257</v>
      </c>
      <c r="T403" s="4" t="s">
        <v>34</v>
      </c>
      <c r="U403" s="4">
        <v>-7513.95</v>
      </c>
      <c r="V403" s="4">
        <v>0</v>
      </c>
      <c r="W403" s="4">
        <v>0</v>
      </c>
      <c r="X403" s="4" t="s">
        <v>1863</v>
      </c>
      <c r="Y403" s="4" t="s">
        <v>36</v>
      </c>
    </row>
    <row r="404" s="4" customFormat="1" spans="1:25">
      <c r="A404" s="4" t="s">
        <v>1864</v>
      </c>
      <c r="B404" s="4" t="s">
        <v>26</v>
      </c>
      <c r="C404" s="4" t="s">
        <v>91</v>
      </c>
      <c r="D404" s="4" t="s">
        <v>260</v>
      </c>
      <c r="E404" s="4" t="s">
        <v>261</v>
      </c>
      <c r="F404" s="6">
        <v>45251</v>
      </c>
      <c r="G404" s="6">
        <v>45254</v>
      </c>
      <c r="H404" s="4">
        <v>1</v>
      </c>
      <c r="I404" s="4">
        <v>3</v>
      </c>
      <c r="J404" s="4">
        <v>3</v>
      </c>
      <c r="K404" s="4" t="s">
        <v>30</v>
      </c>
      <c r="L404" s="4">
        <v>-7540.83</v>
      </c>
      <c r="M404" s="4">
        <v>-7540.83</v>
      </c>
      <c r="N404" s="4" t="s">
        <v>1865</v>
      </c>
      <c r="O404" s="4" t="s">
        <v>1775</v>
      </c>
      <c r="P404" s="4" t="s">
        <v>33</v>
      </c>
      <c r="Q404" s="4">
        <v>0</v>
      </c>
      <c r="R404" s="8">
        <v>45202</v>
      </c>
      <c r="S404" s="6">
        <v>45257</v>
      </c>
      <c r="T404" s="4" t="s">
        <v>34</v>
      </c>
      <c r="U404" s="4">
        <v>-7540.83</v>
      </c>
      <c r="V404" s="4">
        <v>0</v>
      </c>
      <c r="W404" s="4">
        <v>0</v>
      </c>
      <c r="X404" s="4" t="s">
        <v>1866</v>
      </c>
      <c r="Y404" s="4" t="s">
        <v>36</v>
      </c>
    </row>
    <row r="405" s="4" customFormat="1" spans="1:25">
      <c r="A405" s="4" t="s">
        <v>1915</v>
      </c>
      <c r="B405" s="4" t="s">
        <v>26</v>
      </c>
      <c r="C405" s="4" t="s">
        <v>27</v>
      </c>
      <c r="D405" s="4" t="s">
        <v>1916</v>
      </c>
      <c r="E405" s="4" t="s">
        <v>1917</v>
      </c>
      <c r="F405" s="6">
        <v>45252</v>
      </c>
      <c r="G405" s="6">
        <v>45254</v>
      </c>
      <c r="H405" s="4">
        <v>1</v>
      </c>
      <c r="I405" s="4">
        <v>2</v>
      </c>
      <c r="J405" s="4">
        <v>2</v>
      </c>
      <c r="K405" s="4" t="s">
        <v>30</v>
      </c>
      <c r="L405" s="4">
        <v>709.34</v>
      </c>
      <c r="M405" s="4">
        <v>709.34</v>
      </c>
      <c r="N405" s="4" t="s">
        <v>1918</v>
      </c>
      <c r="O405" s="4" t="s">
        <v>1775</v>
      </c>
      <c r="P405" s="4" t="s">
        <v>33</v>
      </c>
      <c r="Q405" s="4">
        <v>0</v>
      </c>
      <c r="R405" s="8">
        <v>45220</v>
      </c>
      <c r="S405" s="6">
        <v>45257</v>
      </c>
      <c r="T405" s="4" t="s">
        <v>34</v>
      </c>
      <c r="U405" s="4">
        <v>709.34</v>
      </c>
      <c r="V405" s="4">
        <v>0</v>
      </c>
      <c r="W405" s="4">
        <v>0</v>
      </c>
      <c r="X405" s="4" t="s">
        <v>1919</v>
      </c>
      <c r="Y405" s="4" t="s">
        <v>36</v>
      </c>
    </row>
    <row r="406" s="4" customFormat="1" spans="1:25">
      <c r="A406" s="4" t="s">
        <v>1920</v>
      </c>
      <c r="B406" s="4" t="s">
        <v>26</v>
      </c>
      <c r="C406" s="4" t="s">
        <v>27</v>
      </c>
      <c r="D406" s="4" t="s">
        <v>1921</v>
      </c>
      <c r="E406" s="4" t="s">
        <v>1922</v>
      </c>
      <c r="F406" s="6">
        <v>45249</v>
      </c>
      <c r="G406" s="6">
        <v>45254</v>
      </c>
      <c r="H406" s="4">
        <v>1</v>
      </c>
      <c r="I406" s="4">
        <v>5</v>
      </c>
      <c r="J406" s="4">
        <v>5</v>
      </c>
      <c r="K406" s="4" t="s">
        <v>30</v>
      </c>
      <c r="L406" s="4">
        <v>4924.45</v>
      </c>
      <c r="M406" s="4">
        <v>4924.45</v>
      </c>
      <c r="N406" s="4" t="s">
        <v>1923</v>
      </c>
      <c r="O406" s="4" t="s">
        <v>1775</v>
      </c>
      <c r="P406" s="4" t="s">
        <v>33</v>
      </c>
      <c r="Q406" s="4">
        <v>0</v>
      </c>
      <c r="R406" s="8">
        <v>45221</v>
      </c>
      <c r="S406" s="6">
        <v>45257</v>
      </c>
      <c r="T406" s="4" t="s">
        <v>34</v>
      </c>
      <c r="U406" s="4">
        <v>4924.45</v>
      </c>
      <c r="V406" s="4">
        <v>0</v>
      </c>
      <c r="W406" s="4">
        <v>0</v>
      </c>
      <c r="X406" s="4" t="s">
        <v>1924</v>
      </c>
      <c r="Y406" s="4" t="s">
        <v>1925</v>
      </c>
    </row>
    <row r="407" s="4" customFormat="1" spans="1:25">
      <c r="A407" s="4" t="s">
        <v>1926</v>
      </c>
      <c r="B407" s="4" t="s">
        <v>26</v>
      </c>
      <c r="C407" s="4" t="s">
        <v>27</v>
      </c>
      <c r="D407" s="4" t="s">
        <v>1927</v>
      </c>
      <c r="E407" s="4" t="s">
        <v>1928</v>
      </c>
      <c r="F407" s="6">
        <v>45253</v>
      </c>
      <c r="G407" s="6">
        <v>45254</v>
      </c>
      <c r="H407" s="4">
        <v>3</v>
      </c>
      <c r="I407" s="4">
        <v>1</v>
      </c>
      <c r="J407" s="4">
        <v>3</v>
      </c>
      <c r="K407" s="4" t="s">
        <v>30</v>
      </c>
      <c r="L407" s="4">
        <v>647.37</v>
      </c>
      <c r="M407" s="4">
        <v>647.37</v>
      </c>
      <c r="N407" s="4" t="s">
        <v>1929</v>
      </c>
      <c r="O407" s="4" t="s">
        <v>1775</v>
      </c>
      <c r="P407" s="4" t="s">
        <v>33</v>
      </c>
      <c r="Q407" s="4">
        <v>0</v>
      </c>
      <c r="R407" s="8">
        <v>45222.0000115741</v>
      </c>
      <c r="S407" s="6">
        <v>45257</v>
      </c>
      <c r="T407" s="4" t="s">
        <v>34</v>
      </c>
      <c r="U407" s="4">
        <v>647.37</v>
      </c>
      <c r="V407" s="4">
        <v>0</v>
      </c>
      <c r="W407" s="4">
        <v>0</v>
      </c>
      <c r="X407" s="4" t="s">
        <v>1930</v>
      </c>
      <c r="Y407" s="4" t="s">
        <v>36</v>
      </c>
    </row>
    <row r="408" s="4" customFormat="1" spans="1:25">
      <c r="A408" s="4" t="s">
        <v>1806</v>
      </c>
      <c r="B408" s="4" t="s">
        <v>26</v>
      </c>
      <c r="C408" s="4" t="s">
        <v>91</v>
      </c>
      <c r="D408" s="4" t="s">
        <v>1807</v>
      </c>
      <c r="E408" s="4" t="s">
        <v>1808</v>
      </c>
      <c r="F408" s="6">
        <v>45252</v>
      </c>
      <c r="G408" s="6">
        <v>45254</v>
      </c>
      <c r="H408" s="4">
        <v>1</v>
      </c>
      <c r="I408" s="4">
        <v>2</v>
      </c>
      <c r="J408" s="4">
        <v>2</v>
      </c>
      <c r="K408" s="4" t="s">
        <v>30</v>
      </c>
      <c r="L408" s="4">
        <v>-754.06</v>
      </c>
      <c r="M408" s="4">
        <v>-754.06</v>
      </c>
      <c r="N408" s="4" t="s">
        <v>1809</v>
      </c>
      <c r="O408" s="4" t="s">
        <v>1775</v>
      </c>
      <c r="P408" s="4" t="s">
        <v>33</v>
      </c>
      <c r="Q408" s="4">
        <v>0</v>
      </c>
      <c r="R408" s="8">
        <v>45165</v>
      </c>
      <c r="S408" s="6">
        <v>45257</v>
      </c>
      <c r="T408" s="4" t="s">
        <v>34</v>
      </c>
      <c r="U408" s="4">
        <v>-754.06</v>
      </c>
      <c r="V408" s="4">
        <v>0</v>
      </c>
      <c r="W408" s="4">
        <v>0</v>
      </c>
      <c r="X408" s="4" t="s">
        <v>1810</v>
      </c>
      <c r="Y408" s="4" t="s">
        <v>1811</v>
      </c>
    </row>
    <row r="409" s="4" customFormat="1" spans="1:25">
      <c r="A409" s="4" t="s">
        <v>1915</v>
      </c>
      <c r="B409" s="4" t="s">
        <v>26</v>
      </c>
      <c r="C409" s="4" t="s">
        <v>91</v>
      </c>
      <c r="D409" s="4" t="s">
        <v>1916</v>
      </c>
      <c r="E409" s="4" t="s">
        <v>1917</v>
      </c>
      <c r="F409" s="6">
        <v>45252</v>
      </c>
      <c r="G409" s="6">
        <v>45254</v>
      </c>
      <c r="H409" s="4">
        <v>1</v>
      </c>
      <c r="I409" s="4">
        <v>2</v>
      </c>
      <c r="J409" s="4">
        <v>2</v>
      </c>
      <c r="K409" s="4" t="s">
        <v>30</v>
      </c>
      <c r="L409" s="4">
        <v>-709.34</v>
      </c>
      <c r="M409" s="4">
        <v>-709.34</v>
      </c>
      <c r="N409" s="4" t="s">
        <v>1918</v>
      </c>
      <c r="O409" s="4" t="s">
        <v>1775</v>
      </c>
      <c r="P409" s="4" t="s">
        <v>33</v>
      </c>
      <c r="Q409" s="4">
        <v>0</v>
      </c>
      <c r="R409" s="8">
        <v>45220</v>
      </c>
      <c r="S409" s="6">
        <v>45257</v>
      </c>
      <c r="T409" s="4" t="s">
        <v>34</v>
      </c>
      <c r="U409" s="4">
        <v>-709.34</v>
      </c>
      <c r="V409" s="4">
        <v>0</v>
      </c>
      <c r="W409" s="4">
        <v>0</v>
      </c>
      <c r="X409" s="4" t="s">
        <v>1919</v>
      </c>
      <c r="Y409" s="4" t="s">
        <v>36</v>
      </c>
    </row>
    <row r="410" s="4" customFormat="1" spans="1:25">
      <c r="A410" s="4" t="s">
        <v>1931</v>
      </c>
      <c r="B410" s="4" t="s">
        <v>26</v>
      </c>
      <c r="C410" s="4" t="s">
        <v>27</v>
      </c>
      <c r="D410" s="4" t="s">
        <v>1932</v>
      </c>
      <c r="E410" s="4" t="s">
        <v>1933</v>
      </c>
      <c r="F410" s="6">
        <v>45251</v>
      </c>
      <c r="G410" s="6">
        <v>45254</v>
      </c>
      <c r="H410" s="4">
        <v>2</v>
      </c>
      <c r="I410" s="4">
        <v>3</v>
      </c>
      <c r="J410" s="4">
        <v>6</v>
      </c>
      <c r="K410" s="4" t="s">
        <v>30</v>
      </c>
      <c r="L410" s="4">
        <v>3342.2</v>
      </c>
      <c r="M410" s="4">
        <v>3342.2</v>
      </c>
      <c r="N410" s="4" t="s">
        <v>1934</v>
      </c>
      <c r="O410" s="4" t="s">
        <v>1775</v>
      </c>
      <c r="P410" s="4" t="s">
        <v>33</v>
      </c>
      <c r="Q410" s="4">
        <v>0</v>
      </c>
      <c r="R410" s="8">
        <v>45223</v>
      </c>
      <c r="S410" s="6">
        <v>45257</v>
      </c>
      <c r="T410" s="4" t="s">
        <v>34</v>
      </c>
      <c r="U410" s="4">
        <v>3342.2</v>
      </c>
      <c r="V410" s="4">
        <v>0</v>
      </c>
      <c r="W410" s="4">
        <v>0</v>
      </c>
      <c r="X410" s="4" t="s">
        <v>1935</v>
      </c>
      <c r="Y410" s="4" t="s">
        <v>36</v>
      </c>
    </row>
    <row r="411" s="4" customFormat="1" spans="1:25">
      <c r="A411" s="4" t="s">
        <v>1931</v>
      </c>
      <c r="B411" s="4" t="s">
        <v>26</v>
      </c>
      <c r="C411" s="4" t="s">
        <v>91</v>
      </c>
      <c r="D411" s="4" t="s">
        <v>1932</v>
      </c>
      <c r="E411" s="4" t="s">
        <v>1933</v>
      </c>
      <c r="F411" s="6">
        <v>45251</v>
      </c>
      <c r="G411" s="6">
        <v>45254</v>
      </c>
      <c r="H411" s="4">
        <v>2</v>
      </c>
      <c r="I411" s="4">
        <v>3</v>
      </c>
      <c r="J411" s="4">
        <v>6</v>
      </c>
      <c r="K411" s="4" t="s">
        <v>30</v>
      </c>
      <c r="L411" s="4">
        <v>-3342.2</v>
      </c>
      <c r="M411" s="4">
        <v>-3342.2</v>
      </c>
      <c r="N411" s="4" t="s">
        <v>1934</v>
      </c>
      <c r="O411" s="4" t="s">
        <v>1775</v>
      </c>
      <c r="P411" s="4" t="s">
        <v>33</v>
      </c>
      <c r="Q411" s="4">
        <v>0</v>
      </c>
      <c r="R411" s="8">
        <v>45223</v>
      </c>
      <c r="S411" s="6">
        <v>45257</v>
      </c>
      <c r="T411" s="4" t="s">
        <v>34</v>
      </c>
      <c r="U411" s="4">
        <v>-3342.2</v>
      </c>
      <c r="V411" s="4">
        <v>0</v>
      </c>
      <c r="W411" s="4">
        <v>0</v>
      </c>
      <c r="X411" s="4" t="s">
        <v>1935</v>
      </c>
      <c r="Y411" s="4" t="s">
        <v>36</v>
      </c>
    </row>
    <row r="412" s="4" customFormat="1" spans="1:25">
      <c r="A412" s="4" t="s">
        <v>1936</v>
      </c>
      <c r="B412" s="4" t="s">
        <v>26</v>
      </c>
      <c r="C412" s="4" t="s">
        <v>27</v>
      </c>
      <c r="D412" s="4" t="s">
        <v>1937</v>
      </c>
      <c r="E412" s="4" t="s">
        <v>1938</v>
      </c>
      <c r="F412" s="6">
        <v>45252</v>
      </c>
      <c r="G412" s="6">
        <v>45254</v>
      </c>
      <c r="H412" s="4">
        <v>1</v>
      </c>
      <c r="I412" s="4">
        <v>2</v>
      </c>
      <c r="J412" s="4">
        <v>2</v>
      </c>
      <c r="K412" s="4" t="s">
        <v>30</v>
      </c>
      <c r="L412" s="4">
        <v>1251.87</v>
      </c>
      <c r="M412" s="4">
        <v>1251.87</v>
      </c>
      <c r="N412" s="4" t="s">
        <v>1939</v>
      </c>
      <c r="O412" s="4" t="s">
        <v>1775</v>
      </c>
      <c r="P412" s="4" t="s">
        <v>33</v>
      </c>
      <c r="Q412" s="4">
        <v>0</v>
      </c>
      <c r="R412" s="8">
        <v>45224.0000115741</v>
      </c>
      <c r="S412" s="6">
        <v>45257</v>
      </c>
      <c r="T412" s="4" t="s">
        <v>34</v>
      </c>
      <c r="U412" s="4">
        <v>1251.87</v>
      </c>
      <c r="V412" s="4">
        <v>0</v>
      </c>
      <c r="W412" s="4">
        <v>0</v>
      </c>
      <c r="X412" s="4" t="s">
        <v>1940</v>
      </c>
      <c r="Y412" s="4" t="s">
        <v>1941</v>
      </c>
    </row>
    <row r="413" s="4" customFormat="1" spans="1:25">
      <c r="A413" s="4" t="s">
        <v>1942</v>
      </c>
      <c r="B413" s="4" t="s">
        <v>26</v>
      </c>
      <c r="C413" s="4" t="s">
        <v>27</v>
      </c>
      <c r="D413" s="4" t="s">
        <v>1943</v>
      </c>
      <c r="E413" s="4" t="s">
        <v>1944</v>
      </c>
      <c r="F413" s="6">
        <v>45253</v>
      </c>
      <c r="G413" s="6">
        <v>45254</v>
      </c>
      <c r="H413" s="4">
        <v>1</v>
      </c>
      <c r="I413" s="4">
        <v>1</v>
      </c>
      <c r="J413" s="4">
        <v>1</v>
      </c>
      <c r="K413" s="4" t="s">
        <v>30</v>
      </c>
      <c r="L413" s="4">
        <v>308.75</v>
      </c>
      <c r="M413" s="4">
        <v>308.75</v>
      </c>
      <c r="N413" s="4" t="s">
        <v>1945</v>
      </c>
      <c r="O413" s="4" t="s">
        <v>1775</v>
      </c>
      <c r="P413" s="4" t="s">
        <v>33</v>
      </c>
      <c r="Q413" s="4">
        <v>0</v>
      </c>
      <c r="R413" s="8">
        <v>45224</v>
      </c>
      <c r="S413" s="6">
        <v>45257</v>
      </c>
      <c r="T413" s="4" t="s">
        <v>34</v>
      </c>
      <c r="U413" s="4">
        <v>308.75</v>
      </c>
      <c r="V413" s="4">
        <v>0</v>
      </c>
      <c r="W413" s="4">
        <v>0</v>
      </c>
      <c r="X413" s="4" t="s">
        <v>1946</v>
      </c>
      <c r="Y413" s="4" t="s">
        <v>36</v>
      </c>
    </row>
    <row r="414" s="4" customFormat="1" spans="1:25">
      <c r="A414" s="4" t="s">
        <v>1947</v>
      </c>
      <c r="B414" s="4" t="s">
        <v>26</v>
      </c>
      <c r="C414" s="4" t="s">
        <v>27</v>
      </c>
      <c r="D414" s="4" t="s">
        <v>1948</v>
      </c>
      <c r="E414" s="4" t="s">
        <v>1949</v>
      </c>
      <c r="F414" s="6">
        <v>45253</v>
      </c>
      <c r="G414" s="6">
        <v>45254</v>
      </c>
      <c r="H414" s="4">
        <v>1</v>
      </c>
      <c r="I414" s="4">
        <v>1</v>
      </c>
      <c r="J414" s="4">
        <v>1</v>
      </c>
      <c r="K414" s="4" t="s">
        <v>30</v>
      </c>
      <c r="L414" s="4">
        <v>658.84</v>
      </c>
      <c r="M414" s="4">
        <v>658.84</v>
      </c>
      <c r="N414" s="4" t="s">
        <v>1950</v>
      </c>
      <c r="O414" s="4" t="s">
        <v>1775</v>
      </c>
      <c r="P414" s="4" t="s">
        <v>33</v>
      </c>
      <c r="Q414" s="4">
        <v>0</v>
      </c>
      <c r="R414" s="8">
        <v>45225.0000115741</v>
      </c>
      <c r="S414" s="6">
        <v>45257</v>
      </c>
      <c r="T414" s="4" t="s">
        <v>34</v>
      </c>
      <c r="U414" s="4">
        <v>658.84</v>
      </c>
      <c r="V414" s="4">
        <v>0</v>
      </c>
      <c r="W414" s="4">
        <v>0</v>
      </c>
      <c r="X414" s="4" t="s">
        <v>1951</v>
      </c>
      <c r="Y414" s="4" t="s">
        <v>36</v>
      </c>
    </row>
    <row r="415" s="4" customFormat="1" spans="1:25">
      <c r="A415" s="4" t="s">
        <v>1947</v>
      </c>
      <c r="B415" s="4" t="s">
        <v>26</v>
      </c>
      <c r="C415" s="4" t="s">
        <v>91</v>
      </c>
      <c r="D415" s="4" t="s">
        <v>1948</v>
      </c>
      <c r="E415" s="4" t="s">
        <v>1949</v>
      </c>
      <c r="F415" s="6">
        <v>45253</v>
      </c>
      <c r="G415" s="6">
        <v>45254</v>
      </c>
      <c r="H415" s="4">
        <v>1</v>
      </c>
      <c r="I415" s="4">
        <v>1</v>
      </c>
      <c r="J415" s="4">
        <v>1</v>
      </c>
      <c r="K415" s="4" t="s">
        <v>30</v>
      </c>
      <c r="L415" s="4">
        <v>-658.84</v>
      </c>
      <c r="M415" s="4">
        <v>-658.84</v>
      </c>
      <c r="N415" s="4" t="s">
        <v>1950</v>
      </c>
      <c r="O415" s="4" t="s">
        <v>1775</v>
      </c>
      <c r="P415" s="4" t="s">
        <v>33</v>
      </c>
      <c r="Q415" s="4">
        <v>0</v>
      </c>
      <c r="R415" s="8">
        <v>45225.0000115741</v>
      </c>
      <c r="S415" s="6">
        <v>45257</v>
      </c>
      <c r="T415" s="4" t="s">
        <v>34</v>
      </c>
      <c r="U415" s="4">
        <v>-658.84</v>
      </c>
      <c r="V415" s="4">
        <v>0</v>
      </c>
      <c r="W415" s="4">
        <v>0</v>
      </c>
      <c r="X415" s="4" t="s">
        <v>1951</v>
      </c>
      <c r="Y415" s="4" t="s">
        <v>36</v>
      </c>
    </row>
    <row r="416" s="4" customFormat="1" spans="1:25">
      <c r="A416" s="4" t="s">
        <v>1952</v>
      </c>
      <c r="B416" s="4" t="s">
        <v>26</v>
      </c>
      <c r="C416" s="4" t="s">
        <v>27</v>
      </c>
      <c r="D416" s="4" t="s">
        <v>1948</v>
      </c>
      <c r="E416" s="4" t="s">
        <v>1949</v>
      </c>
      <c r="F416" s="6">
        <v>45253</v>
      </c>
      <c r="G416" s="6">
        <v>45254</v>
      </c>
      <c r="H416" s="4">
        <v>1</v>
      </c>
      <c r="I416" s="4">
        <v>1</v>
      </c>
      <c r="J416" s="4">
        <v>1</v>
      </c>
      <c r="K416" s="4" t="s">
        <v>30</v>
      </c>
      <c r="L416" s="4">
        <v>658.84</v>
      </c>
      <c r="M416" s="4">
        <v>658.84</v>
      </c>
      <c r="N416" s="4" t="s">
        <v>1950</v>
      </c>
      <c r="O416" s="4" t="s">
        <v>1775</v>
      </c>
      <c r="P416" s="4" t="s">
        <v>33</v>
      </c>
      <c r="Q416" s="4">
        <v>0</v>
      </c>
      <c r="R416" s="8">
        <v>45225</v>
      </c>
      <c r="S416" s="6">
        <v>45257</v>
      </c>
      <c r="T416" s="4" t="s">
        <v>34</v>
      </c>
      <c r="U416" s="4">
        <v>658.84</v>
      </c>
      <c r="V416" s="4">
        <v>0</v>
      </c>
      <c r="W416" s="4">
        <v>0</v>
      </c>
      <c r="X416" s="4" t="s">
        <v>1953</v>
      </c>
      <c r="Y416" s="4" t="s">
        <v>36</v>
      </c>
    </row>
    <row r="417" s="4" customFormat="1" spans="1:25">
      <c r="A417" s="4" t="s">
        <v>1954</v>
      </c>
      <c r="B417" s="4" t="s">
        <v>26</v>
      </c>
      <c r="C417" s="4" t="s">
        <v>27</v>
      </c>
      <c r="D417" s="4" t="s">
        <v>1955</v>
      </c>
      <c r="E417" s="4" t="s">
        <v>1956</v>
      </c>
      <c r="F417" s="6">
        <v>45249</v>
      </c>
      <c r="G417" s="6">
        <v>45254</v>
      </c>
      <c r="H417" s="4">
        <v>1</v>
      </c>
      <c r="I417" s="4">
        <v>5</v>
      </c>
      <c r="J417" s="4">
        <v>5</v>
      </c>
      <c r="K417" s="4" t="s">
        <v>30</v>
      </c>
      <c r="L417" s="4">
        <v>6914.48</v>
      </c>
      <c r="M417" s="4">
        <v>6914.48</v>
      </c>
      <c r="N417" s="4" t="s">
        <v>1957</v>
      </c>
      <c r="O417" s="4" t="s">
        <v>1775</v>
      </c>
      <c r="P417" s="4" t="s">
        <v>33</v>
      </c>
      <c r="Q417" s="4">
        <v>0</v>
      </c>
      <c r="R417" s="8">
        <v>45226.0000115741</v>
      </c>
      <c r="S417" s="6">
        <v>45257</v>
      </c>
      <c r="T417" s="4" t="s">
        <v>34</v>
      </c>
      <c r="U417" s="4">
        <v>6914.48</v>
      </c>
      <c r="V417" s="4">
        <v>0</v>
      </c>
      <c r="W417" s="4">
        <v>0</v>
      </c>
      <c r="X417" s="4" t="s">
        <v>1958</v>
      </c>
      <c r="Y417" s="4" t="s">
        <v>1959</v>
      </c>
    </row>
    <row r="418" s="4" customFormat="1" spans="1:25">
      <c r="A418" s="4" t="s">
        <v>1960</v>
      </c>
      <c r="B418" s="4" t="s">
        <v>26</v>
      </c>
      <c r="C418" s="4" t="s">
        <v>27</v>
      </c>
      <c r="D418" s="4" t="s">
        <v>1961</v>
      </c>
      <c r="E418" s="4" t="s">
        <v>323</v>
      </c>
      <c r="F418" s="6">
        <v>45252</v>
      </c>
      <c r="G418" s="6">
        <v>45254</v>
      </c>
      <c r="H418" s="4">
        <v>1</v>
      </c>
      <c r="I418" s="4">
        <v>2</v>
      </c>
      <c r="J418" s="4">
        <v>2</v>
      </c>
      <c r="K418" s="4" t="s">
        <v>30</v>
      </c>
      <c r="L418" s="4">
        <v>532.56</v>
      </c>
      <c r="M418" s="4">
        <v>532.56</v>
      </c>
      <c r="N418" s="4" t="s">
        <v>1962</v>
      </c>
      <c r="O418" s="4" t="s">
        <v>1775</v>
      </c>
      <c r="P418" s="4" t="s">
        <v>33</v>
      </c>
      <c r="Q418" s="4">
        <v>0</v>
      </c>
      <c r="R418" s="8">
        <v>45226.0000115741</v>
      </c>
      <c r="S418" s="6">
        <v>45257</v>
      </c>
      <c r="T418" s="4" t="s">
        <v>34</v>
      </c>
      <c r="U418" s="4">
        <v>532.56</v>
      </c>
      <c r="V418" s="4">
        <v>0</v>
      </c>
      <c r="W418" s="4">
        <v>0</v>
      </c>
      <c r="X418" s="4" t="s">
        <v>1963</v>
      </c>
      <c r="Y418" s="4" t="s">
        <v>1964</v>
      </c>
    </row>
    <row r="419" s="4" customFormat="1" spans="1:25">
      <c r="A419" s="4" t="s">
        <v>1965</v>
      </c>
      <c r="B419" s="4" t="s">
        <v>26</v>
      </c>
      <c r="C419" s="4" t="s">
        <v>27</v>
      </c>
      <c r="D419" s="4" t="s">
        <v>1966</v>
      </c>
      <c r="E419" s="4" t="s">
        <v>1235</v>
      </c>
      <c r="F419" s="6">
        <v>45249</v>
      </c>
      <c r="G419" s="6">
        <v>45254</v>
      </c>
      <c r="H419" s="4">
        <v>2</v>
      </c>
      <c r="I419" s="4">
        <v>5</v>
      </c>
      <c r="J419" s="4">
        <v>10</v>
      </c>
      <c r="K419" s="4" t="s">
        <v>30</v>
      </c>
      <c r="L419" s="4">
        <v>11401.38</v>
      </c>
      <c r="M419" s="4">
        <v>11401.38</v>
      </c>
      <c r="N419" s="4" t="s">
        <v>1967</v>
      </c>
      <c r="O419" s="4" t="s">
        <v>1775</v>
      </c>
      <c r="P419" s="4" t="s">
        <v>33</v>
      </c>
      <c r="Q419" s="4">
        <v>0</v>
      </c>
      <c r="R419" s="8">
        <v>45227</v>
      </c>
      <c r="S419" s="6">
        <v>45257</v>
      </c>
      <c r="T419" s="4" t="s">
        <v>34</v>
      </c>
      <c r="U419" s="4">
        <v>11401.38</v>
      </c>
      <c r="V419" s="4">
        <v>0</v>
      </c>
      <c r="W419" s="4">
        <v>0</v>
      </c>
      <c r="X419" s="4" t="s">
        <v>1968</v>
      </c>
      <c r="Y419" s="4" t="s">
        <v>1969</v>
      </c>
    </row>
    <row r="420" s="4" customFormat="1" spans="1:25">
      <c r="A420" s="4" t="s">
        <v>1970</v>
      </c>
      <c r="B420" s="4" t="s">
        <v>26</v>
      </c>
      <c r="C420" s="4" t="s">
        <v>27</v>
      </c>
      <c r="D420" s="4" t="s">
        <v>1966</v>
      </c>
      <c r="E420" s="4" t="s">
        <v>1235</v>
      </c>
      <c r="F420" s="6">
        <v>45251</v>
      </c>
      <c r="G420" s="6">
        <v>45254</v>
      </c>
      <c r="H420" s="4">
        <v>1</v>
      </c>
      <c r="I420" s="4">
        <v>3</v>
      </c>
      <c r="J420" s="4">
        <v>3</v>
      </c>
      <c r="K420" s="4" t="s">
        <v>30</v>
      </c>
      <c r="L420" s="4">
        <v>3742.94</v>
      </c>
      <c r="M420" s="4">
        <v>3742.94</v>
      </c>
      <c r="N420" s="4" t="s">
        <v>1971</v>
      </c>
      <c r="O420" s="4" t="s">
        <v>1775</v>
      </c>
      <c r="P420" s="4" t="s">
        <v>33</v>
      </c>
      <c r="Q420" s="4">
        <v>0</v>
      </c>
      <c r="R420" s="8">
        <v>45227.0000115741</v>
      </c>
      <c r="S420" s="6">
        <v>45257</v>
      </c>
      <c r="T420" s="4" t="s">
        <v>34</v>
      </c>
      <c r="U420" s="4">
        <v>3742.94</v>
      </c>
      <c r="V420" s="4">
        <v>0</v>
      </c>
      <c r="W420" s="4">
        <v>0</v>
      </c>
      <c r="X420" s="4" t="s">
        <v>1972</v>
      </c>
      <c r="Y420" s="4" t="s">
        <v>1973</v>
      </c>
    </row>
    <row r="421" s="4" customFormat="1" spans="1:25">
      <c r="A421" s="4" t="s">
        <v>1974</v>
      </c>
      <c r="B421" s="4" t="s">
        <v>26</v>
      </c>
      <c r="C421" s="4" t="s">
        <v>27</v>
      </c>
      <c r="D421" s="4" t="s">
        <v>1966</v>
      </c>
      <c r="E421" s="4" t="s">
        <v>807</v>
      </c>
      <c r="F421" s="6">
        <v>45251</v>
      </c>
      <c r="G421" s="6">
        <v>45254</v>
      </c>
      <c r="H421" s="4">
        <v>1</v>
      </c>
      <c r="I421" s="4">
        <v>3</v>
      </c>
      <c r="J421" s="4">
        <v>3</v>
      </c>
      <c r="K421" s="4" t="s">
        <v>30</v>
      </c>
      <c r="L421" s="4">
        <v>3742.94</v>
      </c>
      <c r="M421" s="4">
        <v>3742.94</v>
      </c>
      <c r="N421" s="4" t="s">
        <v>1975</v>
      </c>
      <c r="O421" s="4" t="s">
        <v>1775</v>
      </c>
      <c r="P421" s="4" t="s">
        <v>33</v>
      </c>
      <c r="Q421" s="4">
        <v>0</v>
      </c>
      <c r="R421" s="8">
        <v>45227.0000115741</v>
      </c>
      <c r="S421" s="6">
        <v>45257</v>
      </c>
      <c r="T421" s="4" t="s">
        <v>34</v>
      </c>
      <c r="U421" s="4">
        <v>3742.94</v>
      </c>
      <c r="V421" s="4">
        <v>0</v>
      </c>
      <c r="W421" s="4">
        <v>0</v>
      </c>
      <c r="X421" s="4" t="s">
        <v>1976</v>
      </c>
      <c r="Y421" s="4" t="s">
        <v>1977</v>
      </c>
    </row>
    <row r="422" s="4" customFormat="1" spans="1:25">
      <c r="A422" s="4" t="s">
        <v>1978</v>
      </c>
      <c r="B422" s="4" t="s">
        <v>26</v>
      </c>
      <c r="C422" s="4" t="s">
        <v>27</v>
      </c>
      <c r="D422" s="4" t="s">
        <v>1979</v>
      </c>
      <c r="E422" s="4" t="s">
        <v>1980</v>
      </c>
      <c r="F422" s="6">
        <v>45251</v>
      </c>
      <c r="G422" s="6">
        <v>45254</v>
      </c>
      <c r="H422" s="4">
        <v>1</v>
      </c>
      <c r="I422" s="4">
        <v>3</v>
      </c>
      <c r="J422" s="4">
        <v>3</v>
      </c>
      <c r="K422" s="4" t="s">
        <v>30</v>
      </c>
      <c r="L422" s="4">
        <v>716.28</v>
      </c>
      <c r="M422" s="4">
        <v>716.28</v>
      </c>
      <c r="N422" s="4" t="s">
        <v>1981</v>
      </c>
      <c r="O422" s="4" t="s">
        <v>1775</v>
      </c>
      <c r="P422" s="4" t="s">
        <v>33</v>
      </c>
      <c r="Q422" s="4">
        <v>0</v>
      </c>
      <c r="R422" s="8">
        <v>45227.0000115741</v>
      </c>
      <c r="S422" s="6">
        <v>45257</v>
      </c>
      <c r="T422" s="4" t="s">
        <v>34</v>
      </c>
      <c r="U422" s="4">
        <v>716.28</v>
      </c>
      <c r="V422" s="4">
        <v>0</v>
      </c>
      <c r="W422" s="4">
        <v>0</v>
      </c>
      <c r="X422" s="4" t="s">
        <v>1982</v>
      </c>
      <c r="Y422" s="4" t="s">
        <v>36</v>
      </c>
    </row>
    <row r="423" s="4" customFormat="1" spans="1:25">
      <c r="A423" s="4" t="s">
        <v>1983</v>
      </c>
      <c r="B423" s="4" t="s">
        <v>26</v>
      </c>
      <c r="C423" s="4" t="s">
        <v>27</v>
      </c>
      <c r="D423" s="4" t="s">
        <v>1984</v>
      </c>
      <c r="E423" s="4" t="s">
        <v>411</v>
      </c>
      <c r="F423" s="6">
        <v>45253</v>
      </c>
      <c r="G423" s="6">
        <v>45254</v>
      </c>
      <c r="H423" s="4">
        <v>1</v>
      </c>
      <c r="I423" s="4">
        <v>1</v>
      </c>
      <c r="J423" s="4">
        <v>1</v>
      </c>
      <c r="K423" s="4" t="s">
        <v>30</v>
      </c>
      <c r="L423" s="4">
        <v>142.7</v>
      </c>
      <c r="M423" s="4">
        <v>142.7</v>
      </c>
      <c r="N423" s="4" t="s">
        <v>1985</v>
      </c>
      <c r="O423" s="4" t="s">
        <v>1775</v>
      </c>
      <c r="P423" s="4" t="s">
        <v>33</v>
      </c>
      <c r="Q423" s="4">
        <v>0</v>
      </c>
      <c r="R423" s="8">
        <v>45227.0000115741</v>
      </c>
      <c r="S423" s="6">
        <v>45257</v>
      </c>
      <c r="T423" s="4" t="s">
        <v>34</v>
      </c>
      <c r="U423" s="4">
        <v>142.7</v>
      </c>
      <c r="V423" s="4">
        <v>0</v>
      </c>
      <c r="W423" s="4">
        <v>0</v>
      </c>
      <c r="X423" s="4" t="s">
        <v>1986</v>
      </c>
      <c r="Y423" s="4" t="s">
        <v>36</v>
      </c>
    </row>
    <row r="424" s="4" customFormat="1" spans="1:25">
      <c r="A424" s="4" t="s">
        <v>1987</v>
      </c>
      <c r="B424" s="4" t="s">
        <v>26</v>
      </c>
      <c r="C424" s="4" t="s">
        <v>27</v>
      </c>
      <c r="D424" s="4" t="s">
        <v>1988</v>
      </c>
      <c r="E424" s="4" t="s">
        <v>1028</v>
      </c>
      <c r="F424" s="6">
        <v>45251</v>
      </c>
      <c r="G424" s="6">
        <v>45254</v>
      </c>
      <c r="H424" s="4">
        <v>1</v>
      </c>
      <c r="I424" s="4">
        <v>3</v>
      </c>
      <c r="J424" s="4">
        <v>3</v>
      </c>
      <c r="K424" s="4" t="s">
        <v>30</v>
      </c>
      <c r="L424" s="4">
        <v>2015.13</v>
      </c>
      <c r="M424" s="4">
        <v>2015.13</v>
      </c>
      <c r="N424" s="4" t="s">
        <v>1989</v>
      </c>
      <c r="O424" s="4" t="s">
        <v>1775</v>
      </c>
      <c r="P424" s="4" t="s">
        <v>33</v>
      </c>
      <c r="Q424" s="4">
        <v>0</v>
      </c>
      <c r="R424" s="8">
        <v>45228.0000115741</v>
      </c>
      <c r="S424" s="6">
        <v>45257</v>
      </c>
      <c r="T424" s="4" t="s">
        <v>34</v>
      </c>
      <c r="U424" s="4">
        <v>2015.13</v>
      </c>
      <c r="V424" s="4">
        <v>0</v>
      </c>
      <c r="W424" s="4">
        <v>0</v>
      </c>
      <c r="X424" s="4" t="s">
        <v>1990</v>
      </c>
      <c r="Y424" s="4" t="s">
        <v>1991</v>
      </c>
    </row>
    <row r="425" s="4" customFormat="1" spans="1:25">
      <c r="A425" s="4" t="s">
        <v>1992</v>
      </c>
      <c r="B425" s="4" t="s">
        <v>26</v>
      </c>
      <c r="C425" s="4" t="s">
        <v>27</v>
      </c>
      <c r="D425" s="4" t="s">
        <v>1993</v>
      </c>
      <c r="E425" s="4" t="s">
        <v>250</v>
      </c>
      <c r="F425" s="6">
        <v>45252</v>
      </c>
      <c r="G425" s="6">
        <v>45254</v>
      </c>
      <c r="H425" s="4">
        <v>1</v>
      </c>
      <c r="I425" s="4">
        <v>2</v>
      </c>
      <c r="J425" s="4">
        <v>2</v>
      </c>
      <c r="K425" s="4" t="s">
        <v>30</v>
      </c>
      <c r="L425" s="4">
        <v>1019.05</v>
      </c>
      <c r="M425" s="4">
        <v>1019.05</v>
      </c>
      <c r="N425" s="4" t="s">
        <v>1994</v>
      </c>
      <c r="O425" s="4" t="s">
        <v>1775</v>
      </c>
      <c r="P425" s="4" t="s">
        <v>33</v>
      </c>
      <c r="Q425" s="4">
        <v>0</v>
      </c>
      <c r="R425" s="8">
        <v>45229.0000115741</v>
      </c>
      <c r="S425" s="6">
        <v>45257</v>
      </c>
      <c r="T425" s="4" t="s">
        <v>34</v>
      </c>
      <c r="U425" s="4">
        <v>1019.05</v>
      </c>
      <c r="V425" s="4">
        <v>0</v>
      </c>
      <c r="W425" s="4">
        <v>0</v>
      </c>
      <c r="X425" s="4" t="s">
        <v>1995</v>
      </c>
      <c r="Y425" s="4" t="s">
        <v>1996</v>
      </c>
    </row>
    <row r="426" s="4" customFormat="1" spans="1:25">
      <c r="A426" s="4" t="s">
        <v>1997</v>
      </c>
      <c r="B426" s="4" t="s">
        <v>26</v>
      </c>
      <c r="C426" s="4" t="s">
        <v>27</v>
      </c>
      <c r="D426" s="4" t="s">
        <v>672</v>
      </c>
      <c r="E426" s="4" t="s">
        <v>673</v>
      </c>
      <c r="F426" s="6">
        <v>45251</v>
      </c>
      <c r="G426" s="6">
        <v>45254</v>
      </c>
      <c r="H426" s="4">
        <v>1</v>
      </c>
      <c r="I426" s="4">
        <v>3</v>
      </c>
      <c r="J426" s="4">
        <v>3</v>
      </c>
      <c r="K426" s="4" t="s">
        <v>30</v>
      </c>
      <c r="L426" s="4">
        <v>2014.46</v>
      </c>
      <c r="M426" s="4">
        <v>2014.46</v>
      </c>
      <c r="N426" s="4" t="s">
        <v>1998</v>
      </c>
      <c r="O426" s="4" t="s">
        <v>1775</v>
      </c>
      <c r="P426" s="4" t="s">
        <v>33</v>
      </c>
      <c r="Q426" s="4">
        <v>0</v>
      </c>
      <c r="R426" s="8">
        <v>45229</v>
      </c>
      <c r="S426" s="6">
        <v>45257</v>
      </c>
      <c r="T426" s="4" t="s">
        <v>34</v>
      </c>
      <c r="U426" s="4">
        <v>2014.46</v>
      </c>
      <c r="V426" s="4">
        <v>0</v>
      </c>
      <c r="W426" s="4">
        <v>0</v>
      </c>
      <c r="X426" s="4" t="s">
        <v>1999</v>
      </c>
      <c r="Y426" s="4" t="s">
        <v>2000</v>
      </c>
    </row>
    <row r="427" s="4" customFormat="1" spans="1:25">
      <c r="A427" s="4" t="s">
        <v>2001</v>
      </c>
      <c r="B427" s="4" t="s">
        <v>26</v>
      </c>
      <c r="C427" s="4" t="s">
        <v>27</v>
      </c>
      <c r="D427" s="4" t="s">
        <v>2002</v>
      </c>
      <c r="E427" s="4" t="s">
        <v>1547</v>
      </c>
      <c r="F427" s="6">
        <v>45252</v>
      </c>
      <c r="G427" s="6">
        <v>45254</v>
      </c>
      <c r="H427" s="4">
        <v>1</v>
      </c>
      <c r="I427" s="4">
        <v>2</v>
      </c>
      <c r="J427" s="4">
        <v>2</v>
      </c>
      <c r="K427" s="4" t="s">
        <v>30</v>
      </c>
      <c r="L427" s="4">
        <v>1031.42</v>
      </c>
      <c r="M427" s="4">
        <v>1031.42</v>
      </c>
      <c r="N427" s="4" t="s">
        <v>2003</v>
      </c>
      <c r="O427" s="4" t="s">
        <v>1775</v>
      </c>
      <c r="P427" s="4" t="s">
        <v>33</v>
      </c>
      <c r="Q427" s="4">
        <v>0</v>
      </c>
      <c r="R427" s="8">
        <v>45229.0000115741</v>
      </c>
      <c r="S427" s="6">
        <v>45257</v>
      </c>
      <c r="T427" s="4" t="s">
        <v>34</v>
      </c>
      <c r="U427" s="4">
        <v>1031.42</v>
      </c>
      <c r="V427" s="4">
        <v>0</v>
      </c>
      <c r="W427" s="4">
        <v>0</v>
      </c>
      <c r="X427" s="4" t="s">
        <v>2004</v>
      </c>
      <c r="Y427" s="4" t="s">
        <v>36</v>
      </c>
    </row>
    <row r="428" s="4" customFormat="1" spans="1:25">
      <c r="A428" s="4" t="s">
        <v>2005</v>
      </c>
      <c r="B428" s="4" t="s">
        <v>26</v>
      </c>
      <c r="C428" s="4" t="s">
        <v>27</v>
      </c>
      <c r="D428" s="4" t="s">
        <v>2002</v>
      </c>
      <c r="E428" s="4" t="s">
        <v>1547</v>
      </c>
      <c r="F428" s="6">
        <v>45252</v>
      </c>
      <c r="G428" s="6">
        <v>45254</v>
      </c>
      <c r="H428" s="4">
        <v>1</v>
      </c>
      <c r="I428" s="4">
        <v>2</v>
      </c>
      <c r="J428" s="4">
        <v>2</v>
      </c>
      <c r="K428" s="4" t="s">
        <v>30</v>
      </c>
      <c r="L428" s="4">
        <v>1031.42</v>
      </c>
      <c r="M428" s="4">
        <v>1031.42</v>
      </c>
      <c r="N428" s="4" t="s">
        <v>2003</v>
      </c>
      <c r="O428" s="4" t="s">
        <v>1775</v>
      </c>
      <c r="P428" s="4" t="s">
        <v>33</v>
      </c>
      <c r="Q428" s="4">
        <v>0</v>
      </c>
      <c r="R428" s="8">
        <v>45229</v>
      </c>
      <c r="S428" s="6">
        <v>45257</v>
      </c>
      <c r="T428" s="4" t="s">
        <v>34</v>
      </c>
      <c r="U428" s="4">
        <v>1031.42</v>
      </c>
      <c r="V428" s="4">
        <v>0</v>
      </c>
      <c r="W428" s="4">
        <v>0</v>
      </c>
      <c r="X428" s="4" t="s">
        <v>2006</v>
      </c>
      <c r="Y428" s="4" t="s">
        <v>36</v>
      </c>
    </row>
    <row r="429" s="4" customFormat="1" spans="1:25">
      <c r="A429" s="4" t="s">
        <v>2007</v>
      </c>
      <c r="B429" s="4" t="s">
        <v>26</v>
      </c>
      <c r="C429" s="4" t="s">
        <v>27</v>
      </c>
      <c r="D429" s="4" t="s">
        <v>2008</v>
      </c>
      <c r="E429" s="4" t="s">
        <v>2009</v>
      </c>
      <c r="F429" s="6">
        <v>45252</v>
      </c>
      <c r="G429" s="6">
        <v>45254</v>
      </c>
      <c r="H429" s="4">
        <v>1</v>
      </c>
      <c r="I429" s="4">
        <v>2</v>
      </c>
      <c r="J429" s="4">
        <v>2</v>
      </c>
      <c r="K429" s="4" t="s">
        <v>30</v>
      </c>
      <c r="L429" s="4">
        <v>1659.27</v>
      </c>
      <c r="M429" s="4">
        <v>1659.27</v>
      </c>
      <c r="N429" s="4" t="s">
        <v>2010</v>
      </c>
      <c r="O429" s="4" t="s">
        <v>1775</v>
      </c>
      <c r="P429" s="4" t="s">
        <v>33</v>
      </c>
      <c r="Q429" s="4">
        <v>0</v>
      </c>
      <c r="R429" s="8">
        <v>45229</v>
      </c>
      <c r="S429" s="6">
        <v>45257</v>
      </c>
      <c r="T429" s="4" t="s">
        <v>34</v>
      </c>
      <c r="U429" s="4">
        <v>1659.27</v>
      </c>
      <c r="V429" s="4">
        <v>0</v>
      </c>
      <c r="W429" s="4">
        <v>0</v>
      </c>
      <c r="X429" s="4" t="s">
        <v>2011</v>
      </c>
      <c r="Y429" s="4" t="s">
        <v>2012</v>
      </c>
    </row>
    <row r="430" s="4" customFormat="1" spans="1:25">
      <c r="A430" s="4" t="s">
        <v>2013</v>
      </c>
      <c r="B430" s="4" t="s">
        <v>26</v>
      </c>
      <c r="C430" s="4" t="s">
        <v>27</v>
      </c>
      <c r="D430" s="4" t="s">
        <v>2014</v>
      </c>
      <c r="E430" s="4" t="s">
        <v>2015</v>
      </c>
      <c r="F430" s="6">
        <v>45253</v>
      </c>
      <c r="G430" s="6">
        <v>45254</v>
      </c>
      <c r="H430" s="4">
        <v>1</v>
      </c>
      <c r="I430" s="4">
        <v>1</v>
      </c>
      <c r="J430" s="4">
        <v>1</v>
      </c>
      <c r="K430" s="4" t="s">
        <v>30</v>
      </c>
      <c r="L430" s="4">
        <v>1912.89</v>
      </c>
      <c r="M430" s="4">
        <v>1912.89</v>
      </c>
      <c r="N430" s="4" t="s">
        <v>2016</v>
      </c>
      <c r="O430" s="4" t="s">
        <v>1775</v>
      </c>
      <c r="P430" s="4" t="s">
        <v>33</v>
      </c>
      <c r="Q430" s="4">
        <v>0</v>
      </c>
      <c r="R430" s="8">
        <v>45230</v>
      </c>
      <c r="S430" s="6">
        <v>45257</v>
      </c>
      <c r="T430" s="4" t="s">
        <v>34</v>
      </c>
      <c r="U430" s="4">
        <v>1912.89</v>
      </c>
      <c r="V430" s="4">
        <v>0</v>
      </c>
      <c r="W430" s="4">
        <v>0</v>
      </c>
      <c r="X430" s="4" t="s">
        <v>2017</v>
      </c>
      <c r="Y430" s="4" t="s">
        <v>2018</v>
      </c>
    </row>
    <row r="431" s="4" customFormat="1" spans="1:25">
      <c r="A431" s="4" t="s">
        <v>2019</v>
      </c>
      <c r="B431" s="4" t="s">
        <v>26</v>
      </c>
      <c r="C431" s="4" t="s">
        <v>27</v>
      </c>
      <c r="D431" s="4" t="s">
        <v>2020</v>
      </c>
      <c r="E431" s="4" t="s">
        <v>589</v>
      </c>
      <c r="F431" s="6">
        <v>45250</v>
      </c>
      <c r="G431" s="6">
        <v>45254</v>
      </c>
      <c r="H431" s="4">
        <v>1</v>
      </c>
      <c r="I431" s="4">
        <v>4</v>
      </c>
      <c r="J431" s="4">
        <v>4</v>
      </c>
      <c r="K431" s="4" t="s">
        <v>30</v>
      </c>
      <c r="L431" s="4">
        <v>5920.48</v>
      </c>
      <c r="M431" s="4">
        <v>5920.48</v>
      </c>
      <c r="N431" s="4" t="s">
        <v>2021</v>
      </c>
      <c r="O431" s="4" t="s">
        <v>1775</v>
      </c>
      <c r="P431" s="4" t="s">
        <v>33</v>
      </c>
      <c r="Q431" s="4">
        <v>0</v>
      </c>
      <c r="R431" s="8">
        <v>45230</v>
      </c>
      <c r="S431" s="6">
        <v>45257</v>
      </c>
      <c r="T431" s="4" t="s">
        <v>34</v>
      </c>
      <c r="U431" s="4">
        <v>5920.48</v>
      </c>
      <c r="V431" s="4">
        <v>0</v>
      </c>
      <c r="W431" s="4">
        <v>0</v>
      </c>
      <c r="X431" s="4" t="s">
        <v>2022</v>
      </c>
      <c r="Y431" s="4" t="s">
        <v>2023</v>
      </c>
    </row>
    <row r="432" s="4" customFormat="1" spans="1:25">
      <c r="A432" s="4" t="s">
        <v>2024</v>
      </c>
      <c r="B432" s="4" t="s">
        <v>26</v>
      </c>
      <c r="C432" s="4" t="s">
        <v>27</v>
      </c>
      <c r="D432" s="4" t="s">
        <v>2025</v>
      </c>
      <c r="E432" s="4" t="s">
        <v>2026</v>
      </c>
      <c r="F432" s="6">
        <v>45252</v>
      </c>
      <c r="G432" s="6">
        <v>45254</v>
      </c>
      <c r="H432" s="4">
        <v>1</v>
      </c>
      <c r="I432" s="4">
        <v>2</v>
      </c>
      <c r="J432" s="4">
        <v>2</v>
      </c>
      <c r="K432" s="4" t="s">
        <v>30</v>
      </c>
      <c r="L432" s="4">
        <v>651.32</v>
      </c>
      <c r="M432" s="4">
        <v>651.32</v>
      </c>
      <c r="N432" s="4" t="s">
        <v>2027</v>
      </c>
      <c r="O432" s="4" t="s">
        <v>1775</v>
      </c>
      <c r="P432" s="4" t="s">
        <v>33</v>
      </c>
      <c r="Q432" s="4">
        <v>0</v>
      </c>
      <c r="R432" s="8">
        <v>45230</v>
      </c>
      <c r="S432" s="6">
        <v>45257</v>
      </c>
      <c r="T432" s="4" t="s">
        <v>34</v>
      </c>
      <c r="U432" s="4">
        <v>651.32</v>
      </c>
      <c r="V432" s="4">
        <v>0</v>
      </c>
      <c r="W432" s="4">
        <v>0</v>
      </c>
      <c r="X432" s="4" t="s">
        <v>2028</v>
      </c>
      <c r="Y432" s="4" t="s">
        <v>36</v>
      </c>
    </row>
    <row r="433" s="4" customFormat="1" spans="1:25">
      <c r="A433" s="4" t="s">
        <v>2029</v>
      </c>
      <c r="B433" s="4" t="s">
        <v>26</v>
      </c>
      <c r="C433" s="4" t="s">
        <v>27</v>
      </c>
      <c r="D433" s="4" t="s">
        <v>2030</v>
      </c>
      <c r="E433" s="4" t="s">
        <v>2031</v>
      </c>
      <c r="F433" s="6">
        <v>45253</v>
      </c>
      <c r="G433" s="6">
        <v>45254</v>
      </c>
      <c r="H433" s="4">
        <v>1</v>
      </c>
      <c r="I433" s="4">
        <v>1</v>
      </c>
      <c r="J433" s="4">
        <v>1</v>
      </c>
      <c r="K433" s="4" t="s">
        <v>30</v>
      </c>
      <c r="L433" s="4">
        <v>406.21</v>
      </c>
      <c r="M433" s="4">
        <v>406.21</v>
      </c>
      <c r="N433" s="4" t="s">
        <v>2032</v>
      </c>
      <c r="O433" s="4" t="s">
        <v>1775</v>
      </c>
      <c r="P433" s="4" t="s">
        <v>33</v>
      </c>
      <c r="Q433" s="4">
        <v>0</v>
      </c>
      <c r="R433" s="8">
        <v>45230.0000115741</v>
      </c>
      <c r="S433" s="6">
        <v>45257</v>
      </c>
      <c r="T433" s="4" t="s">
        <v>34</v>
      </c>
      <c r="U433" s="4">
        <v>406.21</v>
      </c>
      <c r="V433" s="4">
        <v>0</v>
      </c>
      <c r="W433" s="4">
        <v>0</v>
      </c>
      <c r="X433" s="4" t="s">
        <v>2033</v>
      </c>
      <c r="Y433" s="4" t="s">
        <v>2034</v>
      </c>
    </row>
    <row r="434" s="4" customFormat="1" spans="1:25">
      <c r="A434" s="4" t="s">
        <v>2035</v>
      </c>
      <c r="B434" s="4" t="s">
        <v>26</v>
      </c>
      <c r="C434" s="4" t="s">
        <v>27</v>
      </c>
      <c r="D434" s="4" t="s">
        <v>609</v>
      </c>
      <c r="E434" s="4" t="s">
        <v>2036</v>
      </c>
      <c r="F434" s="6">
        <v>45252</v>
      </c>
      <c r="G434" s="6">
        <v>45254</v>
      </c>
      <c r="H434" s="4">
        <v>1</v>
      </c>
      <c r="I434" s="4">
        <v>2</v>
      </c>
      <c r="J434" s="4">
        <v>2</v>
      </c>
      <c r="K434" s="4" t="s">
        <v>30</v>
      </c>
      <c r="L434" s="4">
        <v>2049.12</v>
      </c>
      <c r="M434" s="4">
        <v>2049.12</v>
      </c>
      <c r="N434" s="4" t="s">
        <v>2037</v>
      </c>
      <c r="O434" s="4" t="s">
        <v>1775</v>
      </c>
      <c r="P434" s="4" t="s">
        <v>33</v>
      </c>
      <c r="Q434" s="4">
        <v>0</v>
      </c>
      <c r="R434" s="8">
        <v>45230.0000115741</v>
      </c>
      <c r="S434" s="6">
        <v>45257</v>
      </c>
      <c r="T434" s="4" t="s">
        <v>34</v>
      </c>
      <c r="U434" s="4">
        <v>2049.12</v>
      </c>
      <c r="V434" s="4">
        <v>0</v>
      </c>
      <c r="W434" s="4">
        <v>0</v>
      </c>
      <c r="X434" s="4" t="s">
        <v>2038</v>
      </c>
      <c r="Y434" s="4" t="s">
        <v>36</v>
      </c>
    </row>
    <row r="435" s="4" customFormat="1" spans="1:25">
      <c r="A435" s="4" t="s">
        <v>2005</v>
      </c>
      <c r="B435" s="4" t="s">
        <v>26</v>
      </c>
      <c r="C435" s="4" t="s">
        <v>91</v>
      </c>
      <c r="D435" s="4" t="s">
        <v>2002</v>
      </c>
      <c r="E435" s="4" t="s">
        <v>1547</v>
      </c>
      <c r="F435" s="6">
        <v>45252</v>
      </c>
      <c r="G435" s="6">
        <v>45254</v>
      </c>
      <c r="H435" s="4">
        <v>1</v>
      </c>
      <c r="I435" s="4">
        <v>2</v>
      </c>
      <c r="J435" s="4">
        <v>2</v>
      </c>
      <c r="K435" s="4" t="s">
        <v>30</v>
      </c>
      <c r="L435" s="4">
        <v>-1031.42</v>
      </c>
      <c r="M435" s="4">
        <v>-1031.42</v>
      </c>
      <c r="N435" s="4" t="s">
        <v>2003</v>
      </c>
      <c r="O435" s="4" t="s">
        <v>1775</v>
      </c>
      <c r="P435" s="4" t="s">
        <v>33</v>
      </c>
      <c r="Q435" s="4">
        <v>0</v>
      </c>
      <c r="R435" s="8">
        <v>45229</v>
      </c>
      <c r="S435" s="6">
        <v>45257</v>
      </c>
      <c r="T435" s="4" t="s">
        <v>34</v>
      </c>
      <c r="U435" s="4">
        <v>-1031.42</v>
      </c>
      <c r="V435" s="4">
        <v>0</v>
      </c>
      <c r="W435" s="4">
        <v>0</v>
      </c>
      <c r="X435" s="4" t="s">
        <v>2006</v>
      </c>
      <c r="Y435" s="4" t="s">
        <v>36</v>
      </c>
    </row>
    <row r="436" s="4" customFormat="1" spans="1:25">
      <c r="A436" s="4" t="s">
        <v>2039</v>
      </c>
      <c r="B436" s="4" t="s">
        <v>26</v>
      </c>
      <c r="C436" s="4" t="s">
        <v>27</v>
      </c>
      <c r="D436" s="4" t="s">
        <v>211</v>
      </c>
      <c r="E436" s="4" t="s">
        <v>2040</v>
      </c>
      <c r="F436" s="6">
        <v>45252</v>
      </c>
      <c r="G436" s="6">
        <v>45254</v>
      </c>
      <c r="H436" s="4">
        <v>1</v>
      </c>
      <c r="I436" s="4">
        <v>2</v>
      </c>
      <c r="J436" s="4">
        <v>2</v>
      </c>
      <c r="K436" s="4" t="s">
        <v>30</v>
      </c>
      <c r="L436" s="4">
        <v>979.62</v>
      </c>
      <c r="M436" s="4">
        <v>979.62</v>
      </c>
      <c r="N436" s="4" t="s">
        <v>2041</v>
      </c>
      <c r="O436" s="4" t="s">
        <v>1775</v>
      </c>
      <c r="P436" s="4" t="s">
        <v>33</v>
      </c>
      <c r="Q436" s="4">
        <v>0</v>
      </c>
      <c r="R436" s="8">
        <v>45230</v>
      </c>
      <c r="S436" s="6">
        <v>45257</v>
      </c>
      <c r="T436" s="4" t="s">
        <v>34</v>
      </c>
      <c r="U436" s="4">
        <v>979.62</v>
      </c>
      <c r="V436" s="4">
        <v>0</v>
      </c>
      <c r="W436" s="4">
        <v>0</v>
      </c>
      <c r="X436" s="4" t="s">
        <v>2042</v>
      </c>
      <c r="Y436" s="4" t="s">
        <v>2043</v>
      </c>
    </row>
    <row r="437" s="4" customFormat="1" spans="1:25">
      <c r="A437" s="4" t="s">
        <v>2044</v>
      </c>
      <c r="B437" s="4" t="s">
        <v>26</v>
      </c>
      <c r="C437" s="4" t="s">
        <v>1761</v>
      </c>
      <c r="D437" s="4" t="s">
        <v>2045</v>
      </c>
      <c r="E437" s="4" t="s">
        <v>2046</v>
      </c>
      <c r="F437" s="6">
        <v>45248</v>
      </c>
      <c r="G437" s="6">
        <v>45254</v>
      </c>
      <c r="H437" s="4">
        <v>1</v>
      </c>
      <c r="I437" s="4">
        <v>6</v>
      </c>
      <c r="J437" s="4">
        <v>6</v>
      </c>
      <c r="K437" s="4" t="s">
        <v>30</v>
      </c>
      <c r="L437" s="4">
        <v>-2216</v>
      </c>
      <c r="M437" s="4">
        <v>-2216</v>
      </c>
      <c r="N437" s="4" t="s">
        <v>2047</v>
      </c>
      <c r="O437" s="4" t="s">
        <v>1775</v>
      </c>
      <c r="P437" s="4" t="s">
        <v>33</v>
      </c>
      <c r="Q437" s="4">
        <v>0</v>
      </c>
      <c r="R437" s="8">
        <v>45217.5360185185</v>
      </c>
      <c r="S437" s="6">
        <v>45257</v>
      </c>
      <c r="T437" s="4" t="s">
        <v>34</v>
      </c>
      <c r="U437" s="4">
        <v>-2216</v>
      </c>
      <c r="V437" s="4">
        <v>0</v>
      </c>
      <c r="W437" s="4">
        <v>0</v>
      </c>
      <c r="X437" s="4" t="s">
        <v>2048</v>
      </c>
      <c r="Y437" s="4" t="s">
        <v>2049</v>
      </c>
    </row>
    <row r="438" s="4" customFormat="1" spans="1:25">
      <c r="A438" s="4" t="s">
        <v>2050</v>
      </c>
      <c r="B438" s="4" t="s">
        <v>26</v>
      </c>
      <c r="C438" s="4" t="s">
        <v>27</v>
      </c>
      <c r="D438" s="4" t="s">
        <v>2051</v>
      </c>
      <c r="E438" s="4" t="s">
        <v>2052</v>
      </c>
      <c r="F438" s="6">
        <v>45252</v>
      </c>
      <c r="G438" s="6">
        <v>45254</v>
      </c>
      <c r="H438" s="4">
        <v>1</v>
      </c>
      <c r="I438" s="4">
        <v>2</v>
      </c>
      <c r="J438" s="4">
        <v>2</v>
      </c>
      <c r="K438" s="4" t="s">
        <v>30</v>
      </c>
      <c r="L438" s="4">
        <v>2027.84</v>
      </c>
      <c r="M438" s="4">
        <v>2027.84</v>
      </c>
      <c r="N438" s="4" t="s">
        <v>2053</v>
      </c>
      <c r="O438" s="4" t="s">
        <v>1775</v>
      </c>
      <c r="P438" s="4" t="s">
        <v>33</v>
      </c>
      <c r="Q438" s="4">
        <v>0</v>
      </c>
      <c r="R438" s="8">
        <v>45231</v>
      </c>
      <c r="S438" s="6">
        <v>45257</v>
      </c>
      <c r="T438" s="4" t="s">
        <v>34</v>
      </c>
      <c r="U438" s="4">
        <v>2027.84</v>
      </c>
      <c r="V438" s="4">
        <v>0</v>
      </c>
      <c r="W438" s="4">
        <v>0</v>
      </c>
      <c r="X438" s="4" t="s">
        <v>2054</v>
      </c>
      <c r="Y438" s="4" t="s">
        <v>36</v>
      </c>
    </row>
    <row r="439" s="4" customFormat="1" spans="1:25">
      <c r="A439" s="4" t="s">
        <v>2055</v>
      </c>
      <c r="B439" s="4" t="s">
        <v>26</v>
      </c>
      <c r="C439" s="4" t="s">
        <v>27</v>
      </c>
      <c r="D439" s="4" t="s">
        <v>2056</v>
      </c>
      <c r="E439" s="4" t="s">
        <v>1902</v>
      </c>
      <c r="F439" s="6">
        <v>45253</v>
      </c>
      <c r="G439" s="6">
        <v>45254</v>
      </c>
      <c r="H439" s="4">
        <v>1</v>
      </c>
      <c r="I439" s="4">
        <v>1</v>
      </c>
      <c r="J439" s="4">
        <v>1</v>
      </c>
      <c r="K439" s="4" t="s">
        <v>30</v>
      </c>
      <c r="L439" s="4">
        <v>1155.97</v>
      </c>
      <c r="M439" s="4">
        <v>1155.97</v>
      </c>
      <c r="N439" s="4" t="s">
        <v>2057</v>
      </c>
      <c r="O439" s="4" t="s">
        <v>1775</v>
      </c>
      <c r="P439" s="4" t="s">
        <v>33</v>
      </c>
      <c r="Q439" s="4">
        <v>0</v>
      </c>
      <c r="R439" s="8">
        <v>45231.0000115741</v>
      </c>
      <c r="S439" s="6">
        <v>45257</v>
      </c>
      <c r="T439" s="4" t="s">
        <v>34</v>
      </c>
      <c r="U439" s="4">
        <v>1155.97</v>
      </c>
      <c r="V439" s="4">
        <v>0</v>
      </c>
      <c r="W439" s="4">
        <v>0</v>
      </c>
      <c r="X439" s="4" t="s">
        <v>2058</v>
      </c>
      <c r="Y439" s="4" t="s">
        <v>2059</v>
      </c>
    </row>
    <row r="440" s="4" customFormat="1" spans="1:25">
      <c r="A440" s="4" t="s">
        <v>2060</v>
      </c>
      <c r="B440" s="4" t="s">
        <v>26</v>
      </c>
      <c r="C440" s="4" t="s">
        <v>27</v>
      </c>
      <c r="D440" s="4" t="s">
        <v>2061</v>
      </c>
      <c r="E440" s="4" t="s">
        <v>231</v>
      </c>
      <c r="F440" s="6">
        <v>45252</v>
      </c>
      <c r="G440" s="6">
        <v>45254</v>
      </c>
      <c r="H440" s="4">
        <v>1</v>
      </c>
      <c r="I440" s="4">
        <v>2</v>
      </c>
      <c r="J440" s="4">
        <v>2</v>
      </c>
      <c r="K440" s="4" t="s">
        <v>30</v>
      </c>
      <c r="L440" s="4">
        <v>1865.52</v>
      </c>
      <c r="M440" s="4">
        <v>1865.52</v>
      </c>
      <c r="N440" s="4" t="s">
        <v>2062</v>
      </c>
      <c r="O440" s="4" t="s">
        <v>1775</v>
      </c>
      <c r="P440" s="4" t="s">
        <v>33</v>
      </c>
      <c r="Q440" s="4">
        <v>0</v>
      </c>
      <c r="R440" s="8">
        <v>45231</v>
      </c>
      <c r="S440" s="6">
        <v>45257</v>
      </c>
      <c r="T440" s="4" t="s">
        <v>34</v>
      </c>
      <c r="U440" s="4">
        <v>1865.52</v>
      </c>
      <c r="V440" s="4">
        <v>0</v>
      </c>
      <c r="W440" s="4">
        <v>0</v>
      </c>
      <c r="X440" s="4" t="s">
        <v>2063</v>
      </c>
      <c r="Y440" s="4" t="s">
        <v>2064</v>
      </c>
    </row>
    <row r="441" s="4" customFormat="1" spans="1:25">
      <c r="A441" s="4" t="s">
        <v>2065</v>
      </c>
      <c r="B441" s="4" t="s">
        <v>26</v>
      </c>
      <c r="C441" s="4" t="s">
        <v>27</v>
      </c>
      <c r="D441" s="4" t="s">
        <v>2061</v>
      </c>
      <c r="E441" s="4" t="s">
        <v>231</v>
      </c>
      <c r="F441" s="6">
        <v>45252</v>
      </c>
      <c r="G441" s="6">
        <v>45254</v>
      </c>
      <c r="H441" s="4">
        <v>1</v>
      </c>
      <c r="I441" s="4">
        <v>2</v>
      </c>
      <c r="J441" s="4">
        <v>2</v>
      </c>
      <c r="K441" s="4" t="s">
        <v>30</v>
      </c>
      <c r="L441" s="4">
        <v>1865.52</v>
      </c>
      <c r="M441" s="4">
        <v>1865.52</v>
      </c>
      <c r="N441" s="4" t="s">
        <v>2066</v>
      </c>
      <c r="O441" s="4" t="s">
        <v>1775</v>
      </c>
      <c r="P441" s="4" t="s">
        <v>33</v>
      </c>
      <c r="Q441" s="4">
        <v>0</v>
      </c>
      <c r="R441" s="8">
        <v>45231</v>
      </c>
      <c r="S441" s="6">
        <v>45257</v>
      </c>
      <c r="T441" s="4" t="s">
        <v>34</v>
      </c>
      <c r="U441" s="4">
        <v>1865.52</v>
      </c>
      <c r="V441" s="4">
        <v>0</v>
      </c>
      <c r="W441" s="4">
        <v>0</v>
      </c>
      <c r="X441" s="4" t="s">
        <v>2067</v>
      </c>
      <c r="Y441" s="4" t="s">
        <v>2068</v>
      </c>
    </row>
    <row r="442" s="4" customFormat="1" spans="1:25">
      <c r="A442" s="4" t="s">
        <v>2069</v>
      </c>
      <c r="B442" s="4" t="s">
        <v>26</v>
      </c>
      <c r="C442" s="4" t="s">
        <v>27</v>
      </c>
      <c r="D442" s="4" t="s">
        <v>2061</v>
      </c>
      <c r="E442" s="4" t="s">
        <v>231</v>
      </c>
      <c r="F442" s="6">
        <v>45252</v>
      </c>
      <c r="G442" s="6">
        <v>45254</v>
      </c>
      <c r="H442" s="4">
        <v>1</v>
      </c>
      <c r="I442" s="4">
        <v>2</v>
      </c>
      <c r="J442" s="4">
        <v>2</v>
      </c>
      <c r="K442" s="4" t="s">
        <v>30</v>
      </c>
      <c r="L442" s="4">
        <v>1865.52</v>
      </c>
      <c r="M442" s="4">
        <v>1865.52</v>
      </c>
      <c r="N442" s="4" t="s">
        <v>2070</v>
      </c>
      <c r="O442" s="4" t="s">
        <v>1775</v>
      </c>
      <c r="P442" s="4" t="s">
        <v>33</v>
      </c>
      <c r="Q442" s="4">
        <v>0</v>
      </c>
      <c r="R442" s="8">
        <v>45231.0000115741</v>
      </c>
      <c r="S442" s="6">
        <v>45257</v>
      </c>
      <c r="T442" s="4" t="s">
        <v>34</v>
      </c>
      <c r="U442" s="4">
        <v>1865.52</v>
      </c>
      <c r="V442" s="4">
        <v>0</v>
      </c>
      <c r="W442" s="4">
        <v>0</v>
      </c>
      <c r="X442" s="4" t="s">
        <v>2071</v>
      </c>
      <c r="Y442" s="4" t="s">
        <v>2072</v>
      </c>
    </row>
    <row r="443" s="4" customFormat="1" spans="1:25">
      <c r="A443" s="4" t="s">
        <v>2073</v>
      </c>
      <c r="B443" s="4" t="s">
        <v>26</v>
      </c>
      <c r="C443" s="4" t="s">
        <v>27</v>
      </c>
      <c r="D443" s="4" t="s">
        <v>2061</v>
      </c>
      <c r="E443" s="4" t="s">
        <v>231</v>
      </c>
      <c r="F443" s="6">
        <v>45252</v>
      </c>
      <c r="G443" s="6">
        <v>45254</v>
      </c>
      <c r="H443" s="4">
        <v>1</v>
      </c>
      <c r="I443" s="4">
        <v>2</v>
      </c>
      <c r="J443" s="4">
        <v>2</v>
      </c>
      <c r="K443" s="4" t="s">
        <v>30</v>
      </c>
      <c r="L443" s="4">
        <v>1865.52</v>
      </c>
      <c r="M443" s="4">
        <v>1865.52</v>
      </c>
      <c r="N443" s="4" t="s">
        <v>2074</v>
      </c>
      <c r="O443" s="4" t="s">
        <v>1775</v>
      </c>
      <c r="P443" s="4" t="s">
        <v>33</v>
      </c>
      <c r="Q443" s="4">
        <v>0</v>
      </c>
      <c r="R443" s="8">
        <v>45231.0000115741</v>
      </c>
      <c r="S443" s="6">
        <v>45257</v>
      </c>
      <c r="T443" s="4" t="s">
        <v>34</v>
      </c>
      <c r="U443" s="4">
        <v>1865.52</v>
      </c>
      <c r="V443" s="4">
        <v>0</v>
      </c>
      <c r="W443" s="4">
        <v>0</v>
      </c>
      <c r="X443" s="4" t="s">
        <v>2075</v>
      </c>
      <c r="Y443" s="4" t="s">
        <v>2076</v>
      </c>
    </row>
    <row r="444" s="4" customFormat="1" spans="1:25">
      <c r="A444" s="4" t="s">
        <v>2077</v>
      </c>
      <c r="B444" s="4" t="s">
        <v>26</v>
      </c>
      <c r="C444" s="4" t="s">
        <v>27</v>
      </c>
      <c r="D444" s="4" t="s">
        <v>2061</v>
      </c>
      <c r="E444" s="4" t="s">
        <v>231</v>
      </c>
      <c r="F444" s="6">
        <v>45252</v>
      </c>
      <c r="G444" s="6">
        <v>45254</v>
      </c>
      <c r="H444" s="4">
        <v>1</v>
      </c>
      <c r="I444" s="4">
        <v>2</v>
      </c>
      <c r="J444" s="4">
        <v>2</v>
      </c>
      <c r="K444" s="4" t="s">
        <v>30</v>
      </c>
      <c r="L444" s="4">
        <v>1865.52</v>
      </c>
      <c r="M444" s="4">
        <v>1865.52</v>
      </c>
      <c r="N444" s="4" t="s">
        <v>2078</v>
      </c>
      <c r="O444" s="4" t="s">
        <v>1775</v>
      </c>
      <c r="P444" s="4" t="s">
        <v>33</v>
      </c>
      <c r="Q444" s="4">
        <v>0</v>
      </c>
      <c r="R444" s="8">
        <v>45231.0000115741</v>
      </c>
      <c r="S444" s="6">
        <v>45257</v>
      </c>
      <c r="T444" s="4" t="s">
        <v>34</v>
      </c>
      <c r="U444" s="4">
        <v>1865.52</v>
      </c>
      <c r="V444" s="4">
        <v>0</v>
      </c>
      <c r="W444" s="4">
        <v>0</v>
      </c>
      <c r="X444" s="4" t="s">
        <v>2079</v>
      </c>
      <c r="Y444" s="4" t="s">
        <v>2080</v>
      </c>
    </row>
    <row r="445" s="4" customFormat="1" spans="1:25">
      <c r="A445" s="4" t="s">
        <v>2081</v>
      </c>
      <c r="B445" s="4" t="s">
        <v>26</v>
      </c>
      <c r="C445" s="4" t="s">
        <v>27</v>
      </c>
      <c r="D445" s="4" t="s">
        <v>2082</v>
      </c>
      <c r="E445" s="4" t="s">
        <v>2083</v>
      </c>
      <c r="F445" s="6">
        <v>45252</v>
      </c>
      <c r="G445" s="6">
        <v>45254</v>
      </c>
      <c r="H445" s="4">
        <v>1</v>
      </c>
      <c r="I445" s="4">
        <v>2</v>
      </c>
      <c r="J445" s="4">
        <v>2</v>
      </c>
      <c r="K445" s="4" t="s">
        <v>30</v>
      </c>
      <c r="L445" s="4">
        <v>1960.74</v>
      </c>
      <c r="M445" s="4">
        <v>1960.74</v>
      </c>
      <c r="N445" s="4" t="s">
        <v>2084</v>
      </c>
      <c r="O445" s="4" t="s">
        <v>1775</v>
      </c>
      <c r="P445" s="4" t="s">
        <v>33</v>
      </c>
      <c r="Q445" s="4">
        <v>0</v>
      </c>
      <c r="R445" s="8">
        <v>45231</v>
      </c>
      <c r="S445" s="6">
        <v>45257</v>
      </c>
      <c r="T445" s="4" t="s">
        <v>34</v>
      </c>
      <c r="U445" s="4">
        <v>1960.74</v>
      </c>
      <c r="V445" s="4">
        <v>0</v>
      </c>
      <c r="W445" s="4">
        <v>0</v>
      </c>
      <c r="X445" s="4" t="s">
        <v>2085</v>
      </c>
      <c r="Y445" s="4" t="s">
        <v>2086</v>
      </c>
    </row>
    <row r="446" s="4" customFormat="1" spans="1:25">
      <c r="A446" s="4" t="s">
        <v>2087</v>
      </c>
      <c r="B446" s="4" t="s">
        <v>26</v>
      </c>
      <c r="C446" s="4" t="s">
        <v>27</v>
      </c>
      <c r="D446" s="4" t="s">
        <v>1943</v>
      </c>
      <c r="E446" s="4" t="s">
        <v>642</v>
      </c>
      <c r="F446" s="6">
        <v>45253</v>
      </c>
      <c r="G446" s="6">
        <v>45254</v>
      </c>
      <c r="H446" s="4">
        <v>1</v>
      </c>
      <c r="I446" s="4">
        <v>1</v>
      </c>
      <c r="J446" s="4">
        <v>1</v>
      </c>
      <c r="K446" s="4" t="s">
        <v>30</v>
      </c>
      <c r="L446" s="4">
        <v>301.83</v>
      </c>
      <c r="M446" s="4">
        <v>301.83</v>
      </c>
      <c r="N446" s="4" t="s">
        <v>2088</v>
      </c>
      <c r="O446" s="4" t="s">
        <v>1775</v>
      </c>
      <c r="P446" s="4" t="s">
        <v>33</v>
      </c>
      <c r="Q446" s="4">
        <v>0</v>
      </c>
      <c r="R446" s="8">
        <v>45231</v>
      </c>
      <c r="S446" s="6">
        <v>45257</v>
      </c>
      <c r="T446" s="4" t="s">
        <v>34</v>
      </c>
      <c r="U446" s="4">
        <v>301.83</v>
      </c>
      <c r="V446" s="4">
        <v>0</v>
      </c>
      <c r="W446" s="4">
        <v>0</v>
      </c>
      <c r="X446" s="4" t="s">
        <v>2089</v>
      </c>
      <c r="Y446" s="4" t="s">
        <v>36</v>
      </c>
    </row>
    <row r="447" s="4" customFormat="1" spans="1:25">
      <c r="A447" s="4" t="s">
        <v>1872</v>
      </c>
      <c r="B447" s="4" t="s">
        <v>26</v>
      </c>
      <c r="C447" s="4" t="s">
        <v>91</v>
      </c>
      <c r="D447" s="4" t="s">
        <v>1873</v>
      </c>
      <c r="E447" s="4" t="s">
        <v>1874</v>
      </c>
      <c r="F447" s="6">
        <v>45251</v>
      </c>
      <c r="G447" s="6">
        <v>45254</v>
      </c>
      <c r="H447" s="4">
        <v>1</v>
      </c>
      <c r="I447" s="4">
        <v>3</v>
      </c>
      <c r="J447" s="4">
        <v>3</v>
      </c>
      <c r="K447" s="4" t="s">
        <v>30</v>
      </c>
      <c r="L447" s="4">
        <v>-5960.7</v>
      </c>
      <c r="M447" s="4">
        <v>-5960.7</v>
      </c>
      <c r="N447" s="4" t="s">
        <v>1875</v>
      </c>
      <c r="O447" s="4" t="s">
        <v>1775</v>
      </c>
      <c r="P447" s="4" t="s">
        <v>33</v>
      </c>
      <c r="Q447" s="4">
        <v>0</v>
      </c>
      <c r="R447" s="8">
        <v>45205</v>
      </c>
      <c r="S447" s="6">
        <v>45257</v>
      </c>
      <c r="T447" s="4" t="s">
        <v>34</v>
      </c>
      <c r="U447" s="4">
        <v>-5960.7</v>
      </c>
      <c r="V447" s="4">
        <v>0</v>
      </c>
      <c r="W447" s="4">
        <v>0</v>
      </c>
      <c r="X447" s="4" t="s">
        <v>1876</v>
      </c>
      <c r="Y447" s="4" t="s">
        <v>1877</v>
      </c>
    </row>
    <row r="448" s="4" customFormat="1" spans="1:25">
      <c r="A448" s="4" t="s">
        <v>2090</v>
      </c>
      <c r="B448" s="4" t="s">
        <v>26</v>
      </c>
      <c r="C448" s="4" t="s">
        <v>27</v>
      </c>
      <c r="D448" s="4" t="s">
        <v>2091</v>
      </c>
      <c r="E448" s="4" t="s">
        <v>2092</v>
      </c>
      <c r="F448" s="6">
        <v>45252</v>
      </c>
      <c r="G448" s="6">
        <v>45254</v>
      </c>
      <c r="H448" s="4">
        <v>1</v>
      </c>
      <c r="I448" s="4">
        <v>2</v>
      </c>
      <c r="J448" s="4">
        <v>2</v>
      </c>
      <c r="K448" s="4" t="s">
        <v>30</v>
      </c>
      <c r="L448" s="4">
        <v>2239.98</v>
      </c>
      <c r="M448" s="4">
        <v>2239.98</v>
      </c>
      <c r="N448" s="4" t="s">
        <v>2093</v>
      </c>
      <c r="O448" s="4" t="s">
        <v>1775</v>
      </c>
      <c r="P448" s="4" t="s">
        <v>33</v>
      </c>
      <c r="Q448" s="4">
        <v>0</v>
      </c>
      <c r="R448" s="8">
        <v>45231</v>
      </c>
      <c r="S448" s="6">
        <v>45257</v>
      </c>
      <c r="T448" s="4" t="s">
        <v>34</v>
      </c>
      <c r="U448" s="4">
        <v>2239.98</v>
      </c>
      <c r="V448" s="4">
        <v>0</v>
      </c>
      <c r="W448" s="4">
        <v>0</v>
      </c>
      <c r="X448" s="4" t="s">
        <v>2094</v>
      </c>
      <c r="Y448" s="4" t="s">
        <v>2095</v>
      </c>
    </row>
    <row r="449" s="4" customFormat="1" spans="1:25">
      <c r="A449" s="4" t="s">
        <v>2096</v>
      </c>
      <c r="B449" s="4" t="s">
        <v>26</v>
      </c>
      <c r="C449" s="4" t="s">
        <v>27</v>
      </c>
      <c r="D449" s="4" t="s">
        <v>217</v>
      </c>
      <c r="E449" s="4" t="s">
        <v>1917</v>
      </c>
      <c r="F449" s="6">
        <v>45252</v>
      </c>
      <c r="G449" s="6">
        <v>45254</v>
      </c>
      <c r="H449" s="4">
        <v>1</v>
      </c>
      <c r="I449" s="4">
        <v>2</v>
      </c>
      <c r="J449" s="4">
        <v>2</v>
      </c>
      <c r="K449" s="4" t="s">
        <v>30</v>
      </c>
      <c r="L449" s="4">
        <v>6623.04</v>
      </c>
      <c r="M449" s="4">
        <v>6623.04</v>
      </c>
      <c r="N449" s="4" t="s">
        <v>2097</v>
      </c>
      <c r="O449" s="4" t="s">
        <v>1775</v>
      </c>
      <c r="P449" s="4" t="s">
        <v>33</v>
      </c>
      <c r="Q449" s="4">
        <v>0</v>
      </c>
      <c r="R449" s="8">
        <v>45232</v>
      </c>
      <c r="S449" s="6">
        <v>45257</v>
      </c>
      <c r="T449" s="4" t="s">
        <v>34</v>
      </c>
      <c r="U449" s="4">
        <v>6623.04</v>
      </c>
      <c r="V449" s="4">
        <v>0</v>
      </c>
      <c r="W449" s="4">
        <v>0</v>
      </c>
      <c r="X449" s="4" t="s">
        <v>2098</v>
      </c>
      <c r="Y449" s="4" t="s">
        <v>2099</v>
      </c>
    </row>
    <row r="450" s="4" customFormat="1" spans="1:25">
      <c r="A450" s="4" t="s">
        <v>2100</v>
      </c>
      <c r="B450" s="4" t="s">
        <v>26</v>
      </c>
      <c r="C450" s="4" t="s">
        <v>27</v>
      </c>
      <c r="D450" s="4" t="s">
        <v>440</v>
      </c>
      <c r="E450" s="4" t="s">
        <v>2101</v>
      </c>
      <c r="F450" s="6">
        <v>45252</v>
      </c>
      <c r="G450" s="6">
        <v>45254</v>
      </c>
      <c r="H450" s="4">
        <v>1</v>
      </c>
      <c r="I450" s="4">
        <v>2</v>
      </c>
      <c r="J450" s="4">
        <v>2</v>
      </c>
      <c r="K450" s="4" t="s">
        <v>30</v>
      </c>
      <c r="L450" s="4">
        <v>1325.88</v>
      </c>
      <c r="M450" s="4">
        <v>1325.88</v>
      </c>
      <c r="N450" s="4" t="s">
        <v>2102</v>
      </c>
      <c r="O450" s="4" t="s">
        <v>1775</v>
      </c>
      <c r="P450" s="4" t="s">
        <v>33</v>
      </c>
      <c r="Q450" s="4">
        <v>0</v>
      </c>
      <c r="R450" s="8">
        <v>45232</v>
      </c>
      <c r="S450" s="6">
        <v>45257</v>
      </c>
      <c r="T450" s="4" t="s">
        <v>34</v>
      </c>
      <c r="U450" s="4">
        <v>1325.88</v>
      </c>
      <c r="V450" s="4">
        <v>0</v>
      </c>
      <c r="W450" s="4">
        <v>0</v>
      </c>
      <c r="X450" s="4" t="s">
        <v>2103</v>
      </c>
      <c r="Y450" s="4" t="s">
        <v>36</v>
      </c>
    </row>
    <row r="451" s="4" customFormat="1" spans="1:25">
      <c r="A451" s="4" t="s">
        <v>2104</v>
      </c>
      <c r="B451" s="4" t="s">
        <v>26</v>
      </c>
      <c r="C451" s="4" t="s">
        <v>27</v>
      </c>
      <c r="D451" s="4" t="s">
        <v>2105</v>
      </c>
      <c r="E451" s="4" t="s">
        <v>693</v>
      </c>
      <c r="F451" s="6">
        <v>45253</v>
      </c>
      <c r="G451" s="6">
        <v>45254</v>
      </c>
      <c r="H451" s="4">
        <v>2</v>
      </c>
      <c r="I451" s="4">
        <v>1</v>
      </c>
      <c r="J451" s="4">
        <v>2</v>
      </c>
      <c r="K451" s="4" t="s">
        <v>30</v>
      </c>
      <c r="L451" s="4">
        <v>504.72</v>
      </c>
      <c r="M451" s="4">
        <v>504.72</v>
      </c>
      <c r="N451" s="4" t="s">
        <v>2106</v>
      </c>
      <c r="O451" s="4" t="s">
        <v>1775</v>
      </c>
      <c r="P451" s="4" t="s">
        <v>33</v>
      </c>
      <c r="Q451" s="4">
        <v>0</v>
      </c>
      <c r="R451" s="8">
        <v>45232.0000115741</v>
      </c>
      <c r="S451" s="6">
        <v>45257</v>
      </c>
      <c r="T451" s="4" t="s">
        <v>34</v>
      </c>
      <c r="U451" s="4">
        <v>504.72</v>
      </c>
      <c r="V451" s="4">
        <v>0</v>
      </c>
      <c r="W451" s="4">
        <v>0</v>
      </c>
      <c r="X451" s="4" t="s">
        <v>2107</v>
      </c>
      <c r="Y451" s="4" t="s">
        <v>2108</v>
      </c>
    </row>
    <row r="452" s="4" customFormat="1" spans="1:25">
      <c r="A452" s="4" t="s">
        <v>2109</v>
      </c>
      <c r="B452" s="4" t="s">
        <v>26</v>
      </c>
      <c r="C452" s="4" t="s">
        <v>27</v>
      </c>
      <c r="D452" s="4" t="s">
        <v>2110</v>
      </c>
      <c r="E452" s="4" t="s">
        <v>2111</v>
      </c>
      <c r="F452" s="6">
        <v>45252</v>
      </c>
      <c r="G452" s="6">
        <v>45254</v>
      </c>
      <c r="H452" s="4">
        <v>1</v>
      </c>
      <c r="I452" s="4">
        <v>2</v>
      </c>
      <c r="J452" s="4">
        <v>2</v>
      </c>
      <c r="K452" s="4" t="s">
        <v>30</v>
      </c>
      <c r="L452" s="4">
        <v>1347.48</v>
      </c>
      <c r="M452" s="4">
        <v>1347.48</v>
      </c>
      <c r="N452" s="4" t="s">
        <v>2112</v>
      </c>
      <c r="O452" s="4" t="s">
        <v>1775</v>
      </c>
      <c r="P452" s="4" t="s">
        <v>33</v>
      </c>
      <c r="Q452" s="4">
        <v>0</v>
      </c>
      <c r="R452" s="8">
        <v>45232.0000115741</v>
      </c>
      <c r="S452" s="6">
        <v>45257</v>
      </c>
      <c r="T452" s="4" t="s">
        <v>34</v>
      </c>
      <c r="U452" s="4">
        <v>1347.48</v>
      </c>
      <c r="V452" s="4">
        <v>0</v>
      </c>
      <c r="W452" s="4">
        <v>0</v>
      </c>
      <c r="X452" s="4" t="s">
        <v>2113</v>
      </c>
      <c r="Y452" s="4" t="s">
        <v>36</v>
      </c>
    </row>
    <row r="453" s="4" customFormat="1" spans="1:25">
      <c r="A453" s="4" t="s">
        <v>2114</v>
      </c>
      <c r="B453" s="4" t="s">
        <v>26</v>
      </c>
      <c r="C453" s="4" t="s">
        <v>27</v>
      </c>
      <c r="D453" s="4" t="s">
        <v>1793</v>
      </c>
      <c r="E453" s="4" t="s">
        <v>2115</v>
      </c>
      <c r="F453" s="6">
        <v>45251</v>
      </c>
      <c r="G453" s="6">
        <v>45254</v>
      </c>
      <c r="H453" s="4">
        <v>3</v>
      </c>
      <c r="I453" s="4">
        <v>3</v>
      </c>
      <c r="J453" s="4">
        <v>9</v>
      </c>
      <c r="K453" s="4" t="s">
        <v>30</v>
      </c>
      <c r="L453" s="4">
        <v>3539.16</v>
      </c>
      <c r="M453" s="4">
        <v>3539.16</v>
      </c>
      <c r="N453" s="4" t="s">
        <v>2116</v>
      </c>
      <c r="O453" s="4" t="s">
        <v>1775</v>
      </c>
      <c r="P453" s="4" t="s">
        <v>33</v>
      </c>
      <c r="Q453" s="4">
        <v>0</v>
      </c>
      <c r="R453" s="8">
        <v>45232</v>
      </c>
      <c r="S453" s="6">
        <v>45257</v>
      </c>
      <c r="T453" s="4" t="s">
        <v>34</v>
      </c>
      <c r="U453" s="4">
        <v>3539.16</v>
      </c>
      <c r="V453" s="4">
        <v>0</v>
      </c>
      <c r="W453" s="4">
        <v>0</v>
      </c>
      <c r="X453" s="4" t="s">
        <v>2117</v>
      </c>
      <c r="Y453" s="4" t="s">
        <v>2118</v>
      </c>
    </row>
    <row r="454" s="4" customFormat="1" spans="1:25">
      <c r="A454" s="4" t="s">
        <v>2119</v>
      </c>
      <c r="B454" s="4" t="s">
        <v>26</v>
      </c>
      <c r="C454" s="4" t="s">
        <v>27</v>
      </c>
      <c r="D454" s="4" t="s">
        <v>2120</v>
      </c>
      <c r="E454" s="4" t="s">
        <v>2121</v>
      </c>
      <c r="F454" s="6">
        <v>45251</v>
      </c>
      <c r="G454" s="6">
        <v>45254</v>
      </c>
      <c r="H454" s="4">
        <v>1</v>
      </c>
      <c r="I454" s="4">
        <v>3</v>
      </c>
      <c r="J454" s="4">
        <v>3</v>
      </c>
      <c r="K454" s="4" t="s">
        <v>30</v>
      </c>
      <c r="L454" s="4">
        <v>1160.75</v>
      </c>
      <c r="M454" s="4">
        <v>1160.75</v>
      </c>
      <c r="N454" s="4" t="s">
        <v>2122</v>
      </c>
      <c r="O454" s="4" t="s">
        <v>1775</v>
      </c>
      <c r="P454" s="4" t="s">
        <v>33</v>
      </c>
      <c r="Q454" s="4">
        <v>0</v>
      </c>
      <c r="R454" s="8">
        <v>45233.0000115741</v>
      </c>
      <c r="S454" s="6">
        <v>45257</v>
      </c>
      <c r="T454" s="4" t="s">
        <v>34</v>
      </c>
      <c r="U454" s="4">
        <v>1160.75</v>
      </c>
      <c r="V454" s="4">
        <v>0</v>
      </c>
      <c r="W454" s="4">
        <v>0</v>
      </c>
      <c r="X454" s="4" t="s">
        <v>2123</v>
      </c>
      <c r="Y454" s="4" t="s">
        <v>36</v>
      </c>
    </row>
    <row r="455" s="4" customFormat="1" spans="1:25">
      <c r="A455" s="4" t="s">
        <v>2124</v>
      </c>
      <c r="B455" s="4" t="s">
        <v>26</v>
      </c>
      <c r="C455" s="4" t="s">
        <v>27</v>
      </c>
      <c r="D455" s="4" t="s">
        <v>2125</v>
      </c>
      <c r="E455" s="4" t="s">
        <v>2126</v>
      </c>
      <c r="F455" s="6">
        <v>45250</v>
      </c>
      <c r="G455" s="6">
        <v>45254</v>
      </c>
      <c r="H455" s="4">
        <v>1</v>
      </c>
      <c r="I455" s="4">
        <v>4</v>
      </c>
      <c r="J455" s="4">
        <v>4</v>
      </c>
      <c r="K455" s="4" t="s">
        <v>30</v>
      </c>
      <c r="L455" s="4">
        <v>2365.76</v>
      </c>
      <c r="M455" s="4">
        <v>2365.76</v>
      </c>
      <c r="N455" s="4" t="s">
        <v>2127</v>
      </c>
      <c r="O455" s="4" t="s">
        <v>1775</v>
      </c>
      <c r="P455" s="4" t="s">
        <v>33</v>
      </c>
      <c r="Q455" s="4">
        <v>0</v>
      </c>
      <c r="R455" s="8">
        <v>45233</v>
      </c>
      <c r="S455" s="6">
        <v>45257</v>
      </c>
      <c r="T455" s="4" t="s">
        <v>34</v>
      </c>
      <c r="U455" s="4">
        <v>2365.76</v>
      </c>
      <c r="V455" s="4">
        <v>0</v>
      </c>
      <c r="W455" s="4">
        <v>0</v>
      </c>
      <c r="X455" s="4" t="s">
        <v>2128</v>
      </c>
      <c r="Y455" s="4" t="s">
        <v>2129</v>
      </c>
    </row>
    <row r="456" s="4" customFormat="1" spans="1:25">
      <c r="A456" s="4" t="s">
        <v>2130</v>
      </c>
      <c r="B456" s="4" t="s">
        <v>26</v>
      </c>
      <c r="C456" s="4" t="s">
        <v>27</v>
      </c>
      <c r="D456" s="4" t="s">
        <v>2131</v>
      </c>
      <c r="E456" s="4" t="s">
        <v>2132</v>
      </c>
      <c r="F456" s="6">
        <v>45251</v>
      </c>
      <c r="G456" s="6">
        <v>45254</v>
      </c>
      <c r="H456" s="4">
        <v>1</v>
      </c>
      <c r="I456" s="4">
        <v>3</v>
      </c>
      <c r="J456" s="4">
        <v>3</v>
      </c>
      <c r="K456" s="4" t="s">
        <v>30</v>
      </c>
      <c r="L456" s="4">
        <v>1851.06</v>
      </c>
      <c r="M456" s="4">
        <v>1851.06</v>
      </c>
      <c r="N456" s="4" t="s">
        <v>2133</v>
      </c>
      <c r="O456" s="4" t="s">
        <v>1775</v>
      </c>
      <c r="P456" s="4" t="s">
        <v>33</v>
      </c>
      <c r="Q456" s="4">
        <v>0</v>
      </c>
      <c r="R456" s="8">
        <v>45233.0000115741</v>
      </c>
      <c r="S456" s="6">
        <v>45257</v>
      </c>
      <c r="T456" s="4" t="s">
        <v>34</v>
      </c>
      <c r="U456" s="4">
        <v>1851.06</v>
      </c>
      <c r="V456" s="4">
        <v>0</v>
      </c>
      <c r="W456" s="4">
        <v>0</v>
      </c>
      <c r="X456" s="4" t="s">
        <v>2134</v>
      </c>
      <c r="Y456" s="4" t="s">
        <v>2135</v>
      </c>
    </row>
    <row r="457" s="4" customFormat="1" spans="1:25">
      <c r="A457" s="4" t="s">
        <v>2136</v>
      </c>
      <c r="B457" s="4" t="s">
        <v>26</v>
      </c>
      <c r="C457" s="4" t="s">
        <v>27</v>
      </c>
      <c r="D457" s="4" t="s">
        <v>1943</v>
      </c>
      <c r="E457" s="4" t="s">
        <v>1944</v>
      </c>
      <c r="F457" s="6">
        <v>45253</v>
      </c>
      <c r="G457" s="6">
        <v>45254</v>
      </c>
      <c r="H457" s="4">
        <v>1</v>
      </c>
      <c r="I457" s="4">
        <v>1</v>
      </c>
      <c r="J457" s="4">
        <v>1</v>
      </c>
      <c r="K457" s="4" t="s">
        <v>30</v>
      </c>
      <c r="L457" s="4">
        <v>297.81</v>
      </c>
      <c r="M457" s="4">
        <v>297.81</v>
      </c>
      <c r="N457" s="4" t="s">
        <v>2137</v>
      </c>
      <c r="O457" s="4" t="s">
        <v>1775</v>
      </c>
      <c r="P457" s="4" t="s">
        <v>33</v>
      </c>
      <c r="Q457" s="4">
        <v>0</v>
      </c>
      <c r="R457" s="8">
        <v>45233.0000115741</v>
      </c>
      <c r="S457" s="6">
        <v>45257</v>
      </c>
      <c r="T457" s="4" t="s">
        <v>34</v>
      </c>
      <c r="U457" s="4">
        <v>297.81</v>
      </c>
      <c r="V457" s="4">
        <v>0</v>
      </c>
      <c r="W457" s="4">
        <v>0</v>
      </c>
      <c r="X457" s="4" t="s">
        <v>2138</v>
      </c>
      <c r="Y457" s="4" t="s">
        <v>36</v>
      </c>
    </row>
    <row r="458" s="4" customFormat="1" spans="1:25">
      <c r="A458" s="4" t="s">
        <v>2139</v>
      </c>
      <c r="B458" s="4" t="s">
        <v>26</v>
      </c>
      <c r="C458" s="4" t="s">
        <v>27</v>
      </c>
      <c r="D458" s="4" t="s">
        <v>2140</v>
      </c>
      <c r="E458" s="4" t="s">
        <v>797</v>
      </c>
      <c r="F458" s="6">
        <v>45253</v>
      </c>
      <c r="G458" s="6">
        <v>45254</v>
      </c>
      <c r="H458" s="4">
        <v>1</v>
      </c>
      <c r="I458" s="4">
        <v>1</v>
      </c>
      <c r="J458" s="4">
        <v>1</v>
      </c>
      <c r="K458" s="4" t="s">
        <v>30</v>
      </c>
      <c r="L458" s="4">
        <v>305.58</v>
      </c>
      <c r="M458" s="4">
        <v>305.58</v>
      </c>
      <c r="N458" s="4" t="s">
        <v>2141</v>
      </c>
      <c r="O458" s="4" t="s">
        <v>1775</v>
      </c>
      <c r="P458" s="4" t="s">
        <v>33</v>
      </c>
      <c r="Q458" s="4">
        <v>0</v>
      </c>
      <c r="R458" s="8">
        <v>45233</v>
      </c>
      <c r="S458" s="6">
        <v>45257</v>
      </c>
      <c r="T458" s="4" t="s">
        <v>34</v>
      </c>
      <c r="U458" s="4">
        <v>305.58</v>
      </c>
      <c r="V458" s="4">
        <v>0</v>
      </c>
      <c r="W458" s="4">
        <v>0</v>
      </c>
      <c r="X458" s="4" t="s">
        <v>2142</v>
      </c>
      <c r="Y458" s="4" t="s">
        <v>36</v>
      </c>
    </row>
    <row r="459" s="4" customFormat="1" spans="1:25">
      <c r="A459" s="4" t="s">
        <v>2139</v>
      </c>
      <c r="B459" s="4" t="s">
        <v>26</v>
      </c>
      <c r="C459" s="4" t="s">
        <v>91</v>
      </c>
      <c r="D459" s="4" t="s">
        <v>2140</v>
      </c>
      <c r="E459" s="4" t="s">
        <v>797</v>
      </c>
      <c r="F459" s="6">
        <v>45253</v>
      </c>
      <c r="G459" s="6">
        <v>45254</v>
      </c>
      <c r="H459" s="4">
        <v>1</v>
      </c>
      <c r="I459" s="4">
        <v>1</v>
      </c>
      <c r="J459" s="4">
        <v>1</v>
      </c>
      <c r="K459" s="4" t="s">
        <v>30</v>
      </c>
      <c r="L459" s="4">
        <v>-305.58</v>
      </c>
      <c r="M459" s="4">
        <v>-305.58</v>
      </c>
      <c r="N459" s="4" t="s">
        <v>2141</v>
      </c>
      <c r="O459" s="4" t="s">
        <v>1775</v>
      </c>
      <c r="P459" s="4" t="s">
        <v>33</v>
      </c>
      <c r="Q459" s="4">
        <v>0</v>
      </c>
      <c r="R459" s="8">
        <v>45233</v>
      </c>
      <c r="S459" s="6">
        <v>45257</v>
      </c>
      <c r="T459" s="4" t="s">
        <v>34</v>
      </c>
      <c r="U459" s="4">
        <v>-305.58</v>
      </c>
      <c r="V459" s="4">
        <v>0</v>
      </c>
      <c r="W459" s="4">
        <v>0</v>
      </c>
      <c r="X459" s="4" t="s">
        <v>2142</v>
      </c>
      <c r="Y459" s="4" t="s">
        <v>36</v>
      </c>
    </row>
    <row r="460" s="4" customFormat="1" spans="1:25">
      <c r="A460" s="4" t="s">
        <v>2143</v>
      </c>
      <c r="B460" s="4" t="s">
        <v>26</v>
      </c>
      <c r="C460" s="4" t="s">
        <v>27</v>
      </c>
      <c r="D460" s="4" t="s">
        <v>2144</v>
      </c>
      <c r="E460" s="4" t="s">
        <v>2145</v>
      </c>
      <c r="F460" s="6">
        <v>45251</v>
      </c>
      <c r="G460" s="6">
        <v>45254</v>
      </c>
      <c r="H460" s="4">
        <v>1</v>
      </c>
      <c r="I460" s="4">
        <v>3</v>
      </c>
      <c r="J460" s="4">
        <v>3</v>
      </c>
      <c r="K460" s="4" t="s">
        <v>30</v>
      </c>
      <c r="L460" s="4">
        <v>3175.56</v>
      </c>
      <c r="M460" s="4">
        <v>3175.56</v>
      </c>
      <c r="N460" s="4" t="s">
        <v>2146</v>
      </c>
      <c r="O460" s="4" t="s">
        <v>1775</v>
      </c>
      <c r="P460" s="4" t="s">
        <v>33</v>
      </c>
      <c r="Q460" s="4">
        <v>0</v>
      </c>
      <c r="R460" s="8">
        <v>45234</v>
      </c>
      <c r="S460" s="6">
        <v>45257</v>
      </c>
      <c r="T460" s="4" t="s">
        <v>34</v>
      </c>
      <c r="U460" s="4">
        <v>3175.56</v>
      </c>
      <c r="V460" s="4">
        <v>0</v>
      </c>
      <c r="W460" s="4">
        <v>0</v>
      </c>
      <c r="X460" s="4" t="s">
        <v>2147</v>
      </c>
      <c r="Y460" s="4" t="s">
        <v>36</v>
      </c>
    </row>
    <row r="461" s="4" customFormat="1" spans="1:25">
      <c r="A461" s="4" t="s">
        <v>2148</v>
      </c>
      <c r="B461" s="4" t="s">
        <v>26</v>
      </c>
      <c r="C461" s="4" t="s">
        <v>27</v>
      </c>
      <c r="D461" s="4" t="s">
        <v>2149</v>
      </c>
      <c r="E461" s="4" t="s">
        <v>2150</v>
      </c>
      <c r="F461" s="6">
        <v>45250</v>
      </c>
      <c r="G461" s="6">
        <v>45254</v>
      </c>
      <c r="H461" s="4">
        <v>1</v>
      </c>
      <c r="I461" s="4">
        <v>4</v>
      </c>
      <c r="J461" s="4">
        <v>4</v>
      </c>
      <c r="K461" s="4" t="s">
        <v>30</v>
      </c>
      <c r="L461" s="4">
        <v>5987.34</v>
      </c>
      <c r="M461" s="4">
        <v>5987.34</v>
      </c>
      <c r="N461" s="4" t="s">
        <v>2151</v>
      </c>
      <c r="O461" s="4" t="s">
        <v>1775</v>
      </c>
      <c r="P461" s="4" t="s">
        <v>33</v>
      </c>
      <c r="Q461" s="4">
        <v>0</v>
      </c>
      <c r="R461" s="8">
        <v>45234</v>
      </c>
      <c r="S461" s="6">
        <v>45257</v>
      </c>
      <c r="T461" s="4" t="s">
        <v>34</v>
      </c>
      <c r="U461" s="4">
        <v>5987.34</v>
      </c>
      <c r="V461" s="4">
        <v>0</v>
      </c>
      <c r="W461" s="4">
        <v>0</v>
      </c>
      <c r="X461" s="4" t="s">
        <v>2152</v>
      </c>
      <c r="Y461" s="4" t="s">
        <v>2153</v>
      </c>
    </row>
    <row r="462" s="4" customFormat="1" spans="1:25">
      <c r="A462" s="4" t="s">
        <v>2154</v>
      </c>
      <c r="B462" s="4" t="s">
        <v>26</v>
      </c>
      <c r="C462" s="4" t="s">
        <v>27</v>
      </c>
      <c r="D462" s="4" t="s">
        <v>2155</v>
      </c>
      <c r="E462" s="4" t="s">
        <v>124</v>
      </c>
      <c r="F462" s="6">
        <v>45252</v>
      </c>
      <c r="G462" s="6">
        <v>45254</v>
      </c>
      <c r="H462" s="4">
        <v>1</v>
      </c>
      <c r="I462" s="4">
        <v>2</v>
      </c>
      <c r="J462" s="4">
        <v>2</v>
      </c>
      <c r="K462" s="4" t="s">
        <v>30</v>
      </c>
      <c r="L462" s="4">
        <v>922.06</v>
      </c>
      <c r="M462" s="4">
        <v>922.06</v>
      </c>
      <c r="N462" s="4" t="s">
        <v>2156</v>
      </c>
      <c r="O462" s="4" t="s">
        <v>1775</v>
      </c>
      <c r="P462" s="4" t="s">
        <v>33</v>
      </c>
      <c r="Q462" s="4">
        <v>0</v>
      </c>
      <c r="R462" s="8">
        <v>45234.0000115741</v>
      </c>
      <c r="S462" s="6">
        <v>45257</v>
      </c>
      <c r="T462" s="4" t="s">
        <v>34</v>
      </c>
      <c r="U462" s="4">
        <v>922.06</v>
      </c>
      <c r="V462" s="4">
        <v>0</v>
      </c>
      <c r="W462" s="4">
        <v>0</v>
      </c>
      <c r="X462" s="4" t="s">
        <v>2157</v>
      </c>
      <c r="Y462" s="4" t="s">
        <v>2158</v>
      </c>
    </row>
    <row r="463" s="4" customFormat="1" spans="1:25">
      <c r="A463" s="4" t="s">
        <v>2159</v>
      </c>
      <c r="B463" s="4" t="s">
        <v>26</v>
      </c>
      <c r="C463" s="4" t="s">
        <v>27</v>
      </c>
      <c r="D463" s="4" t="s">
        <v>2160</v>
      </c>
      <c r="E463" s="4" t="s">
        <v>2161</v>
      </c>
      <c r="F463" s="6">
        <v>45249</v>
      </c>
      <c r="G463" s="6">
        <v>45254</v>
      </c>
      <c r="H463" s="4">
        <v>1</v>
      </c>
      <c r="I463" s="4">
        <v>5</v>
      </c>
      <c r="J463" s="4">
        <v>5</v>
      </c>
      <c r="K463" s="4" t="s">
        <v>30</v>
      </c>
      <c r="L463" s="4">
        <v>1261.22</v>
      </c>
      <c r="M463" s="4">
        <v>1261.22</v>
      </c>
      <c r="N463" s="4" t="s">
        <v>2162</v>
      </c>
      <c r="O463" s="4" t="s">
        <v>1775</v>
      </c>
      <c r="P463" s="4" t="s">
        <v>33</v>
      </c>
      <c r="Q463" s="4">
        <v>0</v>
      </c>
      <c r="R463" s="8">
        <v>45234.0000115741</v>
      </c>
      <c r="S463" s="6">
        <v>45257</v>
      </c>
      <c r="T463" s="4" t="s">
        <v>34</v>
      </c>
      <c r="U463" s="4">
        <v>1261.22</v>
      </c>
      <c r="V463" s="4">
        <v>0</v>
      </c>
      <c r="W463" s="4">
        <v>0</v>
      </c>
      <c r="X463" s="4" t="s">
        <v>2163</v>
      </c>
      <c r="Y463" s="4" t="s">
        <v>2164</v>
      </c>
    </row>
    <row r="464" s="4" customFormat="1" spans="1:25">
      <c r="A464" s="4" t="s">
        <v>2165</v>
      </c>
      <c r="B464" s="4" t="s">
        <v>26</v>
      </c>
      <c r="C464" s="4" t="s">
        <v>27</v>
      </c>
      <c r="D464" s="4" t="s">
        <v>87</v>
      </c>
      <c r="E464" s="4" t="s">
        <v>2166</v>
      </c>
      <c r="F464" s="6">
        <v>45249</v>
      </c>
      <c r="G464" s="6">
        <v>45254</v>
      </c>
      <c r="H464" s="4">
        <v>1</v>
      </c>
      <c r="I464" s="4">
        <v>5</v>
      </c>
      <c r="J464" s="4">
        <v>5</v>
      </c>
      <c r="K464" s="4" t="s">
        <v>30</v>
      </c>
      <c r="L464" s="4">
        <v>3067.58</v>
      </c>
      <c r="M464" s="4">
        <v>3067.58</v>
      </c>
      <c r="N464" s="4" t="s">
        <v>2167</v>
      </c>
      <c r="O464" s="4" t="s">
        <v>1775</v>
      </c>
      <c r="P464" s="4" t="s">
        <v>33</v>
      </c>
      <c r="Q464" s="4">
        <v>0</v>
      </c>
      <c r="R464" s="8">
        <v>45234.0000115741</v>
      </c>
      <c r="S464" s="6">
        <v>45257</v>
      </c>
      <c r="T464" s="4" t="s">
        <v>34</v>
      </c>
      <c r="U464" s="4">
        <v>3067.58</v>
      </c>
      <c r="V464" s="4">
        <v>0</v>
      </c>
      <c r="W464" s="4">
        <v>0</v>
      </c>
      <c r="X464" s="4" t="s">
        <v>2168</v>
      </c>
      <c r="Y464" s="4" t="s">
        <v>2169</v>
      </c>
    </row>
    <row r="465" s="4" customFormat="1" spans="1:25">
      <c r="A465" s="4" t="s">
        <v>2170</v>
      </c>
      <c r="B465" s="4" t="s">
        <v>26</v>
      </c>
      <c r="C465" s="4" t="s">
        <v>27</v>
      </c>
      <c r="D465" s="4" t="s">
        <v>2171</v>
      </c>
      <c r="E465" s="4" t="s">
        <v>2172</v>
      </c>
      <c r="F465" s="6">
        <v>45252</v>
      </c>
      <c r="G465" s="6">
        <v>45254</v>
      </c>
      <c r="H465" s="4">
        <v>1</v>
      </c>
      <c r="I465" s="4">
        <v>2</v>
      </c>
      <c r="J465" s="4">
        <v>2</v>
      </c>
      <c r="K465" s="4" t="s">
        <v>30</v>
      </c>
      <c r="L465" s="4">
        <v>948.91</v>
      </c>
      <c r="M465" s="4">
        <v>948.91</v>
      </c>
      <c r="N465" s="4" t="s">
        <v>2173</v>
      </c>
      <c r="O465" s="4" t="s">
        <v>1775</v>
      </c>
      <c r="P465" s="4" t="s">
        <v>33</v>
      </c>
      <c r="Q465" s="4">
        <v>0</v>
      </c>
      <c r="R465" s="8">
        <v>45234</v>
      </c>
      <c r="S465" s="6">
        <v>45257</v>
      </c>
      <c r="T465" s="4" t="s">
        <v>34</v>
      </c>
      <c r="U465" s="4">
        <v>948.91</v>
      </c>
      <c r="V465" s="4">
        <v>0</v>
      </c>
      <c r="W465" s="4">
        <v>0</v>
      </c>
      <c r="X465" s="4" t="s">
        <v>2174</v>
      </c>
      <c r="Y465" s="4" t="s">
        <v>2175</v>
      </c>
    </row>
    <row r="466" s="4" customFormat="1" spans="1:25">
      <c r="A466" s="4" t="s">
        <v>2176</v>
      </c>
      <c r="B466" s="4" t="s">
        <v>26</v>
      </c>
      <c r="C466" s="4" t="s">
        <v>27</v>
      </c>
      <c r="D466" s="4" t="s">
        <v>2177</v>
      </c>
      <c r="E466" s="4" t="s">
        <v>2178</v>
      </c>
      <c r="F466" s="6">
        <v>45251</v>
      </c>
      <c r="G466" s="6">
        <v>45254</v>
      </c>
      <c r="H466" s="4">
        <v>1</v>
      </c>
      <c r="I466" s="4">
        <v>3</v>
      </c>
      <c r="J466" s="4">
        <v>3</v>
      </c>
      <c r="K466" s="4" t="s">
        <v>30</v>
      </c>
      <c r="L466" s="4">
        <v>1056.51</v>
      </c>
      <c r="M466" s="4">
        <v>1056.51</v>
      </c>
      <c r="N466" s="4" t="s">
        <v>2179</v>
      </c>
      <c r="O466" s="4" t="s">
        <v>1775</v>
      </c>
      <c r="P466" s="4" t="s">
        <v>33</v>
      </c>
      <c r="Q466" s="4">
        <v>0</v>
      </c>
      <c r="R466" s="8">
        <v>45235</v>
      </c>
      <c r="S466" s="6">
        <v>45257</v>
      </c>
      <c r="T466" s="4" t="s">
        <v>34</v>
      </c>
      <c r="U466" s="4">
        <v>1056.51</v>
      </c>
      <c r="V466" s="4">
        <v>0</v>
      </c>
      <c r="W466" s="4">
        <v>0</v>
      </c>
      <c r="X466" s="4" t="s">
        <v>2180</v>
      </c>
      <c r="Y466" s="4" t="s">
        <v>2181</v>
      </c>
    </row>
    <row r="467" s="4" customFormat="1" spans="1:25">
      <c r="A467" s="4" t="s">
        <v>2136</v>
      </c>
      <c r="B467" s="4" t="s">
        <v>26</v>
      </c>
      <c r="C467" s="4" t="s">
        <v>91</v>
      </c>
      <c r="D467" s="4" t="s">
        <v>1943</v>
      </c>
      <c r="E467" s="4" t="s">
        <v>1944</v>
      </c>
      <c r="F467" s="6">
        <v>45253</v>
      </c>
      <c r="G467" s="6">
        <v>45254</v>
      </c>
      <c r="H467" s="4">
        <v>1</v>
      </c>
      <c r="I467" s="4">
        <v>1</v>
      </c>
      <c r="J467" s="4">
        <v>1</v>
      </c>
      <c r="K467" s="4" t="s">
        <v>30</v>
      </c>
      <c r="L467" s="4">
        <v>-297.81</v>
      </c>
      <c r="M467" s="4">
        <v>-297.81</v>
      </c>
      <c r="N467" s="4" t="s">
        <v>2137</v>
      </c>
      <c r="O467" s="4" t="s">
        <v>1775</v>
      </c>
      <c r="P467" s="4" t="s">
        <v>33</v>
      </c>
      <c r="Q467" s="4">
        <v>0</v>
      </c>
      <c r="R467" s="8">
        <v>45233.0000115741</v>
      </c>
      <c r="S467" s="6">
        <v>45257</v>
      </c>
      <c r="T467" s="4" t="s">
        <v>34</v>
      </c>
      <c r="U467" s="4">
        <v>-297.81</v>
      </c>
      <c r="V467" s="4">
        <v>0</v>
      </c>
      <c r="W467" s="4">
        <v>0</v>
      </c>
      <c r="X467" s="4" t="s">
        <v>2138</v>
      </c>
      <c r="Y467" s="4" t="s">
        <v>36</v>
      </c>
    </row>
    <row r="468" s="4" customFormat="1" spans="1:25">
      <c r="A468" s="4" t="s">
        <v>2182</v>
      </c>
      <c r="B468" s="4" t="s">
        <v>26</v>
      </c>
      <c r="C468" s="4" t="s">
        <v>27</v>
      </c>
      <c r="D468" s="4" t="s">
        <v>1943</v>
      </c>
      <c r="E468" s="4" t="s">
        <v>1944</v>
      </c>
      <c r="F468" s="6">
        <v>45253</v>
      </c>
      <c r="G468" s="6">
        <v>45254</v>
      </c>
      <c r="H468" s="4">
        <v>1</v>
      </c>
      <c r="I468" s="4">
        <v>1</v>
      </c>
      <c r="J468" s="4">
        <v>1</v>
      </c>
      <c r="K468" s="4" t="s">
        <v>30</v>
      </c>
      <c r="L468" s="4">
        <v>302.49</v>
      </c>
      <c r="M468" s="4">
        <v>302.49</v>
      </c>
      <c r="N468" s="4" t="s">
        <v>2183</v>
      </c>
      <c r="O468" s="4" t="s">
        <v>1775</v>
      </c>
      <c r="P468" s="4" t="s">
        <v>33</v>
      </c>
      <c r="Q468" s="4">
        <v>0</v>
      </c>
      <c r="R468" s="8">
        <v>45235.0000115741</v>
      </c>
      <c r="S468" s="6">
        <v>45257</v>
      </c>
      <c r="T468" s="4" t="s">
        <v>34</v>
      </c>
      <c r="U468" s="4">
        <v>302.49</v>
      </c>
      <c r="V468" s="4">
        <v>0</v>
      </c>
      <c r="W468" s="4">
        <v>0</v>
      </c>
      <c r="X468" s="4" t="s">
        <v>2184</v>
      </c>
      <c r="Y468" s="4" t="s">
        <v>36</v>
      </c>
    </row>
    <row r="469" s="4" customFormat="1" spans="1:25">
      <c r="A469" s="4" t="s">
        <v>2185</v>
      </c>
      <c r="B469" s="4" t="s">
        <v>26</v>
      </c>
      <c r="C469" s="4" t="s">
        <v>27</v>
      </c>
      <c r="D469" s="4" t="s">
        <v>2186</v>
      </c>
      <c r="E469" s="4" t="s">
        <v>411</v>
      </c>
      <c r="F469" s="6">
        <v>45250</v>
      </c>
      <c r="G469" s="6">
        <v>45254</v>
      </c>
      <c r="H469" s="4">
        <v>2</v>
      </c>
      <c r="I469" s="4">
        <v>4</v>
      </c>
      <c r="J469" s="4">
        <v>8</v>
      </c>
      <c r="K469" s="4" t="s">
        <v>30</v>
      </c>
      <c r="L469" s="4">
        <v>2107.52</v>
      </c>
      <c r="M469" s="4">
        <v>2107.52</v>
      </c>
      <c r="N469" s="4" t="s">
        <v>2187</v>
      </c>
      <c r="O469" s="4" t="s">
        <v>1775</v>
      </c>
      <c r="P469" s="4" t="s">
        <v>33</v>
      </c>
      <c r="Q469" s="4">
        <v>0</v>
      </c>
      <c r="R469" s="8">
        <v>45235</v>
      </c>
      <c r="S469" s="6">
        <v>45257</v>
      </c>
      <c r="T469" s="4" t="s">
        <v>34</v>
      </c>
      <c r="U469" s="4">
        <v>2107.52</v>
      </c>
      <c r="V469" s="4">
        <v>0</v>
      </c>
      <c r="W469" s="4">
        <v>0</v>
      </c>
      <c r="X469" s="4" t="s">
        <v>2188</v>
      </c>
      <c r="Y469" s="4" t="s">
        <v>36</v>
      </c>
    </row>
    <row r="470" s="4" customFormat="1" spans="1:25">
      <c r="A470" s="4" t="s">
        <v>2189</v>
      </c>
      <c r="B470" s="4" t="s">
        <v>26</v>
      </c>
      <c r="C470" s="4" t="s">
        <v>27</v>
      </c>
      <c r="D470" s="4" t="s">
        <v>2190</v>
      </c>
      <c r="E470" s="4" t="s">
        <v>2191</v>
      </c>
      <c r="F470" s="6">
        <v>45248</v>
      </c>
      <c r="G470" s="6">
        <v>45254</v>
      </c>
      <c r="H470" s="4">
        <v>1</v>
      </c>
      <c r="I470" s="4">
        <v>6</v>
      </c>
      <c r="J470" s="4">
        <v>6</v>
      </c>
      <c r="K470" s="4" t="s">
        <v>30</v>
      </c>
      <c r="L470" s="4">
        <v>991.68</v>
      </c>
      <c r="M470" s="4">
        <v>991.68</v>
      </c>
      <c r="N470" s="4" t="s">
        <v>2192</v>
      </c>
      <c r="O470" s="4" t="s">
        <v>1775</v>
      </c>
      <c r="P470" s="4" t="s">
        <v>33</v>
      </c>
      <c r="Q470" s="4">
        <v>0</v>
      </c>
      <c r="R470" s="8">
        <v>45235.0000115741</v>
      </c>
      <c r="S470" s="6">
        <v>45257</v>
      </c>
      <c r="T470" s="4" t="s">
        <v>34</v>
      </c>
      <c r="U470" s="4">
        <v>991.68</v>
      </c>
      <c r="V470" s="4">
        <v>0</v>
      </c>
      <c r="W470" s="4">
        <v>0</v>
      </c>
      <c r="X470" s="4" t="s">
        <v>2193</v>
      </c>
      <c r="Y470" s="4" t="s">
        <v>36</v>
      </c>
    </row>
    <row r="471" s="4" customFormat="1" spans="1:25">
      <c r="A471" s="4" t="s">
        <v>2189</v>
      </c>
      <c r="B471" s="4" t="s">
        <v>26</v>
      </c>
      <c r="C471" s="4" t="s">
        <v>91</v>
      </c>
      <c r="D471" s="4" t="s">
        <v>2190</v>
      </c>
      <c r="E471" s="4" t="s">
        <v>2191</v>
      </c>
      <c r="F471" s="6">
        <v>45248</v>
      </c>
      <c r="G471" s="6">
        <v>45254</v>
      </c>
      <c r="H471" s="4">
        <v>1</v>
      </c>
      <c r="I471" s="4">
        <v>6</v>
      </c>
      <c r="J471" s="4">
        <v>6</v>
      </c>
      <c r="K471" s="4" t="s">
        <v>30</v>
      </c>
      <c r="L471" s="4">
        <v>-991.68</v>
      </c>
      <c r="M471" s="4">
        <v>-991.68</v>
      </c>
      <c r="N471" s="4" t="s">
        <v>2192</v>
      </c>
      <c r="O471" s="4" t="s">
        <v>1775</v>
      </c>
      <c r="P471" s="4" t="s">
        <v>33</v>
      </c>
      <c r="Q471" s="4">
        <v>0</v>
      </c>
      <c r="R471" s="8">
        <v>45235.0000115741</v>
      </c>
      <c r="S471" s="6">
        <v>45257</v>
      </c>
      <c r="T471" s="4" t="s">
        <v>34</v>
      </c>
      <c r="U471" s="4">
        <v>-991.68</v>
      </c>
      <c r="V471" s="4">
        <v>0</v>
      </c>
      <c r="W471" s="4">
        <v>0</v>
      </c>
      <c r="X471" s="4" t="s">
        <v>2193</v>
      </c>
      <c r="Y471" s="4" t="s">
        <v>36</v>
      </c>
    </row>
    <row r="472" s="4" customFormat="1" spans="1:25">
      <c r="A472" s="4" t="s">
        <v>2194</v>
      </c>
      <c r="B472" s="4" t="s">
        <v>26</v>
      </c>
      <c r="C472" s="4" t="s">
        <v>27</v>
      </c>
      <c r="D472" s="4" t="s">
        <v>573</v>
      </c>
      <c r="E472" s="4" t="s">
        <v>2195</v>
      </c>
      <c r="F472" s="6">
        <v>45249</v>
      </c>
      <c r="G472" s="6">
        <v>45254</v>
      </c>
      <c r="H472" s="4">
        <v>1</v>
      </c>
      <c r="I472" s="4">
        <v>5</v>
      </c>
      <c r="J472" s="4">
        <v>5</v>
      </c>
      <c r="K472" s="4" t="s">
        <v>30</v>
      </c>
      <c r="L472" s="4">
        <v>1363.68</v>
      </c>
      <c r="M472" s="4">
        <v>1363.68</v>
      </c>
      <c r="N472" s="4" t="s">
        <v>2196</v>
      </c>
      <c r="O472" s="4" t="s">
        <v>1775</v>
      </c>
      <c r="P472" s="4" t="s">
        <v>33</v>
      </c>
      <c r="Q472" s="4">
        <v>0</v>
      </c>
      <c r="R472" s="8">
        <v>45235.0000115741</v>
      </c>
      <c r="S472" s="6">
        <v>45257</v>
      </c>
      <c r="T472" s="4" t="s">
        <v>34</v>
      </c>
      <c r="U472" s="4">
        <v>1363.68</v>
      </c>
      <c r="V472" s="4">
        <v>0</v>
      </c>
      <c r="W472" s="4">
        <v>0</v>
      </c>
      <c r="X472" s="4" t="s">
        <v>2197</v>
      </c>
      <c r="Y472" s="4" t="s">
        <v>36</v>
      </c>
    </row>
    <row r="473" s="4" customFormat="1" spans="1:25">
      <c r="A473" s="4" t="s">
        <v>2198</v>
      </c>
      <c r="B473" s="4" t="s">
        <v>26</v>
      </c>
      <c r="C473" s="4" t="s">
        <v>27</v>
      </c>
      <c r="D473" s="4" t="s">
        <v>2199</v>
      </c>
      <c r="E473" s="4" t="s">
        <v>2200</v>
      </c>
      <c r="F473" s="6">
        <v>45249</v>
      </c>
      <c r="G473" s="6">
        <v>45254</v>
      </c>
      <c r="H473" s="4">
        <v>2</v>
      </c>
      <c r="I473" s="4">
        <v>5</v>
      </c>
      <c r="J473" s="4">
        <v>10</v>
      </c>
      <c r="K473" s="4" t="s">
        <v>30</v>
      </c>
      <c r="L473" s="4">
        <v>6902.1</v>
      </c>
      <c r="M473" s="4">
        <v>6902.1</v>
      </c>
      <c r="N473" s="4" t="s">
        <v>2201</v>
      </c>
      <c r="O473" s="4" t="s">
        <v>1775</v>
      </c>
      <c r="P473" s="4" t="s">
        <v>33</v>
      </c>
      <c r="Q473" s="4">
        <v>0</v>
      </c>
      <c r="R473" s="8">
        <v>45235</v>
      </c>
      <c r="S473" s="6">
        <v>45257</v>
      </c>
      <c r="T473" s="4" t="s">
        <v>34</v>
      </c>
      <c r="U473" s="4">
        <v>6902.1</v>
      </c>
      <c r="V473" s="4">
        <v>0</v>
      </c>
      <c r="W473" s="4">
        <v>0</v>
      </c>
      <c r="X473" s="4" t="s">
        <v>2202</v>
      </c>
      <c r="Y473" s="4" t="s">
        <v>2203</v>
      </c>
    </row>
    <row r="474" s="4" customFormat="1" spans="1:25">
      <c r="A474" s="4" t="s">
        <v>2204</v>
      </c>
      <c r="B474" s="4" t="s">
        <v>26</v>
      </c>
      <c r="C474" s="4" t="s">
        <v>27</v>
      </c>
      <c r="D474" s="4" t="s">
        <v>2205</v>
      </c>
      <c r="E474" s="4" t="s">
        <v>1656</v>
      </c>
      <c r="F474" s="6">
        <v>45253</v>
      </c>
      <c r="G474" s="6">
        <v>45254</v>
      </c>
      <c r="H474" s="4">
        <v>1</v>
      </c>
      <c r="I474" s="4">
        <v>1</v>
      </c>
      <c r="J474" s="4">
        <v>1</v>
      </c>
      <c r="K474" s="4" t="s">
        <v>30</v>
      </c>
      <c r="L474" s="4">
        <v>364.57</v>
      </c>
      <c r="M474" s="4">
        <v>364.57</v>
      </c>
      <c r="N474" s="4" t="s">
        <v>2206</v>
      </c>
      <c r="O474" s="4" t="s">
        <v>1775</v>
      </c>
      <c r="P474" s="4" t="s">
        <v>33</v>
      </c>
      <c r="Q474" s="4">
        <v>0</v>
      </c>
      <c r="R474" s="8">
        <v>45235</v>
      </c>
      <c r="S474" s="6">
        <v>45257</v>
      </c>
      <c r="T474" s="4" t="s">
        <v>34</v>
      </c>
      <c r="U474" s="4">
        <v>364.57</v>
      </c>
      <c r="V474" s="4">
        <v>0</v>
      </c>
      <c r="W474" s="4">
        <v>0</v>
      </c>
      <c r="X474" s="4" t="s">
        <v>2207</v>
      </c>
      <c r="Y474" s="4" t="s">
        <v>36</v>
      </c>
    </row>
    <row r="475" s="4" customFormat="1" spans="1:25">
      <c r="A475" s="4" t="s">
        <v>2208</v>
      </c>
      <c r="B475" s="4" t="s">
        <v>26</v>
      </c>
      <c r="C475" s="4" t="s">
        <v>27</v>
      </c>
      <c r="D475" s="4" t="s">
        <v>2205</v>
      </c>
      <c r="E475" s="4" t="s">
        <v>1656</v>
      </c>
      <c r="F475" s="6">
        <v>45253</v>
      </c>
      <c r="G475" s="6">
        <v>45254</v>
      </c>
      <c r="H475" s="4">
        <v>1</v>
      </c>
      <c r="I475" s="4">
        <v>1</v>
      </c>
      <c r="J475" s="4">
        <v>1</v>
      </c>
      <c r="K475" s="4" t="s">
        <v>30</v>
      </c>
      <c r="L475" s="4">
        <v>364.57</v>
      </c>
      <c r="M475" s="4">
        <v>364.57</v>
      </c>
      <c r="N475" s="4" t="s">
        <v>2209</v>
      </c>
      <c r="O475" s="4" t="s">
        <v>1775</v>
      </c>
      <c r="P475" s="4" t="s">
        <v>33</v>
      </c>
      <c r="Q475" s="4">
        <v>0</v>
      </c>
      <c r="R475" s="8">
        <v>45235</v>
      </c>
      <c r="S475" s="6">
        <v>45257</v>
      </c>
      <c r="T475" s="4" t="s">
        <v>34</v>
      </c>
      <c r="U475" s="4">
        <v>364.57</v>
      </c>
      <c r="V475" s="4">
        <v>0</v>
      </c>
      <c r="W475" s="4">
        <v>0</v>
      </c>
      <c r="X475" s="4" t="s">
        <v>2210</v>
      </c>
      <c r="Y475" s="4" t="s">
        <v>36</v>
      </c>
    </row>
    <row r="476" s="4" customFormat="1" spans="1:25">
      <c r="A476" s="4" t="s">
        <v>2211</v>
      </c>
      <c r="B476" s="4" t="s">
        <v>26</v>
      </c>
      <c r="C476" s="4" t="s">
        <v>27</v>
      </c>
      <c r="D476" s="4" t="s">
        <v>50</v>
      </c>
      <c r="E476" s="4" t="s">
        <v>2212</v>
      </c>
      <c r="F476" s="6">
        <v>45253</v>
      </c>
      <c r="G476" s="6">
        <v>45254</v>
      </c>
      <c r="H476" s="4">
        <v>1</v>
      </c>
      <c r="I476" s="4">
        <v>1</v>
      </c>
      <c r="J476" s="4">
        <v>1</v>
      </c>
      <c r="K476" s="4" t="s">
        <v>30</v>
      </c>
      <c r="L476" s="4">
        <v>421.41</v>
      </c>
      <c r="M476" s="4">
        <v>421.41</v>
      </c>
      <c r="N476" s="4" t="s">
        <v>2213</v>
      </c>
      <c r="O476" s="4" t="s">
        <v>1775</v>
      </c>
      <c r="P476" s="4" t="s">
        <v>33</v>
      </c>
      <c r="Q476" s="4">
        <v>0</v>
      </c>
      <c r="R476" s="8">
        <v>45236</v>
      </c>
      <c r="S476" s="6">
        <v>45257</v>
      </c>
      <c r="T476" s="4" t="s">
        <v>34</v>
      </c>
      <c r="U476" s="4">
        <v>421.41</v>
      </c>
      <c r="V476" s="4">
        <v>0</v>
      </c>
      <c r="W476" s="4">
        <v>0</v>
      </c>
      <c r="X476" s="4" t="s">
        <v>2214</v>
      </c>
      <c r="Y476" s="4" t="s">
        <v>36</v>
      </c>
    </row>
    <row r="477" s="4" customFormat="1" spans="1:25">
      <c r="A477" s="4" t="s">
        <v>2211</v>
      </c>
      <c r="B477" s="4" t="s">
        <v>26</v>
      </c>
      <c r="C477" s="4" t="s">
        <v>91</v>
      </c>
      <c r="D477" s="4" t="s">
        <v>50</v>
      </c>
      <c r="E477" s="4" t="s">
        <v>2212</v>
      </c>
      <c r="F477" s="6">
        <v>45253</v>
      </c>
      <c r="G477" s="6">
        <v>45254</v>
      </c>
      <c r="H477" s="4">
        <v>1</v>
      </c>
      <c r="I477" s="4">
        <v>1</v>
      </c>
      <c r="J477" s="4">
        <v>1</v>
      </c>
      <c r="K477" s="4" t="s">
        <v>30</v>
      </c>
      <c r="L477" s="4">
        <v>-421.41</v>
      </c>
      <c r="M477" s="4">
        <v>-421.41</v>
      </c>
      <c r="N477" s="4" t="s">
        <v>2213</v>
      </c>
      <c r="O477" s="4" t="s">
        <v>1775</v>
      </c>
      <c r="P477" s="4" t="s">
        <v>33</v>
      </c>
      <c r="Q477" s="4">
        <v>0</v>
      </c>
      <c r="R477" s="8">
        <v>45236</v>
      </c>
      <c r="S477" s="6">
        <v>45257</v>
      </c>
      <c r="T477" s="4" t="s">
        <v>34</v>
      </c>
      <c r="U477" s="4">
        <v>-421.41</v>
      </c>
      <c r="V477" s="4">
        <v>0</v>
      </c>
      <c r="W477" s="4">
        <v>0</v>
      </c>
      <c r="X477" s="4" t="s">
        <v>2214</v>
      </c>
      <c r="Y477" s="4" t="s">
        <v>36</v>
      </c>
    </row>
    <row r="478" s="4" customFormat="1" spans="1:25">
      <c r="A478" s="4" t="s">
        <v>2215</v>
      </c>
      <c r="B478" s="4" t="s">
        <v>26</v>
      </c>
      <c r="C478" s="4" t="s">
        <v>27</v>
      </c>
      <c r="D478" s="4" t="s">
        <v>2216</v>
      </c>
      <c r="E478" s="4" t="s">
        <v>2217</v>
      </c>
      <c r="F478" s="6">
        <v>45250</v>
      </c>
      <c r="G478" s="6">
        <v>45254</v>
      </c>
      <c r="H478" s="4">
        <v>1</v>
      </c>
      <c r="I478" s="4">
        <v>4</v>
      </c>
      <c r="J478" s="4">
        <v>4</v>
      </c>
      <c r="K478" s="4" t="s">
        <v>30</v>
      </c>
      <c r="L478" s="4">
        <v>15533.77</v>
      </c>
      <c r="M478" s="4">
        <v>15533.77</v>
      </c>
      <c r="N478" s="4" t="s">
        <v>2218</v>
      </c>
      <c r="O478" s="4" t="s">
        <v>1775</v>
      </c>
      <c r="P478" s="4" t="s">
        <v>33</v>
      </c>
      <c r="Q478" s="4">
        <v>0</v>
      </c>
      <c r="R478" s="8">
        <v>45236.0000115741</v>
      </c>
      <c r="S478" s="6">
        <v>45257</v>
      </c>
      <c r="T478" s="4" t="s">
        <v>34</v>
      </c>
      <c r="U478" s="4">
        <v>15533.77</v>
      </c>
      <c r="V478" s="4">
        <v>0</v>
      </c>
      <c r="W478" s="4">
        <v>0</v>
      </c>
      <c r="X478" s="4" t="s">
        <v>2219</v>
      </c>
      <c r="Y478" s="4" t="s">
        <v>2220</v>
      </c>
    </row>
    <row r="479" s="4" customFormat="1" spans="1:25">
      <c r="A479" s="4" t="s">
        <v>2221</v>
      </c>
      <c r="B479" s="4" t="s">
        <v>26</v>
      </c>
      <c r="C479" s="4" t="s">
        <v>27</v>
      </c>
      <c r="D479" s="4" t="s">
        <v>2216</v>
      </c>
      <c r="E479" s="4" t="s">
        <v>2217</v>
      </c>
      <c r="F479" s="6">
        <v>45250</v>
      </c>
      <c r="G479" s="6">
        <v>45254</v>
      </c>
      <c r="H479" s="4">
        <v>1</v>
      </c>
      <c r="I479" s="4">
        <v>4</v>
      </c>
      <c r="J479" s="4">
        <v>4</v>
      </c>
      <c r="K479" s="4" t="s">
        <v>30</v>
      </c>
      <c r="L479" s="4">
        <v>15533.77</v>
      </c>
      <c r="M479" s="4">
        <v>15533.77</v>
      </c>
      <c r="N479" s="4" t="s">
        <v>2222</v>
      </c>
      <c r="O479" s="4" t="s">
        <v>1775</v>
      </c>
      <c r="P479" s="4" t="s">
        <v>33</v>
      </c>
      <c r="Q479" s="4">
        <v>0</v>
      </c>
      <c r="R479" s="8">
        <v>45236.0000115741</v>
      </c>
      <c r="S479" s="6">
        <v>45257</v>
      </c>
      <c r="T479" s="4" t="s">
        <v>34</v>
      </c>
      <c r="U479" s="4">
        <v>15533.77</v>
      </c>
      <c r="V479" s="4">
        <v>0</v>
      </c>
      <c r="W479" s="4">
        <v>0</v>
      </c>
      <c r="X479" s="4" t="s">
        <v>2223</v>
      </c>
      <c r="Y479" s="4" t="s">
        <v>2224</v>
      </c>
    </row>
    <row r="480" s="4" customFormat="1" spans="1:25">
      <c r="A480" s="4" t="s">
        <v>2225</v>
      </c>
      <c r="B480" s="4" t="s">
        <v>26</v>
      </c>
      <c r="C480" s="4" t="s">
        <v>27</v>
      </c>
      <c r="D480" s="4" t="s">
        <v>2216</v>
      </c>
      <c r="E480" s="4" t="s">
        <v>2217</v>
      </c>
      <c r="F480" s="6">
        <v>45250</v>
      </c>
      <c r="G480" s="6">
        <v>45254</v>
      </c>
      <c r="H480" s="4">
        <v>1</v>
      </c>
      <c r="I480" s="4">
        <v>4</v>
      </c>
      <c r="J480" s="4">
        <v>4</v>
      </c>
      <c r="K480" s="4" t="s">
        <v>30</v>
      </c>
      <c r="L480" s="4">
        <v>15533.77</v>
      </c>
      <c r="M480" s="4">
        <v>15533.77</v>
      </c>
      <c r="N480" s="4" t="s">
        <v>2226</v>
      </c>
      <c r="O480" s="4" t="s">
        <v>1775</v>
      </c>
      <c r="P480" s="4" t="s">
        <v>33</v>
      </c>
      <c r="Q480" s="4">
        <v>0</v>
      </c>
      <c r="R480" s="8">
        <v>45236.0000115741</v>
      </c>
      <c r="S480" s="6">
        <v>45257</v>
      </c>
      <c r="T480" s="4" t="s">
        <v>34</v>
      </c>
      <c r="U480" s="4">
        <v>15533.77</v>
      </c>
      <c r="V480" s="4">
        <v>0</v>
      </c>
      <c r="W480" s="4">
        <v>0</v>
      </c>
      <c r="X480" s="4" t="s">
        <v>2227</v>
      </c>
      <c r="Y480" s="4" t="s">
        <v>2228</v>
      </c>
    </row>
    <row r="481" s="4" customFormat="1" spans="1:25">
      <c r="A481" s="4" t="s">
        <v>2225</v>
      </c>
      <c r="B481" s="4" t="s">
        <v>26</v>
      </c>
      <c r="C481" s="4" t="s">
        <v>91</v>
      </c>
      <c r="D481" s="4" t="s">
        <v>2216</v>
      </c>
      <c r="E481" s="4" t="s">
        <v>2217</v>
      </c>
      <c r="F481" s="6">
        <v>45250</v>
      </c>
      <c r="G481" s="6">
        <v>45254</v>
      </c>
      <c r="H481" s="4">
        <v>1</v>
      </c>
      <c r="I481" s="4">
        <v>4</v>
      </c>
      <c r="J481" s="4">
        <v>4</v>
      </c>
      <c r="K481" s="4" t="s">
        <v>30</v>
      </c>
      <c r="L481" s="4">
        <v>-15533.77</v>
      </c>
      <c r="M481" s="4">
        <v>-15533.77</v>
      </c>
      <c r="N481" s="4" t="s">
        <v>2226</v>
      </c>
      <c r="O481" s="4" t="s">
        <v>1775</v>
      </c>
      <c r="P481" s="4" t="s">
        <v>33</v>
      </c>
      <c r="Q481" s="4">
        <v>0</v>
      </c>
      <c r="R481" s="8">
        <v>45236.0000115741</v>
      </c>
      <c r="S481" s="6">
        <v>45257</v>
      </c>
      <c r="T481" s="4" t="s">
        <v>34</v>
      </c>
      <c r="U481" s="4">
        <v>-15533.77</v>
      </c>
      <c r="V481" s="4">
        <v>0</v>
      </c>
      <c r="W481" s="4">
        <v>0</v>
      </c>
      <c r="X481" s="4" t="s">
        <v>2227</v>
      </c>
      <c r="Y481" s="4" t="s">
        <v>2228</v>
      </c>
    </row>
    <row r="482" s="4" customFormat="1" spans="1:25">
      <c r="A482" s="4" t="s">
        <v>1771</v>
      </c>
      <c r="B482" s="4" t="s">
        <v>26</v>
      </c>
      <c r="C482" s="4" t="s">
        <v>91</v>
      </c>
      <c r="D482" s="4" t="s">
        <v>1772</v>
      </c>
      <c r="E482" s="4" t="s">
        <v>1773</v>
      </c>
      <c r="F482" s="6">
        <v>45251</v>
      </c>
      <c r="G482" s="6">
        <v>45254</v>
      </c>
      <c r="H482" s="4">
        <v>1</v>
      </c>
      <c r="I482" s="4">
        <v>3</v>
      </c>
      <c r="J482" s="4">
        <v>3</v>
      </c>
      <c r="K482" s="4" t="s">
        <v>30</v>
      </c>
      <c r="L482" s="4">
        <v>-1650</v>
      </c>
      <c r="M482" s="4">
        <v>-1650</v>
      </c>
      <c r="N482" s="4" t="s">
        <v>1774</v>
      </c>
      <c r="O482" s="4" t="s">
        <v>1775</v>
      </c>
      <c r="P482" s="4" t="s">
        <v>33</v>
      </c>
      <c r="Q482" s="4">
        <v>0</v>
      </c>
      <c r="R482" s="8">
        <v>45044</v>
      </c>
      <c r="S482" s="6">
        <v>45257</v>
      </c>
      <c r="T482" s="4" t="s">
        <v>34</v>
      </c>
      <c r="U482" s="4">
        <v>-1650</v>
      </c>
      <c r="V482" s="4">
        <v>0</v>
      </c>
      <c r="W482" s="4">
        <v>0</v>
      </c>
      <c r="X482" s="4" t="s">
        <v>1776</v>
      </c>
      <c r="Y482" s="4" t="s">
        <v>1777</v>
      </c>
    </row>
    <row r="483" s="4" customFormat="1" spans="1:25">
      <c r="A483" s="4" t="s">
        <v>1978</v>
      </c>
      <c r="B483" s="4" t="s">
        <v>26</v>
      </c>
      <c r="C483" s="4" t="s">
        <v>91</v>
      </c>
      <c r="D483" s="4" t="s">
        <v>1979</v>
      </c>
      <c r="E483" s="4" t="s">
        <v>1980</v>
      </c>
      <c r="F483" s="6">
        <v>45251</v>
      </c>
      <c r="G483" s="6">
        <v>45254</v>
      </c>
      <c r="H483" s="4">
        <v>1</v>
      </c>
      <c r="I483" s="4">
        <v>3</v>
      </c>
      <c r="J483" s="4">
        <v>3</v>
      </c>
      <c r="K483" s="4" t="s">
        <v>30</v>
      </c>
      <c r="L483" s="4">
        <v>-716.28</v>
      </c>
      <c r="M483" s="4">
        <v>-716.28</v>
      </c>
      <c r="N483" s="4" t="s">
        <v>1981</v>
      </c>
      <c r="O483" s="4" t="s">
        <v>1775</v>
      </c>
      <c r="P483" s="4" t="s">
        <v>33</v>
      </c>
      <c r="Q483" s="4">
        <v>0</v>
      </c>
      <c r="R483" s="8">
        <v>45227.0000115741</v>
      </c>
      <c r="S483" s="6">
        <v>45257</v>
      </c>
      <c r="T483" s="4" t="s">
        <v>34</v>
      </c>
      <c r="U483" s="4">
        <v>-716.28</v>
      </c>
      <c r="V483" s="4">
        <v>0</v>
      </c>
      <c r="W483" s="4">
        <v>0</v>
      </c>
      <c r="X483" s="4" t="s">
        <v>1982</v>
      </c>
      <c r="Y483" s="4" t="s">
        <v>36</v>
      </c>
    </row>
    <row r="484" s="4" customFormat="1" spans="1:25">
      <c r="A484" s="4" t="s">
        <v>2229</v>
      </c>
      <c r="B484" s="4" t="s">
        <v>26</v>
      </c>
      <c r="C484" s="4" t="s">
        <v>27</v>
      </c>
      <c r="D484" s="4" t="s">
        <v>1979</v>
      </c>
      <c r="E484" s="4" t="s">
        <v>2230</v>
      </c>
      <c r="F484" s="6">
        <v>45251</v>
      </c>
      <c r="G484" s="6">
        <v>45254</v>
      </c>
      <c r="H484" s="4">
        <v>1</v>
      </c>
      <c r="I484" s="4">
        <v>3</v>
      </c>
      <c r="J484" s="4">
        <v>3</v>
      </c>
      <c r="K484" s="4" t="s">
        <v>30</v>
      </c>
      <c r="L484" s="4">
        <v>799.38</v>
      </c>
      <c r="M484" s="4">
        <v>799.38</v>
      </c>
      <c r="N484" s="4" t="s">
        <v>1981</v>
      </c>
      <c r="O484" s="4" t="s">
        <v>1775</v>
      </c>
      <c r="P484" s="4" t="s">
        <v>33</v>
      </c>
      <c r="Q484" s="4">
        <v>0</v>
      </c>
      <c r="R484" s="8">
        <v>45236</v>
      </c>
      <c r="S484" s="6">
        <v>45257</v>
      </c>
      <c r="T484" s="4" t="s">
        <v>34</v>
      </c>
      <c r="U484" s="4">
        <v>799.38</v>
      </c>
      <c r="V484" s="4">
        <v>0</v>
      </c>
      <c r="W484" s="4">
        <v>0</v>
      </c>
      <c r="X484" s="4" t="s">
        <v>2231</v>
      </c>
      <c r="Y484" s="4" t="s">
        <v>36</v>
      </c>
    </row>
    <row r="485" s="4" customFormat="1" spans="1:25">
      <c r="A485" s="4" t="s">
        <v>2232</v>
      </c>
      <c r="B485" s="4" t="s">
        <v>26</v>
      </c>
      <c r="C485" s="4" t="s">
        <v>27</v>
      </c>
      <c r="D485" s="4" t="s">
        <v>2233</v>
      </c>
      <c r="E485" s="4" t="s">
        <v>2234</v>
      </c>
      <c r="F485" s="6">
        <v>45253</v>
      </c>
      <c r="G485" s="6">
        <v>45254</v>
      </c>
      <c r="H485" s="4">
        <v>1</v>
      </c>
      <c r="I485" s="4">
        <v>1</v>
      </c>
      <c r="J485" s="4">
        <v>1</v>
      </c>
      <c r="K485" s="4" t="s">
        <v>30</v>
      </c>
      <c r="L485" s="4">
        <v>673.05</v>
      </c>
      <c r="M485" s="4">
        <v>673.05</v>
      </c>
      <c r="N485" s="4" t="s">
        <v>2235</v>
      </c>
      <c r="O485" s="4" t="s">
        <v>1775</v>
      </c>
      <c r="P485" s="4" t="s">
        <v>33</v>
      </c>
      <c r="Q485" s="4">
        <v>0</v>
      </c>
      <c r="R485" s="8">
        <v>45236.0000115741</v>
      </c>
      <c r="S485" s="6">
        <v>45257</v>
      </c>
      <c r="T485" s="4" t="s">
        <v>34</v>
      </c>
      <c r="U485" s="4">
        <v>673.05</v>
      </c>
      <c r="V485" s="4">
        <v>0</v>
      </c>
      <c r="W485" s="4">
        <v>0</v>
      </c>
      <c r="X485" s="4" t="s">
        <v>2236</v>
      </c>
      <c r="Y485" s="4" t="s">
        <v>2237</v>
      </c>
    </row>
    <row r="486" s="4" customFormat="1" spans="1:25">
      <c r="A486" s="4" t="s">
        <v>2238</v>
      </c>
      <c r="B486" s="4" t="s">
        <v>26</v>
      </c>
      <c r="C486" s="4" t="s">
        <v>27</v>
      </c>
      <c r="D486" s="4" t="s">
        <v>2233</v>
      </c>
      <c r="E486" s="4" t="s">
        <v>2234</v>
      </c>
      <c r="F486" s="6">
        <v>45253</v>
      </c>
      <c r="G486" s="6">
        <v>45254</v>
      </c>
      <c r="H486" s="4">
        <v>1</v>
      </c>
      <c r="I486" s="4">
        <v>1</v>
      </c>
      <c r="J486" s="4">
        <v>1</v>
      </c>
      <c r="K486" s="4" t="s">
        <v>30</v>
      </c>
      <c r="L486" s="4">
        <v>673.05</v>
      </c>
      <c r="M486" s="4">
        <v>673.05</v>
      </c>
      <c r="N486" s="4" t="s">
        <v>2239</v>
      </c>
      <c r="O486" s="4" t="s">
        <v>1775</v>
      </c>
      <c r="P486" s="4" t="s">
        <v>33</v>
      </c>
      <c r="Q486" s="4">
        <v>0</v>
      </c>
      <c r="R486" s="8">
        <v>45236</v>
      </c>
      <c r="S486" s="6">
        <v>45257</v>
      </c>
      <c r="T486" s="4" t="s">
        <v>34</v>
      </c>
      <c r="U486" s="4">
        <v>673.05</v>
      </c>
      <c r="V486" s="4">
        <v>0</v>
      </c>
      <c r="W486" s="4">
        <v>0</v>
      </c>
      <c r="X486" s="4" t="s">
        <v>2240</v>
      </c>
      <c r="Y486" s="4" t="s">
        <v>2241</v>
      </c>
    </row>
    <row r="487" s="4" customFormat="1" spans="1:25">
      <c r="A487" s="4" t="s">
        <v>2242</v>
      </c>
      <c r="B487" s="4" t="s">
        <v>26</v>
      </c>
      <c r="C487" s="4" t="s">
        <v>27</v>
      </c>
      <c r="D487" s="4" t="s">
        <v>2233</v>
      </c>
      <c r="E487" s="4" t="s">
        <v>2234</v>
      </c>
      <c r="F487" s="6">
        <v>45253</v>
      </c>
      <c r="G487" s="6">
        <v>45254</v>
      </c>
      <c r="H487" s="4">
        <v>1</v>
      </c>
      <c r="I487" s="4">
        <v>1</v>
      </c>
      <c r="J487" s="4">
        <v>1</v>
      </c>
      <c r="K487" s="4" t="s">
        <v>30</v>
      </c>
      <c r="L487" s="4">
        <v>673.05</v>
      </c>
      <c r="M487" s="4">
        <v>673.05</v>
      </c>
      <c r="N487" s="4" t="s">
        <v>2243</v>
      </c>
      <c r="O487" s="4" t="s">
        <v>1775</v>
      </c>
      <c r="P487" s="4" t="s">
        <v>33</v>
      </c>
      <c r="Q487" s="4">
        <v>0</v>
      </c>
      <c r="R487" s="8">
        <v>45236</v>
      </c>
      <c r="S487" s="6">
        <v>45257</v>
      </c>
      <c r="T487" s="4" t="s">
        <v>34</v>
      </c>
      <c r="U487" s="4">
        <v>673.05</v>
      </c>
      <c r="V487" s="4">
        <v>0</v>
      </c>
      <c r="W487" s="4">
        <v>0</v>
      </c>
      <c r="X487" s="4" t="s">
        <v>2244</v>
      </c>
      <c r="Y487" s="4" t="s">
        <v>2245</v>
      </c>
    </row>
    <row r="488" s="4" customFormat="1" spans="1:25">
      <c r="A488" s="4" t="s">
        <v>2246</v>
      </c>
      <c r="B488" s="4" t="s">
        <v>26</v>
      </c>
      <c r="C488" s="4" t="s">
        <v>27</v>
      </c>
      <c r="D488" s="4" t="s">
        <v>2233</v>
      </c>
      <c r="E488" s="4" t="s">
        <v>2234</v>
      </c>
      <c r="F488" s="6">
        <v>45253</v>
      </c>
      <c r="G488" s="6">
        <v>45254</v>
      </c>
      <c r="H488" s="4">
        <v>1</v>
      </c>
      <c r="I488" s="4">
        <v>1</v>
      </c>
      <c r="J488" s="4">
        <v>1</v>
      </c>
      <c r="K488" s="4" t="s">
        <v>30</v>
      </c>
      <c r="L488" s="4">
        <v>673.05</v>
      </c>
      <c r="M488" s="4">
        <v>673.05</v>
      </c>
      <c r="N488" s="4" t="s">
        <v>2247</v>
      </c>
      <c r="O488" s="4" t="s">
        <v>1775</v>
      </c>
      <c r="P488" s="4" t="s">
        <v>33</v>
      </c>
      <c r="Q488" s="4">
        <v>0</v>
      </c>
      <c r="R488" s="8">
        <v>45236</v>
      </c>
      <c r="S488" s="6">
        <v>45257</v>
      </c>
      <c r="T488" s="4" t="s">
        <v>34</v>
      </c>
      <c r="U488" s="4">
        <v>673.05</v>
      </c>
      <c r="V488" s="4">
        <v>0</v>
      </c>
      <c r="W488" s="4">
        <v>0</v>
      </c>
      <c r="X488" s="4" t="s">
        <v>2248</v>
      </c>
      <c r="Y488" s="4" t="s">
        <v>2249</v>
      </c>
    </row>
    <row r="489" s="4" customFormat="1" spans="1:25">
      <c r="A489" s="4" t="s">
        <v>2250</v>
      </c>
      <c r="B489" s="4" t="s">
        <v>26</v>
      </c>
      <c r="C489" s="4" t="s">
        <v>27</v>
      </c>
      <c r="D489" s="4" t="s">
        <v>2251</v>
      </c>
      <c r="E489" s="4" t="s">
        <v>589</v>
      </c>
      <c r="F489" s="6">
        <v>45253</v>
      </c>
      <c r="G489" s="6">
        <v>45254</v>
      </c>
      <c r="H489" s="4">
        <v>1</v>
      </c>
      <c r="I489" s="4">
        <v>1</v>
      </c>
      <c r="J489" s="4">
        <v>1</v>
      </c>
      <c r="K489" s="4" t="s">
        <v>30</v>
      </c>
      <c r="L489" s="4">
        <v>608.78</v>
      </c>
      <c r="M489" s="4">
        <v>608.78</v>
      </c>
      <c r="N489" s="4" t="s">
        <v>2252</v>
      </c>
      <c r="O489" s="4" t="s">
        <v>1775</v>
      </c>
      <c r="P489" s="4" t="s">
        <v>33</v>
      </c>
      <c r="Q489" s="4">
        <v>0</v>
      </c>
      <c r="R489" s="8">
        <v>45236.0000115741</v>
      </c>
      <c r="S489" s="6">
        <v>45257</v>
      </c>
      <c r="T489" s="4" t="s">
        <v>34</v>
      </c>
      <c r="U489" s="4">
        <v>608.78</v>
      </c>
      <c r="V489" s="4">
        <v>0</v>
      </c>
      <c r="W489" s="4">
        <v>0</v>
      </c>
      <c r="X489" s="4" t="s">
        <v>2253</v>
      </c>
      <c r="Y489" s="4" t="s">
        <v>2254</v>
      </c>
    </row>
    <row r="490" s="4" customFormat="1" spans="1:25">
      <c r="A490" s="4" t="s">
        <v>2255</v>
      </c>
      <c r="B490" s="4" t="s">
        <v>26</v>
      </c>
      <c r="C490" s="4" t="s">
        <v>27</v>
      </c>
      <c r="D490" s="4" t="s">
        <v>2256</v>
      </c>
      <c r="E490" s="4" t="s">
        <v>2257</v>
      </c>
      <c r="F490" s="6">
        <v>45253</v>
      </c>
      <c r="G490" s="6">
        <v>45254</v>
      </c>
      <c r="H490" s="4">
        <v>1</v>
      </c>
      <c r="I490" s="4">
        <v>1</v>
      </c>
      <c r="J490" s="4">
        <v>1</v>
      </c>
      <c r="K490" s="4" t="s">
        <v>30</v>
      </c>
      <c r="L490" s="4">
        <v>281.34</v>
      </c>
      <c r="M490" s="4">
        <v>281.34</v>
      </c>
      <c r="N490" s="4" t="s">
        <v>2258</v>
      </c>
      <c r="O490" s="4" t="s">
        <v>1775</v>
      </c>
      <c r="P490" s="4" t="s">
        <v>33</v>
      </c>
      <c r="Q490" s="4">
        <v>0</v>
      </c>
      <c r="R490" s="8">
        <v>45236</v>
      </c>
      <c r="S490" s="6">
        <v>45257</v>
      </c>
      <c r="T490" s="4" t="s">
        <v>34</v>
      </c>
      <c r="U490" s="4">
        <v>281.34</v>
      </c>
      <c r="V490" s="4">
        <v>0</v>
      </c>
      <c r="W490" s="4">
        <v>0</v>
      </c>
      <c r="X490" s="4" t="s">
        <v>2259</v>
      </c>
      <c r="Y490" s="4" t="s">
        <v>36</v>
      </c>
    </row>
    <row r="491" s="4" customFormat="1" spans="1:25">
      <c r="A491" s="4" t="s">
        <v>1926</v>
      </c>
      <c r="B491" s="4" t="s">
        <v>26</v>
      </c>
      <c r="C491" s="4" t="s">
        <v>91</v>
      </c>
      <c r="D491" s="4" t="s">
        <v>1927</v>
      </c>
      <c r="E491" s="4" t="s">
        <v>1928</v>
      </c>
      <c r="F491" s="6">
        <v>45253</v>
      </c>
      <c r="G491" s="6">
        <v>45254</v>
      </c>
      <c r="H491" s="4">
        <v>3</v>
      </c>
      <c r="I491" s="4">
        <v>1</v>
      </c>
      <c r="J491" s="4">
        <v>3</v>
      </c>
      <c r="K491" s="4" t="s">
        <v>30</v>
      </c>
      <c r="L491" s="4">
        <v>-647.37</v>
      </c>
      <c r="M491" s="4">
        <v>-647.37</v>
      </c>
      <c r="N491" s="4" t="s">
        <v>1929</v>
      </c>
      <c r="O491" s="4" t="s">
        <v>1775</v>
      </c>
      <c r="P491" s="4" t="s">
        <v>33</v>
      </c>
      <c r="Q491" s="4">
        <v>0</v>
      </c>
      <c r="R491" s="8">
        <v>45222.0000115741</v>
      </c>
      <c r="S491" s="6">
        <v>45257</v>
      </c>
      <c r="T491" s="4" t="s">
        <v>34</v>
      </c>
      <c r="U491" s="4">
        <v>-647.37</v>
      </c>
      <c r="V491" s="4">
        <v>0</v>
      </c>
      <c r="W491" s="4">
        <v>0</v>
      </c>
      <c r="X491" s="4" t="s">
        <v>1930</v>
      </c>
      <c r="Y491" s="4" t="s">
        <v>36</v>
      </c>
    </row>
    <row r="492" s="4" customFormat="1" spans="1:25">
      <c r="A492" s="4" t="s">
        <v>2260</v>
      </c>
      <c r="B492" s="4" t="s">
        <v>26</v>
      </c>
      <c r="C492" s="4" t="s">
        <v>27</v>
      </c>
      <c r="D492" s="4" t="s">
        <v>924</v>
      </c>
      <c r="E492" s="4" t="s">
        <v>2261</v>
      </c>
      <c r="F492" s="6">
        <v>45252</v>
      </c>
      <c r="G492" s="6">
        <v>45254</v>
      </c>
      <c r="H492" s="4">
        <v>2</v>
      </c>
      <c r="I492" s="4">
        <v>2</v>
      </c>
      <c r="J492" s="4">
        <v>4</v>
      </c>
      <c r="K492" s="4" t="s">
        <v>30</v>
      </c>
      <c r="L492" s="4">
        <v>2794.64</v>
      </c>
      <c r="M492" s="4">
        <v>2794.64</v>
      </c>
      <c r="N492" s="4" t="s">
        <v>2262</v>
      </c>
      <c r="O492" s="4" t="s">
        <v>1775</v>
      </c>
      <c r="P492" s="4" t="s">
        <v>33</v>
      </c>
      <c r="Q492" s="4">
        <v>0</v>
      </c>
      <c r="R492" s="8">
        <v>45237.0000115741</v>
      </c>
      <c r="S492" s="6">
        <v>45257</v>
      </c>
      <c r="T492" s="4" t="s">
        <v>34</v>
      </c>
      <c r="U492" s="4">
        <v>2794.64</v>
      </c>
      <c r="V492" s="4">
        <v>0</v>
      </c>
      <c r="W492" s="4">
        <v>0</v>
      </c>
      <c r="X492" s="4" t="s">
        <v>2263</v>
      </c>
      <c r="Y492" s="4" t="s">
        <v>36</v>
      </c>
    </row>
    <row r="493" s="4" customFormat="1" spans="1:25">
      <c r="A493" s="4" t="s">
        <v>2264</v>
      </c>
      <c r="B493" s="4" t="s">
        <v>26</v>
      </c>
      <c r="C493" s="4" t="s">
        <v>27</v>
      </c>
      <c r="D493" s="4" t="s">
        <v>293</v>
      </c>
      <c r="E493" s="4" t="s">
        <v>294</v>
      </c>
      <c r="F493" s="6">
        <v>45251</v>
      </c>
      <c r="G493" s="6">
        <v>45254</v>
      </c>
      <c r="H493" s="4">
        <v>1</v>
      </c>
      <c r="I493" s="4">
        <v>3</v>
      </c>
      <c r="J493" s="4">
        <v>3</v>
      </c>
      <c r="K493" s="4" t="s">
        <v>30</v>
      </c>
      <c r="L493" s="4">
        <v>3420.63</v>
      </c>
      <c r="M493" s="4">
        <v>3420.63</v>
      </c>
      <c r="N493" s="4" t="s">
        <v>2265</v>
      </c>
      <c r="O493" s="4" t="s">
        <v>1775</v>
      </c>
      <c r="P493" s="4" t="s">
        <v>33</v>
      </c>
      <c r="Q493" s="4">
        <v>0</v>
      </c>
      <c r="R493" s="8">
        <v>45237</v>
      </c>
      <c r="S493" s="6">
        <v>45257</v>
      </c>
      <c r="T493" s="4" t="s">
        <v>34</v>
      </c>
      <c r="U493" s="4">
        <v>3420.63</v>
      </c>
      <c r="V493" s="4">
        <v>0</v>
      </c>
      <c r="W493" s="4">
        <v>0</v>
      </c>
      <c r="X493" s="4" t="s">
        <v>2266</v>
      </c>
      <c r="Y493" s="4" t="s">
        <v>2267</v>
      </c>
    </row>
    <row r="494" s="4" customFormat="1" spans="1:25">
      <c r="A494" s="4" t="s">
        <v>2268</v>
      </c>
      <c r="B494" s="4" t="s">
        <v>26</v>
      </c>
      <c r="C494" s="4" t="s">
        <v>27</v>
      </c>
      <c r="D494" s="4" t="s">
        <v>2269</v>
      </c>
      <c r="E494" s="4" t="s">
        <v>2270</v>
      </c>
      <c r="F494" s="6">
        <v>45253</v>
      </c>
      <c r="G494" s="6">
        <v>45254</v>
      </c>
      <c r="H494" s="4">
        <v>2</v>
      </c>
      <c r="I494" s="4">
        <v>1</v>
      </c>
      <c r="J494" s="4">
        <v>2</v>
      </c>
      <c r="K494" s="4" t="s">
        <v>30</v>
      </c>
      <c r="L494" s="4">
        <v>299.58</v>
      </c>
      <c r="M494" s="4">
        <v>299.58</v>
      </c>
      <c r="N494" s="4" t="s">
        <v>2271</v>
      </c>
      <c r="O494" s="4" t="s">
        <v>1775</v>
      </c>
      <c r="P494" s="4" t="s">
        <v>33</v>
      </c>
      <c r="Q494" s="4">
        <v>0</v>
      </c>
      <c r="R494" s="8">
        <v>45237</v>
      </c>
      <c r="S494" s="6">
        <v>45257</v>
      </c>
      <c r="T494" s="4" t="s">
        <v>34</v>
      </c>
      <c r="U494" s="4">
        <v>299.58</v>
      </c>
      <c r="V494" s="4">
        <v>0</v>
      </c>
      <c r="W494" s="4">
        <v>0</v>
      </c>
      <c r="X494" s="4" t="s">
        <v>2272</v>
      </c>
      <c r="Y494" s="4" t="s">
        <v>36</v>
      </c>
    </row>
    <row r="495" s="4" customFormat="1" spans="1:25">
      <c r="A495" s="4" t="s">
        <v>2273</v>
      </c>
      <c r="B495" s="4" t="s">
        <v>26</v>
      </c>
      <c r="C495" s="4" t="s">
        <v>27</v>
      </c>
      <c r="D495" s="4" t="s">
        <v>2274</v>
      </c>
      <c r="E495" s="4" t="s">
        <v>411</v>
      </c>
      <c r="F495" s="6">
        <v>45252</v>
      </c>
      <c r="G495" s="6">
        <v>45254</v>
      </c>
      <c r="H495" s="4">
        <v>1</v>
      </c>
      <c r="I495" s="4">
        <v>2</v>
      </c>
      <c r="J495" s="4">
        <v>2</v>
      </c>
      <c r="K495" s="4" t="s">
        <v>30</v>
      </c>
      <c r="L495" s="4">
        <v>671.94</v>
      </c>
      <c r="M495" s="4">
        <v>671.94</v>
      </c>
      <c r="N495" s="4" t="s">
        <v>2275</v>
      </c>
      <c r="O495" s="4" t="s">
        <v>1775</v>
      </c>
      <c r="P495" s="4" t="s">
        <v>33</v>
      </c>
      <c r="Q495" s="4">
        <v>0</v>
      </c>
      <c r="R495" s="8">
        <v>45237</v>
      </c>
      <c r="S495" s="6">
        <v>45257</v>
      </c>
      <c r="T495" s="4" t="s">
        <v>34</v>
      </c>
      <c r="U495" s="4">
        <v>671.94</v>
      </c>
      <c r="V495" s="4">
        <v>0</v>
      </c>
      <c r="W495" s="4">
        <v>0</v>
      </c>
      <c r="X495" s="4" t="s">
        <v>2276</v>
      </c>
      <c r="Y495" s="4" t="s">
        <v>36</v>
      </c>
    </row>
    <row r="496" s="4" customFormat="1" spans="1:25">
      <c r="A496" s="4" t="s">
        <v>2277</v>
      </c>
      <c r="B496" s="4" t="s">
        <v>26</v>
      </c>
      <c r="C496" s="4" t="s">
        <v>27</v>
      </c>
      <c r="D496" s="4" t="s">
        <v>2278</v>
      </c>
      <c r="E496" s="4" t="s">
        <v>2279</v>
      </c>
      <c r="F496" s="6">
        <v>45252</v>
      </c>
      <c r="G496" s="6">
        <v>45254</v>
      </c>
      <c r="H496" s="4">
        <v>1</v>
      </c>
      <c r="I496" s="4">
        <v>2</v>
      </c>
      <c r="J496" s="4">
        <v>2</v>
      </c>
      <c r="K496" s="4" t="s">
        <v>30</v>
      </c>
      <c r="L496" s="4">
        <v>1667.44</v>
      </c>
      <c r="M496" s="4">
        <v>1667.44</v>
      </c>
      <c r="N496" s="4" t="s">
        <v>2280</v>
      </c>
      <c r="O496" s="4" t="s">
        <v>1775</v>
      </c>
      <c r="P496" s="4" t="s">
        <v>33</v>
      </c>
      <c r="Q496" s="4">
        <v>0</v>
      </c>
      <c r="R496" s="8">
        <v>45237</v>
      </c>
      <c r="S496" s="6">
        <v>45257</v>
      </c>
      <c r="T496" s="4" t="s">
        <v>34</v>
      </c>
      <c r="U496" s="4">
        <v>1667.44</v>
      </c>
      <c r="V496" s="4">
        <v>0</v>
      </c>
      <c r="W496" s="4">
        <v>0</v>
      </c>
      <c r="X496" s="4" t="s">
        <v>2281</v>
      </c>
      <c r="Y496" s="4" t="s">
        <v>2282</v>
      </c>
    </row>
    <row r="497" s="4" customFormat="1" spans="1:25">
      <c r="A497" s="4" t="s">
        <v>2283</v>
      </c>
      <c r="B497" s="4" t="s">
        <v>26</v>
      </c>
      <c r="C497" s="4" t="s">
        <v>27</v>
      </c>
      <c r="D497" s="4" t="s">
        <v>2274</v>
      </c>
      <c r="E497" s="4" t="s">
        <v>411</v>
      </c>
      <c r="F497" s="6">
        <v>45252</v>
      </c>
      <c r="G497" s="6">
        <v>45254</v>
      </c>
      <c r="H497" s="4">
        <v>1</v>
      </c>
      <c r="I497" s="4">
        <v>2</v>
      </c>
      <c r="J497" s="4">
        <v>2</v>
      </c>
      <c r="K497" s="4" t="s">
        <v>30</v>
      </c>
      <c r="L497" s="4">
        <v>671.94</v>
      </c>
      <c r="M497" s="4">
        <v>671.94</v>
      </c>
      <c r="N497" s="4" t="s">
        <v>2284</v>
      </c>
      <c r="O497" s="4" t="s">
        <v>1775</v>
      </c>
      <c r="P497" s="4" t="s">
        <v>33</v>
      </c>
      <c r="Q497" s="4">
        <v>0</v>
      </c>
      <c r="R497" s="8">
        <v>45237</v>
      </c>
      <c r="S497" s="6">
        <v>45257</v>
      </c>
      <c r="T497" s="4" t="s">
        <v>34</v>
      </c>
      <c r="U497" s="4">
        <v>671.94</v>
      </c>
      <c r="V497" s="4">
        <v>0</v>
      </c>
      <c r="W497" s="4">
        <v>0</v>
      </c>
      <c r="X497" s="4" t="s">
        <v>2285</v>
      </c>
      <c r="Y497" s="4" t="s">
        <v>36</v>
      </c>
    </row>
    <row r="498" s="4" customFormat="1" spans="1:25">
      <c r="A498" s="4" t="s">
        <v>2286</v>
      </c>
      <c r="B498" s="4" t="s">
        <v>26</v>
      </c>
      <c r="C498" s="4" t="s">
        <v>27</v>
      </c>
      <c r="D498" s="4" t="s">
        <v>2287</v>
      </c>
      <c r="E498" s="4" t="s">
        <v>2288</v>
      </c>
      <c r="F498" s="6">
        <v>45251</v>
      </c>
      <c r="G498" s="6">
        <v>45254</v>
      </c>
      <c r="H498" s="4">
        <v>1</v>
      </c>
      <c r="I498" s="4">
        <v>3</v>
      </c>
      <c r="J498" s="4">
        <v>3</v>
      </c>
      <c r="K498" s="4" t="s">
        <v>30</v>
      </c>
      <c r="L498" s="4">
        <v>2572.71</v>
      </c>
      <c r="M498" s="4">
        <v>2572.71</v>
      </c>
      <c r="N498" s="4" t="s">
        <v>2289</v>
      </c>
      <c r="O498" s="4" t="s">
        <v>1775</v>
      </c>
      <c r="P498" s="4" t="s">
        <v>33</v>
      </c>
      <c r="Q498" s="4">
        <v>0</v>
      </c>
      <c r="R498" s="8">
        <v>45237</v>
      </c>
      <c r="S498" s="6">
        <v>45257</v>
      </c>
      <c r="T498" s="4" t="s">
        <v>34</v>
      </c>
      <c r="U498" s="4">
        <v>2572.71</v>
      </c>
      <c r="V498" s="4">
        <v>0</v>
      </c>
      <c r="W498" s="4">
        <v>0</v>
      </c>
      <c r="X498" s="4" t="s">
        <v>2290</v>
      </c>
      <c r="Y498" s="4" t="s">
        <v>36</v>
      </c>
    </row>
    <row r="499" s="4" customFormat="1" spans="1:25">
      <c r="A499" s="4" t="s">
        <v>2291</v>
      </c>
      <c r="B499" s="4" t="s">
        <v>26</v>
      </c>
      <c r="C499" s="4" t="s">
        <v>27</v>
      </c>
      <c r="D499" s="4" t="s">
        <v>2292</v>
      </c>
      <c r="E499" s="4" t="s">
        <v>239</v>
      </c>
      <c r="F499" s="6">
        <v>45253</v>
      </c>
      <c r="G499" s="6">
        <v>45254</v>
      </c>
      <c r="H499" s="4">
        <v>1</v>
      </c>
      <c r="I499" s="4">
        <v>1</v>
      </c>
      <c r="J499" s="4">
        <v>1</v>
      </c>
      <c r="K499" s="4" t="s">
        <v>30</v>
      </c>
      <c r="L499" s="4">
        <v>141.23</v>
      </c>
      <c r="M499" s="4">
        <v>141.23</v>
      </c>
      <c r="N499" s="4" t="s">
        <v>2293</v>
      </c>
      <c r="O499" s="4" t="s">
        <v>1775</v>
      </c>
      <c r="P499" s="4" t="s">
        <v>33</v>
      </c>
      <c r="Q499" s="4">
        <v>0</v>
      </c>
      <c r="R499" s="8">
        <v>45237</v>
      </c>
      <c r="S499" s="6">
        <v>45257</v>
      </c>
      <c r="T499" s="4" t="s">
        <v>34</v>
      </c>
      <c r="U499" s="4">
        <v>141.23</v>
      </c>
      <c r="V499" s="4">
        <v>0</v>
      </c>
      <c r="W499" s="4">
        <v>0</v>
      </c>
      <c r="X499" s="4" t="s">
        <v>2294</v>
      </c>
      <c r="Y499" s="4" t="s">
        <v>2295</v>
      </c>
    </row>
    <row r="500" s="4" customFormat="1" spans="1:25">
      <c r="A500" s="4" t="s">
        <v>2296</v>
      </c>
      <c r="B500" s="4" t="s">
        <v>26</v>
      </c>
      <c r="C500" s="4" t="s">
        <v>27</v>
      </c>
      <c r="D500" s="4" t="s">
        <v>2061</v>
      </c>
      <c r="E500" s="4" t="s">
        <v>1163</v>
      </c>
      <c r="F500" s="6">
        <v>45251</v>
      </c>
      <c r="G500" s="6">
        <v>45254</v>
      </c>
      <c r="H500" s="4">
        <v>1</v>
      </c>
      <c r="I500" s="4">
        <v>3</v>
      </c>
      <c r="J500" s="4">
        <v>3</v>
      </c>
      <c r="K500" s="4" t="s">
        <v>30</v>
      </c>
      <c r="L500" s="4">
        <v>2814.21</v>
      </c>
      <c r="M500" s="4">
        <v>2814.21</v>
      </c>
      <c r="N500" s="4" t="s">
        <v>2297</v>
      </c>
      <c r="O500" s="4" t="s">
        <v>1775</v>
      </c>
      <c r="P500" s="4" t="s">
        <v>33</v>
      </c>
      <c r="Q500" s="4">
        <v>0</v>
      </c>
      <c r="R500" s="8">
        <v>45237.0000115741</v>
      </c>
      <c r="S500" s="6">
        <v>45257</v>
      </c>
      <c r="T500" s="4" t="s">
        <v>34</v>
      </c>
      <c r="U500" s="4">
        <v>2814.21</v>
      </c>
      <c r="V500" s="4">
        <v>0</v>
      </c>
      <c r="W500" s="4">
        <v>0</v>
      </c>
      <c r="X500" s="4" t="s">
        <v>2298</v>
      </c>
      <c r="Y500" s="4" t="s">
        <v>2299</v>
      </c>
    </row>
    <row r="501" s="4" customFormat="1" spans="1:25">
      <c r="A501" s="4" t="s">
        <v>2300</v>
      </c>
      <c r="B501" s="4" t="s">
        <v>26</v>
      </c>
      <c r="C501" s="4" t="s">
        <v>27</v>
      </c>
      <c r="D501" s="4" t="s">
        <v>2301</v>
      </c>
      <c r="E501" s="4" t="s">
        <v>231</v>
      </c>
      <c r="F501" s="6">
        <v>45252</v>
      </c>
      <c r="G501" s="6">
        <v>45254</v>
      </c>
      <c r="H501" s="4">
        <v>1</v>
      </c>
      <c r="I501" s="4">
        <v>2</v>
      </c>
      <c r="J501" s="4">
        <v>2</v>
      </c>
      <c r="K501" s="4" t="s">
        <v>30</v>
      </c>
      <c r="L501" s="4">
        <v>719.7</v>
      </c>
      <c r="M501" s="4">
        <v>719.7</v>
      </c>
      <c r="N501" s="4" t="s">
        <v>2302</v>
      </c>
      <c r="O501" s="4" t="s">
        <v>1775</v>
      </c>
      <c r="P501" s="4" t="s">
        <v>33</v>
      </c>
      <c r="Q501" s="4">
        <v>0</v>
      </c>
      <c r="R501" s="8">
        <v>45237</v>
      </c>
      <c r="S501" s="6">
        <v>45257</v>
      </c>
      <c r="T501" s="4" t="s">
        <v>34</v>
      </c>
      <c r="U501" s="4">
        <v>719.7</v>
      </c>
      <c r="V501" s="4">
        <v>0</v>
      </c>
      <c r="W501" s="4">
        <v>0</v>
      </c>
      <c r="X501" s="4" t="s">
        <v>2303</v>
      </c>
      <c r="Y501" s="4" t="s">
        <v>2304</v>
      </c>
    </row>
    <row r="502" s="4" customFormat="1" spans="1:25">
      <c r="A502" s="4" t="s">
        <v>2305</v>
      </c>
      <c r="B502" s="4" t="s">
        <v>26</v>
      </c>
      <c r="C502" s="4" t="s">
        <v>27</v>
      </c>
      <c r="D502" s="4" t="s">
        <v>2306</v>
      </c>
      <c r="E502" s="4" t="s">
        <v>1656</v>
      </c>
      <c r="F502" s="6">
        <v>45253</v>
      </c>
      <c r="G502" s="6">
        <v>45254</v>
      </c>
      <c r="H502" s="4">
        <v>1</v>
      </c>
      <c r="I502" s="4">
        <v>1</v>
      </c>
      <c r="J502" s="4">
        <v>1</v>
      </c>
      <c r="K502" s="4" t="s">
        <v>30</v>
      </c>
      <c r="L502" s="4">
        <v>386.39</v>
      </c>
      <c r="M502" s="4">
        <v>386.39</v>
      </c>
      <c r="N502" s="4" t="s">
        <v>2307</v>
      </c>
      <c r="O502" s="4" t="s">
        <v>1775</v>
      </c>
      <c r="P502" s="4" t="s">
        <v>33</v>
      </c>
      <c r="Q502" s="4">
        <v>0</v>
      </c>
      <c r="R502" s="8">
        <v>45237</v>
      </c>
      <c r="S502" s="6">
        <v>45257</v>
      </c>
      <c r="T502" s="4" t="s">
        <v>34</v>
      </c>
      <c r="U502" s="4">
        <v>386.39</v>
      </c>
      <c r="V502" s="4">
        <v>0</v>
      </c>
      <c r="W502" s="4">
        <v>0</v>
      </c>
      <c r="X502" s="4" t="s">
        <v>2308</v>
      </c>
      <c r="Y502" s="4" t="s">
        <v>2309</v>
      </c>
    </row>
    <row r="503" s="4" customFormat="1" spans="1:25">
      <c r="A503" s="4" t="s">
        <v>2310</v>
      </c>
      <c r="B503" s="4" t="s">
        <v>26</v>
      </c>
      <c r="C503" s="4" t="s">
        <v>27</v>
      </c>
      <c r="D503" s="4" t="s">
        <v>1194</v>
      </c>
      <c r="E503" s="4" t="s">
        <v>283</v>
      </c>
      <c r="F503" s="6">
        <v>45253</v>
      </c>
      <c r="G503" s="6">
        <v>45254</v>
      </c>
      <c r="H503" s="4">
        <v>1</v>
      </c>
      <c r="I503" s="4">
        <v>1</v>
      </c>
      <c r="J503" s="4">
        <v>1</v>
      </c>
      <c r="K503" s="4" t="s">
        <v>30</v>
      </c>
      <c r="L503" s="4">
        <v>941.54</v>
      </c>
      <c r="M503" s="4">
        <v>941.54</v>
      </c>
      <c r="N503" s="4" t="s">
        <v>2311</v>
      </c>
      <c r="O503" s="4" t="s">
        <v>1775</v>
      </c>
      <c r="P503" s="4" t="s">
        <v>33</v>
      </c>
      <c r="Q503" s="4">
        <v>0</v>
      </c>
      <c r="R503" s="8">
        <v>45237.0000115741</v>
      </c>
      <c r="S503" s="6">
        <v>45257</v>
      </c>
      <c r="T503" s="4" t="s">
        <v>34</v>
      </c>
      <c r="U503" s="4">
        <v>941.54</v>
      </c>
      <c r="V503" s="4">
        <v>0</v>
      </c>
      <c r="W503" s="4">
        <v>0</v>
      </c>
      <c r="X503" s="4" t="s">
        <v>2312</v>
      </c>
      <c r="Y503" s="4" t="s">
        <v>2313</v>
      </c>
    </row>
    <row r="504" s="4" customFormat="1" spans="1:25">
      <c r="A504" s="4" t="s">
        <v>2314</v>
      </c>
      <c r="B504" s="4" t="s">
        <v>26</v>
      </c>
      <c r="C504" s="4" t="s">
        <v>27</v>
      </c>
      <c r="D504" s="4" t="s">
        <v>2315</v>
      </c>
      <c r="E504" s="4" t="s">
        <v>2316</v>
      </c>
      <c r="F504" s="6">
        <v>45252</v>
      </c>
      <c r="G504" s="6">
        <v>45254</v>
      </c>
      <c r="H504" s="4">
        <v>1</v>
      </c>
      <c r="I504" s="4">
        <v>2</v>
      </c>
      <c r="J504" s="4">
        <v>2</v>
      </c>
      <c r="K504" s="4" t="s">
        <v>30</v>
      </c>
      <c r="L504" s="4">
        <v>3211.6</v>
      </c>
      <c r="M504" s="4">
        <v>3211.6</v>
      </c>
      <c r="N504" s="4" t="s">
        <v>2317</v>
      </c>
      <c r="O504" s="4" t="s">
        <v>1775</v>
      </c>
      <c r="P504" s="4" t="s">
        <v>33</v>
      </c>
      <c r="Q504" s="4">
        <v>0</v>
      </c>
      <c r="R504" s="8">
        <v>45238.0000115741</v>
      </c>
      <c r="S504" s="6">
        <v>45257</v>
      </c>
      <c r="T504" s="4" t="s">
        <v>34</v>
      </c>
      <c r="U504" s="4">
        <v>3211.6</v>
      </c>
      <c r="V504" s="4">
        <v>0</v>
      </c>
      <c r="W504" s="4">
        <v>0</v>
      </c>
      <c r="X504" s="4" t="s">
        <v>2318</v>
      </c>
      <c r="Y504" s="4" t="s">
        <v>2319</v>
      </c>
    </row>
    <row r="505" s="4" customFormat="1" spans="1:25">
      <c r="A505" s="4" t="s">
        <v>2320</v>
      </c>
      <c r="B505" s="4" t="s">
        <v>26</v>
      </c>
      <c r="C505" s="4" t="s">
        <v>27</v>
      </c>
      <c r="D505" s="4" t="s">
        <v>2321</v>
      </c>
      <c r="E505" s="4" t="s">
        <v>2322</v>
      </c>
      <c r="F505" s="6">
        <v>45253</v>
      </c>
      <c r="G505" s="6">
        <v>45254</v>
      </c>
      <c r="H505" s="4">
        <v>1</v>
      </c>
      <c r="I505" s="4">
        <v>1</v>
      </c>
      <c r="J505" s="4">
        <v>1</v>
      </c>
      <c r="K505" s="4" t="s">
        <v>30</v>
      </c>
      <c r="L505" s="4">
        <v>541.22</v>
      </c>
      <c r="M505" s="4">
        <v>541.22</v>
      </c>
      <c r="N505" s="4" t="s">
        <v>2323</v>
      </c>
      <c r="O505" s="4" t="s">
        <v>1775</v>
      </c>
      <c r="P505" s="4" t="s">
        <v>33</v>
      </c>
      <c r="Q505" s="4">
        <v>0</v>
      </c>
      <c r="R505" s="8">
        <v>45238</v>
      </c>
      <c r="S505" s="6">
        <v>45257</v>
      </c>
      <c r="T505" s="4" t="s">
        <v>34</v>
      </c>
      <c r="U505" s="4">
        <v>541.22</v>
      </c>
      <c r="V505" s="4">
        <v>0</v>
      </c>
      <c r="W505" s="4">
        <v>0</v>
      </c>
      <c r="X505" s="4" t="s">
        <v>2324</v>
      </c>
      <c r="Y505" s="4" t="s">
        <v>2325</v>
      </c>
    </row>
    <row r="506" s="4" customFormat="1" spans="1:25">
      <c r="A506" s="4" t="s">
        <v>2326</v>
      </c>
      <c r="B506" s="4" t="s">
        <v>26</v>
      </c>
      <c r="C506" s="4" t="s">
        <v>27</v>
      </c>
      <c r="D506" s="4" t="s">
        <v>2327</v>
      </c>
      <c r="E506" s="4" t="s">
        <v>341</v>
      </c>
      <c r="F506" s="6">
        <v>45250</v>
      </c>
      <c r="G506" s="6">
        <v>45254</v>
      </c>
      <c r="H506" s="4">
        <v>1</v>
      </c>
      <c r="I506" s="4">
        <v>4</v>
      </c>
      <c r="J506" s="4">
        <v>4</v>
      </c>
      <c r="K506" s="4" t="s">
        <v>30</v>
      </c>
      <c r="L506" s="4">
        <v>2018.92</v>
      </c>
      <c r="M506" s="4">
        <v>2018.92</v>
      </c>
      <c r="N506" s="4" t="s">
        <v>2328</v>
      </c>
      <c r="O506" s="4" t="s">
        <v>1775</v>
      </c>
      <c r="P506" s="4" t="s">
        <v>33</v>
      </c>
      <c r="Q506" s="4">
        <v>0</v>
      </c>
      <c r="R506" s="8">
        <v>45238</v>
      </c>
      <c r="S506" s="6">
        <v>45257</v>
      </c>
      <c r="T506" s="4" t="s">
        <v>34</v>
      </c>
      <c r="U506" s="4">
        <v>2018.92</v>
      </c>
      <c r="V506" s="4">
        <v>0</v>
      </c>
      <c r="W506" s="4">
        <v>0</v>
      </c>
      <c r="X506" s="4" t="s">
        <v>2329</v>
      </c>
      <c r="Y506" s="4" t="s">
        <v>36</v>
      </c>
    </row>
    <row r="507" s="4" customFormat="1" spans="1:25">
      <c r="A507" s="4" t="s">
        <v>2330</v>
      </c>
      <c r="B507" s="4" t="s">
        <v>26</v>
      </c>
      <c r="C507" s="4" t="s">
        <v>27</v>
      </c>
      <c r="D507" s="4" t="s">
        <v>2331</v>
      </c>
      <c r="E507" s="4" t="s">
        <v>626</v>
      </c>
      <c r="F507" s="6">
        <v>45253</v>
      </c>
      <c r="G507" s="6">
        <v>45254</v>
      </c>
      <c r="H507" s="4">
        <v>1</v>
      </c>
      <c r="I507" s="4">
        <v>1</v>
      </c>
      <c r="J507" s="4">
        <v>1</v>
      </c>
      <c r="K507" s="4" t="s">
        <v>30</v>
      </c>
      <c r="L507" s="4">
        <v>596.22</v>
      </c>
      <c r="M507" s="4">
        <v>596.22</v>
      </c>
      <c r="N507" s="4" t="s">
        <v>2332</v>
      </c>
      <c r="O507" s="4" t="s">
        <v>1775</v>
      </c>
      <c r="P507" s="4" t="s">
        <v>33</v>
      </c>
      <c r="Q507" s="4">
        <v>0</v>
      </c>
      <c r="R507" s="8">
        <v>45238.0000115741</v>
      </c>
      <c r="S507" s="6">
        <v>45257</v>
      </c>
      <c r="T507" s="4" t="s">
        <v>34</v>
      </c>
      <c r="U507" s="4">
        <v>596.22</v>
      </c>
      <c r="V507" s="4">
        <v>0</v>
      </c>
      <c r="W507" s="4">
        <v>0</v>
      </c>
      <c r="X507" s="4" t="s">
        <v>2333</v>
      </c>
      <c r="Y507" s="4" t="s">
        <v>36</v>
      </c>
    </row>
    <row r="508" s="4" customFormat="1" spans="1:25">
      <c r="A508" s="4" t="s">
        <v>2330</v>
      </c>
      <c r="B508" s="4" t="s">
        <v>26</v>
      </c>
      <c r="C508" s="4" t="s">
        <v>91</v>
      </c>
      <c r="D508" s="4" t="s">
        <v>2331</v>
      </c>
      <c r="E508" s="4" t="s">
        <v>626</v>
      </c>
      <c r="F508" s="6">
        <v>45253</v>
      </c>
      <c r="G508" s="6">
        <v>45254</v>
      </c>
      <c r="H508" s="4">
        <v>1</v>
      </c>
      <c r="I508" s="4">
        <v>1</v>
      </c>
      <c r="J508" s="4">
        <v>1</v>
      </c>
      <c r="K508" s="4" t="s">
        <v>30</v>
      </c>
      <c r="L508" s="4">
        <v>-596.22</v>
      </c>
      <c r="M508" s="4">
        <v>-596.22</v>
      </c>
      <c r="N508" s="4" t="s">
        <v>2332</v>
      </c>
      <c r="O508" s="4" t="s">
        <v>1775</v>
      </c>
      <c r="P508" s="4" t="s">
        <v>33</v>
      </c>
      <c r="Q508" s="4">
        <v>0</v>
      </c>
      <c r="R508" s="8">
        <v>45238.0000115741</v>
      </c>
      <c r="S508" s="6">
        <v>45257</v>
      </c>
      <c r="T508" s="4" t="s">
        <v>34</v>
      </c>
      <c r="U508" s="4">
        <v>-596.22</v>
      </c>
      <c r="V508" s="4">
        <v>0</v>
      </c>
      <c r="W508" s="4">
        <v>0</v>
      </c>
      <c r="X508" s="4" t="s">
        <v>2333</v>
      </c>
      <c r="Y508" s="4" t="s">
        <v>36</v>
      </c>
    </row>
    <row r="509" s="4" customFormat="1" spans="1:25">
      <c r="A509" s="4" t="s">
        <v>2326</v>
      </c>
      <c r="B509" s="4" t="s">
        <v>26</v>
      </c>
      <c r="C509" s="4" t="s">
        <v>91</v>
      </c>
      <c r="D509" s="4" t="s">
        <v>2327</v>
      </c>
      <c r="E509" s="4" t="s">
        <v>341</v>
      </c>
      <c r="F509" s="6">
        <v>45250</v>
      </c>
      <c r="G509" s="6">
        <v>45254</v>
      </c>
      <c r="H509" s="4">
        <v>1</v>
      </c>
      <c r="I509" s="4">
        <v>4</v>
      </c>
      <c r="J509" s="4">
        <v>4</v>
      </c>
      <c r="K509" s="4" t="s">
        <v>30</v>
      </c>
      <c r="L509" s="4">
        <v>-2018.92</v>
      </c>
      <c r="M509" s="4">
        <v>-2018.92</v>
      </c>
      <c r="N509" s="4" t="s">
        <v>2328</v>
      </c>
      <c r="O509" s="4" t="s">
        <v>1775</v>
      </c>
      <c r="P509" s="4" t="s">
        <v>33</v>
      </c>
      <c r="Q509" s="4">
        <v>0</v>
      </c>
      <c r="R509" s="8">
        <v>45238</v>
      </c>
      <c r="S509" s="6">
        <v>45257</v>
      </c>
      <c r="T509" s="4" t="s">
        <v>34</v>
      </c>
      <c r="U509" s="4">
        <v>-2018.92</v>
      </c>
      <c r="V509" s="4">
        <v>0</v>
      </c>
      <c r="W509" s="4">
        <v>0</v>
      </c>
      <c r="X509" s="4" t="s">
        <v>2329</v>
      </c>
      <c r="Y509" s="4" t="s">
        <v>36</v>
      </c>
    </row>
    <row r="510" s="4" customFormat="1" spans="1:25">
      <c r="A510" s="4" t="s">
        <v>2334</v>
      </c>
      <c r="B510" s="4" t="s">
        <v>26</v>
      </c>
      <c r="C510" s="4" t="s">
        <v>27</v>
      </c>
      <c r="D510" s="4" t="s">
        <v>450</v>
      </c>
      <c r="E510" s="4" t="s">
        <v>451</v>
      </c>
      <c r="F510" s="6">
        <v>45253</v>
      </c>
      <c r="G510" s="6">
        <v>45254</v>
      </c>
      <c r="H510" s="4">
        <v>3</v>
      </c>
      <c r="I510" s="4">
        <v>1</v>
      </c>
      <c r="J510" s="4">
        <v>3</v>
      </c>
      <c r="K510" s="4" t="s">
        <v>30</v>
      </c>
      <c r="L510" s="4">
        <v>2512.41</v>
      </c>
      <c r="M510" s="4">
        <v>2512.41</v>
      </c>
      <c r="N510" s="4" t="s">
        <v>2335</v>
      </c>
      <c r="O510" s="4" t="s">
        <v>1775</v>
      </c>
      <c r="P510" s="4" t="s">
        <v>33</v>
      </c>
      <c r="Q510" s="4">
        <v>0</v>
      </c>
      <c r="R510" s="8">
        <v>45238</v>
      </c>
      <c r="S510" s="6">
        <v>45257</v>
      </c>
      <c r="T510" s="4" t="s">
        <v>34</v>
      </c>
      <c r="U510" s="4">
        <v>2512.41</v>
      </c>
      <c r="V510" s="4">
        <v>0</v>
      </c>
      <c r="W510" s="4">
        <v>0</v>
      </c>
      <c r="X510" s="4" t="s">
        <v>2336</v>
      </c>
      <c r="Y510" s="4" t="s">
        <v>372</v>
      </c>
    </row>
    <row r="511" s="4" customFormat="1" spans="1:25">
      <c r="A511" s="4" t="s">
        <v>2337</v>
      </c>
      <c r="B511" s="4" t="s">
        <v>26</v>
      </c>
      <c r="C511" s="4" t="s">
        <v>27</v>
      </c>
      <c r="D511" s="4" t="s">
        <v>2338</v>
      </c>
      <c r="E511" s="4" t="s">
        <v>147</v>
      </c>
      <c r="F511" s="6">
        <v>45250</v>
      </c>
      <c r="G511" s="6">
        <v>45254</v>
      </c>
      <c r="H511" s="4">
        <v>1</v>
      </c>
      <c r="I511" s="4">
        <v>4</v>
      </c>
      <c r="J511" s="4">
        <v>4</v>
      </c>
      <c r="K511" s="4" t="s">
        <v>30</v>
      </c>
      <c r="L511" s="4">
        <v>6697.59</v>
      </c>
      <c r="M511" s="4">
        <v>6697.59</v>
      </c>
      <c r="N511" s="4" t="s">
        <v>2339</v>
      </c>
      <c r="O511" s="4" t="s">
        <v>1775</v>
      </c>
      <c r="P511" s="4" t="s">
        <v>33</v>
      </c>
      <c r="Q511" s="4">
        <v>0</v>
      </c>
      <c r="R511" s="8">
        <v>45238</v>
      </c>
      <c r="S511" s="6">
        <v>45257</v>
      </c>
      <c r="T511" s="4" t="s">
        <v>34</v>
      </c>
      <c r="U511" s="4">
        <v>6697.59</v>
      </c>
      <c r="V511" s="4">
        <v>0</v>
      </c>
      <c r="W511" s="4">
        <v>0</v>
      </c>
      <c r="X511" s="4" t="s">
        <v>2340</v>
      </c>
      <c r="Y511" s="4" t="s">
        <v>36</v>
      </c>
    </row>
    <row r="512" s="4" customFormat="1" spans="1:25">
      <c r="A512" s="4" t="s">
        <v>2341</v>
      </c>
      <c r="B512" s="4" t="s">
        <v>26</v>
      </c>
      <c r="C512" s="4" t="s">
        <v>27</v>
      </c>
      <c r="D512" s="4" t="s">
        <v>2342</v>
      </c>
      <c r="E512" s="4" t="s">
        <v>1573</v>
      </c>
      <c r="F512" s="6">
        <v>45252</v>
      </c>
      <c r="G512" s="6">
        <v>45254</v>
      </c>
      <c r="H512" s="4">
        <v>1</v>
      </c>
      <c r="I512" s="4">
        <v>2</v>
      </c>
      <c r="J512" s="4">
        <v>2</v>
      </c>
      <c r="K512" s="4" t="s">
        <v>30</v>
      </c>
      <c r="L512" s="4">
        <v>623.86</v>
      </c>
      <c r="M512" s="4">
        <v>623.86</v>
      </c>
      <c r="N512" s="4" t="s">
        <v>2343</v>
      </c>
      <c r="O512" s="4" t="s">
        <v>1775</v>
      </c>
      <c r="P512" s="4" t="s">
        <v>33</v>
      </c>
      <c r="Q512" s="4">
        <v>0</v>
      </c>
      <c r="R512" s="8">
        <v>45238</v>
      </c>
      <c r="S512" s="6">
        <v>45257</v>
      </c>
      <c r="T512" s="4" t="s">
        <v>34</v>
      </c>
      <c r="U512" s="4">
        <v>623.86</v>
      </c>
      <c r="V512" s="4">
        <v>0</v>
      </c>
      <c r="W512" s="4">
        <v>0</v>
      </c>
      <c r="X512" s="4" t="s">
        <v>2344</v>
      </c>
      <c r="Y512" s="4" t="s">
        <v>2345</v>
      </c>
    </row>
    <row r="513" s="4" customFormat="1" spans="1:25">
      <c r="A513" s="4" t="s">
        <v>2346</v>
      </c>
      <c r="B513" s="4" t="s">
        <v>26</v>
      </c>
      <c r="C513" s="4" t="s">
        <v>27</v>
      </c>
      <c r="D513" s="4" t="s">
        <v>2347</v>
      </c>
      <c r="E513" s="4" t="s">
        <v>2348</v>
      </c>
      <c r="F513" s="6">
        <v>45253</v>
      </c>
      <c r="G513" s="6">
        <v>45254</v>
      </c>
      <c r="H513" s="4">
        <v>1</v>
      </c>
      <c r="I513" s="4">
        <v>1</v>
      </c>
      <c r="J513" s="4">
        <v>1</v>
      </c>
      <c r="K513" s="4" t="s">
        <v>30</v>
      </c>
      <c r="L513" s="4">
        <v>797.93</v>
      </c>
      <c r="M513" s="4">
        <v>797.93</v>
      </c>
      <c r="N513" s="4" t="s">
        <v>2349</v>
      </c>
      <c r="O513" s="4" t="s">
        <v>1775</v>
      </c>
      <c r="P513" s="4" t="s">
        <v>33</v>
      </c>
      <c r="Q513" s="4">
        <v>0</v>
      </c>
      <c r="R513" s="8">
        <v>45238</v>
      </c>
      <c r="S513" s="6">
        <v>45257</v>
      </c>
      <c r="T513" s="4" t="s">
        <v>34</v>
      </c>
      <c r="U513" s="4">
        <v>797.93</v>
      </c>
      <c r="V513" s="4">
        <v>0</v>
      </c>
      <c r="W513" s="4">
        <v>0</v>
      </c>
      <c r="X513" s="4" t="s">
        <v>2350</v>
      </c>
      <c r="Y513" s="4" t="s">
        <v>2351</v>
      </c>
    </row>
    <row r="514" s="4" customFormat="1" spans="1:25">
      <c r="A514" s="4" t="s">
        <v>2352</v>
      </c>
      <c r="B514" s="4" t="s">
        <v>26</v>
      </c>
      <c r="C514" s="4" t="s">
        <v>27</v>
      </c>
      <c r="D514" s="4" t="s">
        <v>2353</v>
      </c>
      <c r="E514" s="4" t="s">
        <v>2354</v>
      </c>
      <c r="F514" s="6">
        <v>45253</v>
      </c>
      <c r="G514" s="6">
        <v>45254</v>
      </c>
      <c r="H514" s="4">
        <v>1</v>
      </c>
      <c r="I514" s="4">
        <v>1</v>
      </c>
      <c r="J514" s="4">
        <v>1</v>
      </c>
      <c r="K514" s="4" t="s">
        <v>30</v>
      </c>
      <c r="L514" s="4">
        <v>1427.19</v>
      </c>
      <c r="M514" s="4">
        <v>1427.19</v>
      </c>
      <c r="N514" s="4" t="s">
        <v>2355</v>
      </c>
      <c r="O514" s="4" t="s">
        <v>1775</v>
      </c>
      <c r="P514" s="4" t="s">
        <v>33</v>
      </c>
      <c r="Q514" s="4">
        <v>0</v>
      </c>
      <c r="R514" s="8">
        <v>45238.0000115741</v>
      </c>
      <c r="S514" s="6">
        <v>45257</v>
      </c>
      <c r="T514" s="4" t="s">
        <v>34</v>
      </c>
      <c r="U514" s="4">
        <v>1427.19</v>
      </c>
      <c r="V514" s="4">
        <v>0</v>
      </c>
      <c r="W514" s="4">
        <v>0</v>
      </c>
      <c r="X514" s="4" t="s">
        <v>2356</v>
      </c>
      <c r="Y514" s="4" t="s">
        <v>2357</v>
      </c>
    </row>
    <row r="515" s="4" customFormat="1" spans="1:25">
      <c r="A515" s="4" t="s">
        <v>2358</v>
      </c>
      <c r="B515" s="4" t="s">
        <v>26</v>
      </c>
      <c r="C515" s="4" t="s">
        <v>27</v>
      </c>
      <c r="D515" s="4" t="s">
        <v>2359</v>
      </c>
      <c r="E515" s="4" t="s">
        <v>1949</v>
      </c>
      <c r="F515" s="6">
        <v>45252</v>
      </c>
      <c r="G515" s="6">
        <v>45254</v>
      </c>
      <c r="H515" s="4">
        <v>1</v>
      </c>
      <c r="I515" s="4">
        <v>2</v>
      </c>
      <c r="J515" s="4">
        <v>2</v>
      </c>
      <c r="K515" s="4" t="s">
        <v>30</v>
      </c>
      <c r="L515" s="4">
        <v>1568.12</v>
      </c>
      <c r="M515" s="4">
        <v>1568.12</v>
      </c>
      <c r="N515" s="4" t="s">
        <v>2360</v>
      </c>
      <c r="O515" s="4" t="s">
        <v>1775</v>
      </c>
      <c r="P515" s="4" t="s">
        <v>33</v>
      </c>
      <c r="Q515" s="4">
        <v>0</v>
      </c>
      <c r="R515" s="8">
        <v>45238.0000115741</v>
      </c>
      <c r="S515" s="6">
        <v>45257</v>
      </c>
      <c r="T515" s="4" t="s">
        <v>34</v>
      </c>
      <c r="U515" s="4">
        <v>1568.12</v>
      </c>
      <c r="V515" s="4">
        <v>0</v>
      </c>
      <c r="W515" s="4">
        <v>0</v>
      </c>
      <c r="X515" s="4" t="s">
        <v>2361</v>
      </c>
      <c r="Y515" s="4" t="s">
        <v>36</v>
      </c>
    </row>
    <row r="516" s="4" customFormat="1" spans="1:25">
      <c r="A516" s="4" t="s">
        <v>2362</v>
      </c>
      <c r="B516" s="4" t="s">
        <v>26</v>
      </c>
      <c r="C516" s="4" t="s">
        <v>27</v>
      </c>
      <c r="D516" s="4" t="s">
        <v>2363</v>
      </c>
      <c r="E516" s="4" t="s">
        <v>797</v>
      </c>
      <c r="F516" s="6">
        <v>45253</v>
      </c>
      <c r="G516" s="6">
        <v>45254</v>
      </c>
      <c r="H516" s="4">
        <v>2</v>
      </c>
      <c r="I516" s="4">
        <v>1</v>
      </c>
      <c r="J516" s="4">
        <v>2</v>
      </c>
      <c r="K516" s="4" t="s">
        <v>30</v>
      </c>
      <c r="L516" s="4">
        <v>891.3</v>
      </c>
      <c r="M516" s="4">
        <v>891.3</v>
      </c>
      <c r="N516" s="4" t="s">
        <v>2364</v>
      </c>
      <c r="O516" s="4" t="s">
        <v>1775</v>
      </c>
      <c r="P516" s="4" t="s">
        <v>33</v>
      </c>
      <c r="Q516" s="4">
        <v>0</v>
      </c>
      <c r="R516" s="8">
        <v>45238.0000115741</v>
      </c>
      <c r="S516" s="6">
        <v>45257</v>
      </c>
      <c r="T516" s="4" t="s">
        <v>34</v>
      </c>
      <c r="U516" s="4">
        <v>891.3</v>
      </c>
      <c r="V516" s="4">
        <v>0</v>
      </c>
      <c r="W516" s="4">
        <v>0</v>
      </c>
      <c r="X516" s="4" t="s">
        <v>2365</v>
      </c>
      <c r="Y516" s="4" t="s">
        <v>36</v>
      </c>
    </row>
    <row r="517" s="4" customFormat="1" spans="1:25">
      <c r="A517" s="4" t="s">
        <v>2366</v>
      </c>
      <c r="B517" s="4" t="s">
        <v>26</v>
      </c>
      <c r="C517" s="4" t="s">
        <v>27</v>
      </c>
      <c r="D517" s="4" t="s">
        <v>2367</v>
      </c>
      <c r="E517" s="4" t="s">
        <v>2368</v>
      </c>
      <c r="F517" s="6">
        <v>45252</v>
      </c>
      <c r="G517" s="6">
        <v>45254</v>
      </c>
      <c r="H517" s="4">
        <v>1</v>
      </c>
      <c r="I517" s="4">
        <v>2</v>
      </c>
      <c r="J517" s="4">
        <v>2</v>
      </c>
      <c r="K517" s="4" t="s">
        <v>30</v>
      </c>
      <c r="L517" s="4">
        <v>1758.48</v>
      </c>
      <c r="M517" s="4">
        <v>1758.48</v>
      </c>
      <c r="N517" s="4" t="s">
        <v>2369</v>
      </c>
      <c r="O517" s="4" t="s">
        <v>1775</v>
      </c>
      <c r="P517" s="4" t="s">
        <v>33</v>
      </c>
      <c r="Q517" s="4">
        <v>0</v>
      </c>
      <c r="R517" s="8">
        <v>45238</v>
      </c>
      <c r="S517" s="6">
        <v>45257</v>
      </c>
      <c r="T517" s="4" t="s">
        <v>34</v>
      </c>
      <c r="U517" s="4">
        <v>1758.48</v>
      </c>
      <c r="V517" s="4">
        <v>0</v>
      </c>
      <c r="W517" s="4">
        <v>0</v>
      </c>
      <c r="X517" s="4" t="s">
        <v>2370</v>
      </c>
      <c r="Y517" s="4" t="s">
        <v>36</v>
      </c>
    </row>
    <row r="518" s="4" customFormat="1" spans="1:25">
      <c r="A518" s="4" t="s">
        <v>2371</v>
      </c>
      <c r="B518" s="4" t="s">
        <v>26</v>
      </c>
      <c r="C518" s="4" t="s">
        <v>27</v>
      </c>
      <c r="D518" s="4" t="s">
        <v>2372</v>
      </c>
      <c r="E518" s="4" t="s">
        <v>2373</v>
      </c>
      <c r="F518" s="6">
        <v>45253</v>
      </c>
      <c r="G518" s="6">
        <v>45254</v>
      </c>
      <c r="H518" s="4">
        <v>2</v>
      </c>
      <c r="I518" s="4">
        <v>1</v>
      </c>
      <c r="J518" s="4">
        <v>2</v>
      </c>
      <c r="K518" s="4" t="s">
        <v>30</v>
      </c>
      <c r="L518" s="4">
        <v>392.98</v>
      </c>
      <c r="M518" s="4">
        <v>392.98</v>
      </c>
      <c r="N518" s="4" t="s">
        <v>2374</v>
      </c>
      <c r="O518" s="4" t="s">
        <v>1775</v>
      </c>
      <c r="P518" s="4" t="s">
        <v>33</v>
      </c>
      <c r="Q518" s="4">
        <v>0</v>
      </c>
      <c r="R518" s="8">
        <v>45238.0000115741</v>
      </c>
      <c r="S518" s="6">
        <v>45257</v>
      </c>
      <c r="T518" s="4" t="s">
        <v>34</v>
      </c>
      <c r="U518" s="4">
        <v>392.98</v>
      </c>
      <c r="V518" s="4">
        <v>0</v>
      </c>
      <c r="W518" s="4">
        <v>0</v>
      </c>
      <c r="X518" s="4" t="s">
        <v>2375</v>
      </c>
      <c r="Y518" s="4" t="s">
        <v>2376</v>
      </c>
    </row>
    <row r="519" s="4" customFormat="1" spans="1:25">
      <c r="A519" s="4" t="s">
        <v>2377</v>
      </c>
      <c r="B519" s="4" t="s">
        <v>26</v>
      </c>
      <c r="C519" s="4" t="s">
        <v>27</v>
      </c>
      <c r="D519" s="4" t="s">
        <v>2378</v>
      </c>
      <c r="E519" s="4" t="s">
        <v>595</v>
      </c>
      <c r="F519" s="6">
        <v>45253</v>
      </c>
      <c r="G519" s="6">
        <v>45254</v>
      </c>
      <c r="H519" s="4">
        <v>1</v>
      </c>
      <c r="I519" s="4">
        <v>1</v>
      </c>
      <c r="J519" s="4">
        <v>1</v>
      </c>
      <c r="K519" s="4" t="s">
        <v>30</v>
      </c>
      <c r="L519" s="4">
        <v>411.31</v>
      </c>
      <c r="M519" s="4">
        <v>411.31</v>
      </c>
      <c r="N519" s="4" t="s">
        <v>2379</v>
      </c>
      <c r="O519" s="4" t="s">
        <v>1775</v>
      </c>
      <c r="P519" s="4" t="s">
        <v>33</v>
      </c>
      <c r="Q519" s="4">
        <v>0</v>
      </c>
      <c r="R519" s="8">
        <v>45239</v>
      </c>
      <c r="S519" s="6">
        <v>45257</v>
      </c>
      <c r="T519" s="4" t="s">
        <v>34</v>
      </c>
      <c r="U519" s="4">
        <v>411.31</v>
      </c>
      <c r="V519" s="4">
        <v>0</v>
      </c>
      <c r="W519" s="4">
        <v>0</v>
      </c>
      <c r="X519" s="4" t="s">
        <v>2380</v>
      </c>
      <c r="Y519" s="4" t="s">
        <v>36</v>
      </c>
    </row>
    <row r="520" s="4" customFormat="1" spans="1:25">
      <c r="A520" s="4" t="s">
        <v>2381</v>
      </c>
      <c r="B520" s="4" t="s">
        <v>26</v>
      </c>
      <c r="C520" s="4" t="s">
        <v>27</v>
      </c>
      <c r="D520" s="4" t="s">
        <v>2382</v>
      </c>
      <c r="E520" s="4" t="s">
        <v>2383</v>
      </c>
      <c r="F520" s="6">
        <v>45253</v>
      </c>
      <c r="G520" s="6">
        <v>45254</v>
      </c>
      <c r="H520" s="4">
        <v>1</v>
      </c>
      <c r="I520" s="4">
        <v>1</v>
      </c>
      <c r="J520" s="4">
        <v>1</v>
      </c>
      <c r="K520" s="4" t="s">
        <v>30</v>
      </c>
      <c r="L520" s="4">
        <v>1511.48</v>
      </c>
      <c r="M520" s="4">
        <v>1511.48</v>
      </c>
      <c r="N520" s="4" t="s">
        <v>2384</v>
      </c>
      <c r="O520" s="4" t="s">
        <v>1775</v>
      </c>
      <c r="P520" s="4" t="s">
        <v>33</v>
      </c>
      <c r="Q520" s="4">
        <v>0</v>
      </c>
      <c r="R520" s="8">
        <v>45239</v>
      </c>
      <c r="S520" s="6">
        <v>45257</v>
      </c>
      <c r="T520" s="4" t="s">
        <v>34</v>
      </c>
      <c r="U520" s="4">
        <v>1511.48</v>
      </c>
      <c r="V520" s="4">
        <v>0</v>
      </c>
      <c r="W520" s="4">
        <v>0</v>
      </c>
      <c r="X520" s="4" t="s">
        <v>2385</v>
      </c>
      <c r="Y520" s="4" t="s">
        <v>36</v>
      </c>
    </row>
    <row r="521" s="4" customFormat="1" spans="1:25">
      <c r="A521" s="4" t="s">
        <v>2381</v>
      </c>
      <c r="B521" s="4" t="s">
        <v>26</v>
      </c>
      <c r="C521" s="4" t="s">
        <v>91</v>
      </c>
      <c r="D521" s="4" t="s">
        <v>2382</v>
      </c>
      <c r="E521" s="4" t="s">
        <v>2383</v>
      </c>
      <c r="F521" s="6">
        <v>45253</v>
      </c>
      <c r="G521" s="6">
        <v>45254</v>
      </c>
      <c r="H521" s="4">
        <v>1</v>
      </c>
      <c r="I521" s="4">
        <v>1</v>
      </c>
      <c r="J521" s="4">
        <v>1</v>
      </c>
      <c r="K521" s="4" t="s">
        <v>30</v>
      </c>
      <c r="L521" s="4">
        <v>-1511.48</v>
      </c>
      <c r="M521" s="4">
        <v>-1511.48</v>
      </c>
      <c r="N521" s="4" t="s">
        <v>2384</v>
      </c>
      <c r="O521" s="4" t="s">
        <v>1775</v>
      </c>
      <c r="P521" s="4" t="s">
        <v>33</v>
      </c>
      <c r="Q521" s="4">
        <v>0</v>
      </c>
      <c r="R521" s="8">
        <v>45239</v>
      </c>
      <c r="S521" s="6">
        <v>45257</v>
      </c>
      <c r="T521" s="4" t="s">
        <v>34</v>
      </c>
      <c r="U521" s="4">
        <v>-1511.48</v>
      </c>
      <c r="V521" s="4">
        <v>0</v>
      </c>
      <c r="W521" s="4">
        <v>0</v>
      </c>
      <c r="X521" s="4" t="s">
        <v>2385</v>
      </c>
      <c r="Y521" s="4" t="s">
        <v>36</v>
      </c>
    </row>
    <row r="522" s="4" customFormat="1" spans="1:25">
      <c r="A522" s="4" t="s">
        <v>2386</v>
      </c>
      <c r="B522" s="4" t="s">
        <v>26</v>
      </c>
      <c r="C522" s="4" t="s">
        <v>27</v>
      </c>
      <c r="D522" s="4" t="s">
        <v>2387</v>
      </c>
      <c r="E522" s="4" t="s">
        <v>1053</v>
      </c>
      <c r="F522" s="6">
        <v>45250</v>
      </c>
      <c r="G522" s="6">
        <v>45254</v>
      </c>
      <c r="H522" s="4">
        <v>1</v>
      </c>
      <c r="I522" s="4">
        <v>4</v>
      </c>
      <c r="J522" s="4">
        <v>4</v>
      </c>
      <c r="K522" s="4" t="s">
        <v>30</v>
      </c>
      <c r="L522" s="4">
        <v>686.6</v>
      </c>
      <c r="M522" s="4">
        <v>686.6</v>
      </c>
      <c r="N522" s="4" t="s">
        <v>2388</v>
      </c>
      <c r="O522" s="4" t="s">
        <v>1775</v>
      </c>
      <c r="P522" s="4" t="s">
        <v>33</v>
      </c>
      <c r="Q522" s="4">
        <v>0</v>
      </c>
      <c r="R522" s="8">
        <v>45239.0000115741</v>
      </c>
      <c r="S522" s="6">
        <v>45257</v>
      </c>
      <c r="T522" s="4" t="s">
        <v>34</v>
      </c>
      <c r="U522" s="4">
        <v>686.6</v>
      </c>
      <c r="V522" s="4">
        <v>0</v>
      </c>
      <c r="W522" s="4">
        <v>0</v>
      </c>
      <c r="X522" s="4" t="s">
        <v>2389</v>
      </c>
      <c r="Y522" s="4" t="s">
        <v>2390</v>
      </c>
    </row>
    <row r="523" s="4" customFormat="1" spans="1:25">
      <c r="A523" s="4" t="s">
        <v>2391</v>
      </c>
      <c r="B523" s="4" t="s">
        <v>26</v>
      </c>
      <c r="C523" s="4" t="s">
        <v>27</v>
      </c>
      <c r="D523" s="4" t="s">
        <v>2392</v>
      </c>
      <c r="E523" s="4" t="s">
        <v>2393</v>
      </c>
      <c r="F523" s="6">
        <v>45251</v>
      </c>
      <c r="G523" s="6">
        <v>45254</v>
      </c>
      <c r="H523" s="4">
        <v>1</v>
      </c>
      <c r="I523" s="4">
        <v>3</v>
      </c>
      <c r="J523" s="4">
        <v>3</v>
      </c>
      <c r="K523" s="4" t="s">
        <v>30</v>
      </c>
      <c r="L523" s="4">
        <v>1541.46</v>
      </c>
      <c r="M523" s="4">
        <v>1541.46</v>
      </c>
      <c r="N523" s="4" t="s">
        <v>2394</v>
      </c>
      <c r="O523" s="4" t="s">
        <v>1775</v>
      </c>
      <c r="P523" s="4" t="s">
        <v>33</v>
      </c>
      <c r="Q523" s="4">
        <v>0</v>
      </c>
      <c r="R523" s="8">
        <v>45239.0000115741</v>
      </c>
      <c r="S523" s="6">
        <v>45257</v>
      </c>
      <c r="T523" s="4" t="s">
        <v>34</v>
      </c>
      <c r="U523" s="4">
        <v>1541.46</v>
      </c>
      <c r="V523" s="4">
        <v>0</v>
      </c>
      <c r="W523" s="4">
        <v>0</v>
      </c>
      <c r="X523" s="4" t="s">
        <v>2395</v>
      </c>
      <c r="Y523" s="4" t="s">
        <v>2396</v>
      </c>
    </row>
    <row r="524" s="4" customFormat="1" spans="1:25">
      <c r="A524" s="4" t="s">
        <v>2397</v>
      </c>
      <c r="B524" s="4" t="s">
        <v>26</v>
      </c>
      <c r="C524" s="4" t="s">
        <v>27</v>
      </c>
      <c r="D524" s="4" t="s">
        <v>2398</v>
      </c>
      <c r="E524" s="4" t="s">
        <v>411</v>
      </c>
      <c r="F524" s="6">
        <v>45250</v>
      </c>
      <c r="G524" s="6">
        <v>45254</v>
      </c>
      <c r="H524" s="4">
        <v>1</v>
      </c>
      <c r="I524" s="4">
        <v>4</v>
      </c>
      <c r="J524" s="4">
        <v>4</v>
      </c>
      <c r="K524" s="4" t="s">
        <v>30</v>
      </c>
      <c r="L524" s="4">
        <v>2211.73</v>
      </c>
      <c r="M524" s="4">
        <v>2211.73</v>
      </c>
      <c r="N524" s="4" t="s">
        <v>2399</v>
      </c>
      <c r="O524" s="4" t="s">
        <v>1775</v>
      </c>
      <c r="P524" s="4" t="s">
        <v>33</v>
      </c>
      <c r="Q524" s="4">
        <v>0</v>
      </c>
      <c r="R524" s="8">
        <v>45239</v>
      </c>
      <c r="S524" s="6">
        <v>45257</v>
      </c>
      <c r="T524" s="4" t="s">
        <v>34</v>
      </c>
      <c r="U524" s="4">
        <v>2211.73</v>
      </c>
      <c r="V524" s="4">
        <v>0</v>
      </c>
      <c r="W524" s="4">
        <v>0</v>
      </c>
      <c r="X524" s="4" t="s">
        <v>2400</v>
      </c>
      <c r="Y524" s="4" t="s">
        <v>36</v>
      </c>
    </row>
    <row r="525" s="4" customFormat="1" spans="1:25">
      <c r="A525" s="4" t="s">
        <v>2401</v>
      </c>
      <c r="B525" s="4" t="s">
        <v>26</v>
      </c>
      <c r="C525" s="4" t="s">
        <v>27</v>
      </c>
      <c r="D525" s="4" t="s">
        <v>1793</v>
      </c>
      <c r="E525" s="4" t="s">
        <v>2402</v>
      </c>
      <c r="F525" s="6">
        <v>45251</v>
      </c>
      <c r="G525" s="6">
        <v>45254</v>
      </c>
      <c r="H525" s="4">
        <v>1</v>
      </c>
      <c r="I525" s="4">
        <v>3</v>
      </c>
      <c r="J525" s="4">
        <v>3</v>
      </c>
      <c r="K525" s="4" t="s">
        <v>30</v>
      </c>
      <c r="L525" s="4">
        <v>1211.13</v>
      </c>
      <c r="M525" s="4">
        <v>1211.13</v>
      </c>
      <c r="N525" s="4" t="s">
        <v>2403</v>
      </c>
      <c r="O525" s="4" t="s">
        <v>1775</v>
      </c>
      <c r="P525" s="4" t="s">
        <v>33</v>
      </c>
      <c r="Q525" s="4">
        <v>0</v>
      </c>
      <c r="R525" s="8">
        <v>45239</v>
      </c>
      <c r="S525" s="6">
        <v>45257</v>
      </c>
      <c r="T525" s="4" t="s">
        <v>34</v>
      </c>
      <c r="U525" s="4">
        <v>1211.13</v>
      </c>
      <c r="V525" s="4">
        <v>0</v>
      </c>
      <c r="W525" s="4">
        <v>0</v>
      </c>
      <c r="X525" s="4" t="s">
        <v>2404</v>
      </c>
      <c r="Y525" s="4" t="s">
        <v>2405</v>
      </c>
    </row>
    <row r="526" s="4" customFormat="1" spans="1:25">
      <c r="A526" s="4" t="s">
        <v>1883</v>
      </c>
      <c r="B526" s="4" t="s">
        <v>26</v>
      </c>
      <c r="C526" s="4" t="s">
        <v>91</v>
      </c>
      <c r="D526" s="4" t="s">
        <v>1884</v>
      </c>
      <c r="E526" s="4" t="s">
        <v>1885</v>
      </c>
      <c r="F526" s="6">
        <v>45253</v>
      </c>
      <c r="G526" s="6">
        <v>45254</v>
      </c>
      <c r="H526" s="4">
        <v>1</v>
      </c>
      <c r="I526" s="4">
        <v>1</v>
      </c>
      <c r="J526" s="4">
        <v>1</v>
      </c>
      <c r="K526" s="4" t="s">
        <v>30</v>
      </c>
      <c r="L526" s="4">
        <v>-1021.16</v>
      </c>
      <c r="M526" s="4">
        <v>-1021.16</v>
      </c>
      <c r="N526" s="4" t="s">
        <v>1886</v>
      </c>
      <c r="O526" s="4" t="s">
        <v>1775</v>
      </c>
      <c r="P526" s="4" t="s">
        <v>33</v>
      </c>
      <c r="Q526" s="4">
        <v>0</v>
      </c>
      <c r="R526" s="8">
        <v>45212.0000115741</v>
      </c>
      <c r="S526" s="6">
        <v>45257</v>
      </c>
      <c r="T526" s="4" t="s">
        <v>34</v>
      </c>
      <c r="U526" s="4">
        <v>-1021.16</v>
      </c>
      <c r="V526" s="4">
        <v>0</v>
      </c>
      <c r="W526" s="4">
        <v>0</v>
      </c>
      <c r="X526" s="4" t="s">
        <v>1887</v>
      </c>
      <c r="Y526" s="4" t="s">
        <v>1888</v>
      </c>
    </row>
    <row r="527" s="4" customFormat="1" spans="1:25">
      <c r="A527" s="4" t="s">
        <v>2198</v>
      </c>
      <c r="B527" s="4" t="s">
        <v>26</v>
      </c>
      <c r="C527" s="4" t="s">
        <v>91</v>
      </c>
      <c r="D527" s="4" t="s">
        <v>2199</v>
      </c>
      <c r="E527" s="4" t="s">
        <v>2200</v>
      </c>
      <c r="F527" s="6">
        <v>45249</v>
      </c>
      <c r="G527" s="6">
        <v>45254</v>
      </c>
      <c r="H527" s="4">
        <v>2</v>
      </c>
      <c r="I527" s="4">
        <v>5</v>
      </c>
      <c r="J527" s="4">
        <v>10</v>
      </c>
      <c r="K527" s="4" t="s">
        <v>30</v>
      </c>
      <c r="L527" s="4">
        <v>-6902.1</v>
      </c>
      <c r="M527" s="4">
        <v>-6902.1</v>
      </c>
      <c r="N527" s="4" t="s">
        <v>2201</v>
      </c>
      <c r="O527" s="4" t="s">
        <v>1775</v>
      </c>
      <c r="P527" s="4" t="s">
        <v>33</v>
      </c>
      <c r="Q527" s="4">
        <v>0</v>
      </c>
      <c r="R527" s="8">
        <v>45235</v>
      </c>
      <c r="S527" s="6">
        <v>45257</v>
      </c>
      <c r="T527" s="4" t="s">
        <v>34</v>
      </c>
      <c r="U527" s="4">
        <v>-6902.1</v>
      </c>
      <c r="V527" s="4">
        <v>0</v>
      </c>
      <c r="W527" s="4">
        <v>0</v>
      </c>
      <c r="X527" s="4" t="s">
        <v>2202</v>
      </c>
      <c r="Y527" s="4" t="s">
        <v>2203</v>
      </c>
    </row>
    <row r="528" s="4" customFormat="1" spans="1:25">
      <c r="A528" s="4" t="s">
        <v>2406</v>
      </c>
      <c r="B528" s="4" t="s">
        <v>26</v>
      </c>
      <c r="C528" s="4" t="s">
        <v>27</v>
      </c>
      <c r="D528" s="4" t="s">
        <v>534</v>
      </c>
      <c r="E528" s="4" t="s">
        <v>2407</v>
      </c>
      <c r="F528" s="6">
        <v>45253</v>
      </c>
      <c r="G528" s="6">
        <v>45254</v>
      </c>
      <c r="H528" s="4">
        <v>1</v>
      </c>
      <c r="I528" s="4">
        <v>1</v>
      </c>
      <c r="J528" s="4">
        <v>1</v>
      </c>
      <c r="K528" s="4" t="s">
        <v>30</v>
      </c>
      <c r="L528" s="4">
        <v>474.85</v>
      </c>
      <c r="M528" s="4">
        <v>474.85</v>
      </c>
      <c r="N528" s="4" t="s">
        <v>2408</v>
      </c>
      <c r="O528" s="4" t="s">
        <v>1775</v>
      </c>
      <c r="P528" s="4" t="s">
        <v>33</v>
      </c>
      <c r="Q528" s="4">
        <v>0</v>
      </c>
      <c r="R528" s="8">
        <v>45240</v>
      </c>
      <c r="S528" s="6">
        <v>45257</v>
      </c>
      <c r="T528" s="4" t="s">
        <v>34</v>
      </c>
      <c r="U528" s="4">
        <v>474.85</v>
      </c>
      <c r="V528" s="4">
        <v>0</v>
      </c>
      <c r="W528" s="4">
        <v>0</v>
      </c>
      <c r="X528" s="4" t="s">
        <v>2409</v>
      </c>
      <c r="Y528" s="4" t="s">
        <v>36</v>
      </c>
    </row>
    <row r="529" s="4" customFormat="1" spans="1:25">
      <c r="A529" s="4" t="s">
        <v>2410</v>
      </c>
      <c r="B529" s="4" t="s">
        <v>26</v>
      </c>
      <c r="C529" s="4" t="s">
        <v>27</v>
      </c>
      <c r="D529" s="4" t="s">
        <v>2411</v>
      </c>
      <c r="E529" s="4" t="s">
        <v>642</v>
      </c>
      <c r="F529" s="6">
        <v>45251</v>
      </c>
      <c r="G529" s="6">
        <v>45254</v>
      </c>
      <c r="H529" s="4">
        <v>1</v>
      </c>
      <c r="I529" s="4">
        <v>3</v>
      </c>
      <c r="J529" s="4">
        <v>3</v>
      </c>
      <c r="K529" s="4" t="s">
        <v>30</v>
      </c>
      <c r="L529" s="4">
        <v>1889.39</v>
      </c>
      <c r="M529" s="4">
        <v>1889.39</v>
      </c>
      <c r="N529" s="4" t="s">
        <v>2412</v>
      </c>
      <c r="O529" s="4" t="s">
        <v>1775</v>
      </c>
      <c r="P529" s="4" t="s">
        <v>33</v>
      </c>
      <c r="Q529" s="4">
        <v>0</v>
      </c>
      <c r="R529" s="8">
        <v>45240.0000115741</v>
      </c>
      <c r="S529" s="6">
        <v>45257</v>
      </c>
      <c r="T529" s="4" t="s">
        <v>34</v>
      </c>
      <c r="U529" s="4">
        <v>1889.39</v>
      </c>
      <c r="V529" s="4">
        <v>0</v>
      </c>
      <c r="W529" s="4">
        <v>0</v>
      </c>
      <c r="X529" s="4" t="s">
        <v>2413</v>
      </c>
      <c r="Y529" s="4" t="s">
        <v>36</v>
      </c>
    </row>
    <row r="530" s="4" customFormat="1" spans="1:25">
      <c r="A530" s="4" t="s">
        <v>2232</v>
      </c>
      <c r="B530" s="4" t="s">
        <v>26</v>
      </c>
      <c r="C530" s="4" t="s">
        <v>91</v>
      </c>
      <c r="D530" s="4" t="s">
        <v>2233</v>
      </c>
      <c r="E530" s="4" t="s">
        <v>2234</v>
      </c>
      <c r="F530" s="6">
        <v>45253</v>
      </c>
      <c r="G530" s="6">
        <v>45254</v>
      </c>
      <c r="H530" s="4">
        <v>1</v>
      </c>
      <c r="I530" s="4">
        <v>1</v>
      </c>
      <c r="J530" s="4">
        <v>1</v>
      </c>
      <c r="K530" s="4" t="s">
        <v>30</v>
      </c>
      <c r="L530" s="4">
        <v>-673.05</v>
      </c>
      <c r="M530" s="4">
        <v>-673.05</v>
      </c>
      <c r="N530" s="4" t="s">
        <v>2235</v>
      </c>
      <c r="O530" s="4" t="s">
        <v>1775</v>
      </c>
      <c r="P530" s="4" t="s">
        <v>33</v>
      </c>
      <c r="Q530" s="4">
        <v>0</v>
      </c>
      <c r="R530" s="8">
        <v>45236.0000115741</v>
      </c>
      <c r="S530" s="6">
        <v>45257</v>
      </c>
      <c r="T530" s="4" t="s">
        <v>34</v>
      </c>
      <c r="U530" s="4">
        <v>-673.05</v>
      </c>
      <c r="V530" s="4">
        <v>0</v>
      </c>
      <c r="W530" s="4">
        <v>0</v>
      </c>
      <c r="X530" s="4" t="s">
        <v>2236</v>
      </c>
      <c r="Y530" s="4" t="s">
        <v>2237</v>
      </c>
    </row>
    <row r="531" s="4" customFormat="1" spans="1:25">
      <c r="A531" s="4" t="s">
        <v>2238</v>
      </c>
      <c r="B531" s="4" t="s">
        <v>26</v>
      </c>
      <c r="C531" s="4" t="s">
        <v>91</v>
      </c>
      <c r="D531" s="4" t="s">
        <v>2233</v>
      </c>
      <c r="E531" s="4" t="s">
        <v>2234</v>
      </c>
      <c r="F531" s="6">
        <v>45253</v>
      </c>
      <c r="G531" s="6">
        <v>45254</v>
      </c>
      <c r="H531" s="4">
        <v>1</v>
      </c>
      <c r="I531" s="4">
        <v>1</v>
      </c>
      <c r="J531" s="4">
        <v>1</v>
      </c>
      <c r="K531" s="4" t="s">
        <v>30</v>
      </c>
      <c r="L531" s="4">
        <v>-673.05</v>
      </c>
      <c r="M531" s="4">
        <v>-673.05</v>
      </c>
      <c r="N531" s="4" t="s">
        <v>2239</v>
      </c>
      <c r="O531" s="4" t="s">
        <v>1775</v>
      </c>
      <c r="P531" s="4" t="s">
        <v>33</v>
      </c>
      <c r="Q531" s="4">
        <v>0</v>
      </c>
      <c r="R531" s="8">
        <v>45236</v>
      </c>
      <c r="S531" s="6">
        <v>45257</v>
      </c>
      <c r="T531" s="4" t="s">
        <v>34</v>
      </c>
      <c r="U531" s="4">
        <v>-673.05</v>
      </c>
      <c r="V531" s="4">
        <v>0</v>
      </c>
      <c r="W531" s="4">
        <v>0</v>
      </c>
      <c r="X531" s="4" t="s">
        <v>2240</v>
      </c>
      <c r="Y531" s="4" t="s">
        <v>2241</v>
      </c>
    </row>
    <row r="532" s="4" customFormat="1" spans="1:25">
      <c r="A532" s="4" t="s">
        <v>2246</v>
      </c>
      <c r="B532" s="4" t="s">
        <v>26</v>
      </c>
      <c r="C532" s="4" t="s">
        <v>91</v>
      </c>
      <c r="D532" s="4" t="s">
        <v>2233</v>
      </c>
      <c r="E532" s="4" t="s">
        <v>2234</v>
      </c>
      <c r="F532" s="6">
        <v>45253</v>
      </c>
      <c r="G532" s="6">
        <v>45254</v>
      </c>
      <c r="H532" s="4">
        <v>1</v>
      </c>
      <c r="I532" s="4">
        <v>1</v>
      </c>
      <c r="J532" s="4">
        <v>1</v>
      </c>
      <c r="K532" s="4" t="s">
        <v>30</v>
      </c>
      <c r="L532" s="4">
        <v>-673.05</v>
      </c>
      <c r="M532" s="4">
        <v>-673.05</v>
      </c>
      <c r="N532" s="4" t="s">
        <v>2247</v>
      </c>
      <c r="O532" s="4" t="s">
        <v>1775</v>
      </c>
      <c r="P532" s="4" t="s">
        <v>33</v>
      </c>
      <c r="Q532" s="4">
        <v>0</v>
      </c>
      <c r="R532" s="8">
        <v>45236</v>
      </c>
      <c r="S532" s="6">
        <v>45257</v>
      </c>
      <c r="T532" s="4" t="s">
        <v>34</v>
      </c>
      <c r="U532" s="4">
        <v>-673.05</v>
      </c>
      <c r="V532" s="4">
        <v>0</v>
      </c>
      <c r="W532" s="4">
        <v>0</v>
      </c>
      <c r="X532" s="4" t="s">
        <v>2248</v>
      </c>
      <c r="Y532" s="4" t="s">
        <v>2249</v>
      </c>
    </row>
    <row r="533" s="4" customFormat="1" spans="1:25">
      <c r="A533" s="4" t="s">
        <v>2414</v>
      </c>
      <c r="B533" s="4" t="s">
        <v>26</v>
      </c>
      <c r="C533" s="4" t="s">
        <v>27</v>
      </c>
      <c r="D533" s="4" t="s">
        <v>2415</v>
      </c>
      <c r="E533" s="4" t="s">
        <v>1656</v>
      </c>
      <c r="F533" s="6">
        <v>45253</v>
      </c>
      <c r="G533" s="6">
        <v>45254</v>
      </c>
      <c r="H533" s="4">
        <v>1</v>
      </c>
      <c r="I533" s="4">
        <v>1</v>
      </c>
      <c r="J533" s="4">
        <v>1</v>
      </c>
      <c r="K533" s="4" t="s">
        <v>30</v>
      </c>
      <c r="L533" s="4">
        <v>341.41</v>
      </c>
      <c r="M533" s="4">
        <v>341.41</v>
      </c>
      <c r="N533" s="4" t="s">
        <v>2416</v>
      </c>
      <c r="O533" s="4" t="s">
        <v>1775</v>
      </c>
      <c r="P533" s="4" t="s">
        <v>33</v>
      </c>
      <c r="Q533" s="4">
        <v>0</v>
      </c>
      <c r="R533" s="8">
        <v>45241.0000115741</v>
      </c>
      <c r="S533" s="6">
        <v>45257</v>
      </c>
      <c r="T533" s="4" t="s">
        <v>34</v>
      </c>
      <c r="U533" s="4">
        <v>341.41</v>
      </c>
      <c r="V533" s="4">
        <v>0</v>
      </c>
      <c r="W533" s="4">
        <v>0</v>
      </c>
      <c r="X533" s="4" t="s">
        <v>2417</v>
      </c>
      <c r="Y533" s="4" t="s">
        <v>2418</v>
      </c>
    </row>
    <row r="534" s="4" customFormat="1" spans="1:25">
      <c r="A534" s="4" t="s">
        <v>2242</v>
      </c>
      <c r="B534" s="4" t="s">
        <v>26</v>
      </c>
      <c r="C534" s="4" t="s">
        <v>91</v>
      </c>
      <c r="D534" s="4" t="s">
        <v>2233</v>
      </c>
      <c r="E534" s="4" t="s">
        <v>2234</v>
      </c>
      <c r="F534" s="6">
        <v>45253</v>
      </c>
      <c r="G534" s="6">
        <v>45254</v>
      </c>
      <c r="H534" s="4">
        <v>1</v>
      </c>
      <c r="I534" s="4">
        <v>1</v>
      </c>
      <c r="J534" s="4">
        <v>1</v>
      </c>
      <c r="K534" s="4" t="s">
        <v>30</v>
      </c>
      <c r="L534" s="4">
        <v>-673.05</v>
      </c>
      <c r="M534" s="4">
        <v>-673.05</v>
      </c>
      <c r="N534" s="4" t="s">
        <v>2243</v>
      </c>
      <c r="O534" s="4" t="s">
        <v>1775</v>
      </c>
      <c r="P534" s="4" t="s">
        <v>33</v>
      </c>
      <c r="Q534" s="4">
        <v>0</v>
      </c>
      <c r="R534" s="8">
        <v>45236</v>
      </c>
      <c r="S534" s="6">
        <v>45257</v>
      </c>
      <c r="T534" s="4" t="s">
        <v>34</v>
      </c>
      <c r="U534" s="4">
        <v>-673.05</v>
      </c>
      <c r="V534" s="4">
        <v>0</v>
      </c>
      <c r="W534" s="4">
        <v>0</v>
      </c>
      <c r="X534" s="4" t="s">
        <v>2244</v>
      </c>
      <c r="Y534" s="4" t="s">
        <v>2245</v>
      </c>
    </row>
    <row r="535" s="4" customFormat="1" spans="1:25">
      <c r="A535" s="4" t="s">
        <v>2352</v>
      </c>
      <c r="B535" s="4" t="s">
        <v>26</v>
      </c>
      <c r="C535" s="4" t="s">
        <v>91</v>
      </c>
      <c r="D535" s="4" t="s">
        <v>2353</v>
      </c>
      <c r="E535" s="4" t="s">
        <v>2354</v>
      </c>
      <c r="F535" s="6">
        <v>45253</v>
      </c>
      <c r="G535" s="6">
        <v>45254</v>
      </c>
      <c r="H535" s="4">
        <v>1</v>
      </c>
      <c r="I535" s="4">
        <v>1</v>
      </c>
      <c r="J535" s="4">
        <v>1</v>
      </c>
      <c r="K535" s="4" t="s">
        <v>30</v>
      </c>
      <c r="L535" s="4">
        <v>-1427.19</v>
      </c>
      <c r="M535" s="4">
        <v>-1427.19</v>
      </c>
      <c r="N535" s="4" t="s">
        <v>2355</v>
      </c>
      <c r="O535" s="4" t="s">
        <v>1775</v>
      </c>
      <c r="P535" s="4" t="s">
        <v>33</v>
      </c>
      <c r="Q535" s="4">
        <v>0</v>
      </c>
      <c r="R535" s="8">
        <v>45238.0000115741</v>
      </c>
      <c r="S535" s="6">
        <v>45257</v>
      </c>
      <c r="T535" s="4" t="s">
        <v>34</v>
      </c>
      <c r="U535" s="4">
        <v>-1427.19</v>
      </c>
      <c r="V535" s="4">
        <v>0</v>
      </c>
      <c r="W535" s="4">
        <v>0</v>
      </c>
      <c r="X535" s="4" t="s">
        <v>2356</v>
      </c>
      <c r="Y535" s="4" t="s">
        <v>2357</v>
      </c>
    </row>
    <row r="536" s="4" customFormat="1" spans="1:25">
      <c r="A536" s="4" t="s">
        <v>2419</v>
      </c>
      <c r="B536" s="4" t="s">
        <v>26</v>
      </c>
      <c r="C536" s="4" t="s">
        <v>27</v>
      </c>
      <c r="D536" s="4" t="s">
        <v>1793</v>
      </c>
      <c r="E536" s="4" t="s">
        <v>2420</v>
      </c>
      <c r="F536" s="6">
        <v>45253</v>
      </c>
      <c r="G536" s="6">
        <v>45254</v>
      </c>
      <c r="H536" s="4">
        <v>1</v>
      </c>
      <c r="I536" s="4">
        <v>1</v>
      </c>
      <c r="J536" s="4">
        <v>1</v>
      </c>
      <c r="K536" s="4" t="s">
        <v>30</v>
      </c>
      <c r="L536" s="4">
        <v>522.06</v>
      </c>
      <c r="M536" s="4">
        <v>522.06</v>
      </c>
      <c r="N536" s="4" t="s">
        <v>2421</v>
      </c>
      <c r="O536" s="4" t="s">
        <v>1775</v>
      </c>
      <c r="P536" s="4" t="s">
        <v>33</v>
      </c>
      <c r="Q536" s="4">
        <v>0</v>
      </c>
      <c r="R536" s="8">
        <v>45241.0000115741</v>
      </c>
      <c r="S536" s="6">
        <v>45257</v>
      </c>
      <c r="T536" s="4" t="s">
        <v>34</v>
      </c>
      <c r="U536" s="4">
        <v>522.06</v>
      </c>
      <c r="V536" s="4">
        <v>0</v>
      </c>
      <c r="W536" s="4">
        <v>0</v>
      </c>
      <c r="X536" s="4" t="s">
        <v>2422</v>
      </c>
      <c r="Y536" s="4" t="s">
        <v>2423</v>
      </c>
    </row>
    <row r="537" s="4" customFormat="1" spans="1:25">
      <c r="A537" s="4" t="s">
        <v>2424</v>
      </c>
      <c r="B537" s="4" t="s">
        <v>26</v>
      </c>
      <c r="C537" s="4" t="s">
        <v>27</v>
      </c>
      <c r="D537" s="4" t="s">
        <v>2425</v>
      </c>
      <c r="E537" s="4" t="s">
        <v>2426</v>
      </c>
      <c r="F537" s="6">
        <v>45253</v>
      </c>
      <c r="G537" s="6">
        <v>45254</v>
      </c>
      <c r="H537" s="4">
        <v>1</v>
      </c>
      <c r="I537" s="4">
        <v>1</v>
      </c>
      <c r="J537" s="4">
        <v>1</v>
      </c>
      <c r="K537" s="4" t="s">
        <v>30</v>
      </c>
      <c r="L537" s="4">
        <v>355.13</v>
      </c>
      <c r="M537" s="4">
        <v>355.13</v>
      </c>
      <c r="N537" s="4" t="s">
        <v>2427</v>
      </c>
      <c r="O537" s="4" t="s">
        <v>1775</v>
      </c>
      <c r="P537" s="4" t="s">
        <v>33</v>
      </c>
      <c r="Q537" s="4">
        <v>0</v>
      </c>
      <c r="R537" s="8">
        <v>45241</v>
      </c>
      <c r="S537" s="6">
        <v>45257</v>
      </c>
      <c r="T537" s="4" t="s">
        <v>34</v>
      </c>
      <c r="U537" s="4">
        <v>355.13</v>
      </c>
      <c r="V537" s="4">
        <v>0</v>
      </c>
      <c r="W537" s="4">
        <v>0</v>
      </c>
      <c r="X537" s="4" t="s">
        <v>2428</v>
      </c>
      <c r="Y537" s="4" t="s">
        <v>2429</v>
      </c>
    </row>
    <row r="538" s="4" customFormat="1" spans="1:25">
      <c r="A538" s="4" t="s">
        <v>2430</v>
      </c>
      <c r="B538" s="4" t="s">
        <v>26</v>
      </c>
      <c r="C538" s="4" t="s">
        <v>27</v>
      </c>
      <c r="D538" s="4" t="s">
        <v>482</v>
      </c>
      <c r="E538" s="4" t="s">
        <v>323</v>
      </c>
      <c r="F538" s="6">
        <v>45253</v>
      </c>
      <c r="G538" s="6">
        <v>45254</v>
      </c>
      <c r="H538" s="4">
        <v>1</v>
      </c>
      <c r="I538" s="4">
        <v>1</v>
      </c>
      <c r="J538" s="4">
        <v>1</v>
      </c>
      <c r="K538" s="4" t="s">
        <v>30</v>
      </c>
      <c r="L538" s="4">
        <v>320.3</v>
      </c>
      <c r="M538" s="4">
        <v>320.3</v>
      </c>
      <c r="N538" s="4" t="s">
        <v>2431</v>
      </c>
      <c r="O538" s="4" t="s">
        <v>1775</v>
      </c>
      <c r="P538" s="4" t="s">
        <v>33</v>
      </c>
      <c r="Q538" s="4">
        <v>0</v>
      </c>
      <c r="R538" s="8">
        <v>45241</v>
      </c>
      <c r="S538" s="6">
        <v>45257</v>
      </c>
      <c r="T538" s="4" t="s">
        <v>34</v>
      </c>
      <c r="U538" s="4">
        <v>320.3</v>
      </c>
      <c r="V538" s="4">
        <v>0</v>
      </c>
      <c r="W538" s="4">
        <v>0</v>
      </c>
      <c r="X538" s="4" t="s">
        <v>2432</v>
      </c>
      <c r="Y538" s="4" t="s">
        <v>36</v>
      </c>
    </row>
    <row r="539" s="4" customFormat="1" spans="1:25">
      <c r="A539" s="4" t="s">
        <v>2433</v>
      </c>
      <c r="B539" s="4" t="s">
        <v>26</v>
      </c>
      <c r="C539" s="4" t="s">
        <v>27</v>
      </c>
      <c r="D539" s="4" t="s">
        <v>2434</v>
      </c>
      <c r="E539" s="4" t="s">
        <v>2435</v>
      </c>
      <c r="F539" s="6">
        <v>45253</v>
      </c>
      <c r="G539" s="6">
        <v>45254</v>
      </c>
      <c r="H539" s="4">
        <v>1</v>
      </c>
      <c r="I539" s="4">
        <v>1</v>
      </c>
      <c r="J539" s="4">
        <v>1</v>
      </c>
      <c r="K539" s="4" t="s">
        <v>30</v>
      </c>
      <c r="L539" s="4">
        <v>133.15</v>
      </c>
      <c r="M539" s="4">
        <v>133.15</v>
      </c>
      <c r="N539" s="4" t="s">
        <v>2436</v>
      </c>
      <c r="O539" s="4" t="s">
        <v>1775</v>
      </c>
      <c r="P539" s="4" t="s">
        <v>33</v>
      </c>
      <c r="Q539" s="4">
        <v>0</v>
      </c>
      <c r="R539" s="8">
        <v>45241</v>
      </c>
      <c r="S539" s="6">
        <v>45257</v>
      </c>
      <c r="T539" s="4" t="s">
        <v>34</v>
      </c>
      <c r="U539" s="4">
        <v>133.15</v>
      </c>
      <c r="V539" s="4">
        <v>0</v>
      </c>
      <c r="W539" s="4">
        <v>0</v>
      </c>
      <c r="X539" s="4" t="s">
        <v>2437</v>
      </c>
      <c r="Y539" s="4" t="s">
        <v>2438</v>
      </c>
    </row>
    <row r="540" s="4" customFormat="1" spans="1:25">
      <c r="A540" s="4" t="s">
        <v>2439</v>
      </c>
      <c r="B540" s="4" t="s">
        <v>26</v>
      </c>
      <c r="C540" s="4" t="s">
        <v>27</v>
      </c>
      <c r="D540" s="4" t="s">
        <v>2440</v>
      </c>
      <c r="E540" s="4" t="s">
        <v>2441</v>
      </c>
      <c r="F540" s="6">
        <v>45252</v>
      </c>
      <c r="G540" s="6">
        <v>45254</v>
      </c>
      <c r="H540" s="4">
        <v>1</v>
      </c>
      <c r="I540" s="4">
        <v>2</v>
      </c>
      <c r="J540" s="4">
        <v>2</v>
      </c>
      <c r="K540" s="4" t="s">
        <v>30</v>
      </c>
      <c r="L540" s="4">
        <v>814.98</v>
      </c>
      <c r="M540" s="4">
        <v>814.98</v>
      </c>
      <c r="N540" s="4" t="s">
        <v>2442</v>
      </c>
      <c r="O540" s="4" t="s">
        <v>1775</v>
      </c>
      <c r="P540" s="4" t="s">
        <v>33</v>
      </c>
      <c r="Q540" s="4">
        <v>0</v>
      </c>
      <c r="R540" s="8">
        <v>45241.0000115741</v>
      </c>
      <c r="S540" s="6">
        <v>45257</v>
      </c>
      <c r="T540" s="4" t="s">
        <v>34</v>
      </c>
      <c r="U540" s="4">
        <v>814.98</v>
      </c>
      <c r="V540" s="4">
        <v>0</v>
      </c>
      <c r="W540" s="4">
        <v>0</v>
      </c>
      <c r="X540" s="4" t="s">
        <v>2443</v>
      </c>
      <c r="Y540" s="4" t="s">
        <v>2444</v>
      </c>
    </row>
    <row r="541" s="4" customFormat="1" spans="1:25">
      <c r="A541" s="4" t="s">
        <v>2445</v>
      </c>
      <c r="B541" s="4" t="s">
        <v>26</v>
      </c>
      <c r="C541" s="4" t="s">
        <v>27</v>
      </c>
      <c r="D541" s="4" t="s">
        <v>2446</v>
      </c>
      <c r="E541" s="4" t="s">
        <v>2447</v>
      </c>
      <c r="F541" s="6">
        <v>45253</v>
      </c>
      <c r="G541" s="6">
        <v>45254</v>
      </c>
      <c r="H541" s="4">
        <v>1</v>
      </c>
      <c r="I541" s="4">
        <v>1</v>
      </c>
      <c r="J541" s="4">
        <v>1</v>
      </c>
      <c r="K541" s="4" t="s">
        <v>30</v>
      </c>
      <c r="L541" s="4">
        <v>1810.3</v>
      </c>
      <c r="M541" s="4">
        <v>1810.3</v>
      </c>
      <c r="N541" s="4" t="s">
        <v>2448</v>
      </c>
      <c r="O541" s="4" t="s">
        <v>1775</v>
      </c>
      <c r="P541" s="4" t="s">
        <v>33</v>
      </c>
      <c r="Q541" s="4">
        <v>0</v>
      </c>
      <c r="R541" s="8">
        <v>45241</v>
      </c>
      <c r="S541" s="6">
        <v>45257</v>
      </c>
      <c r="T541" s="4" t="s">
        <v>34</v>
      </c>
      <c r="U541" s="4">
        <v>1810.3</v>
      </c>
      <c r="V541" s="4">
        <v>0</v>
      </c>
      <c r="W541" s="4">
        <v>0</v>
      </c>
      <c r="X541" s="4" t="s">
        <v>2449</v>
      </c>
      <c r="Y541" s="4" t="s">
        <v>2450</v>
      </c>
    </row>
    <row r="542" s="4" customFormat="1" spans="1:25">
      <c r="A542" s="4" t="s">
        <v>2451</v>
      </c>
      <c r="B542" s="4" t="s">
        <v>26</v>
      </c>
      <c r="C542" s="4" t="s">
        <v>27</v>
      </c>
      <c r="D542" s="4" t="s">
        <v>1927</v>
      </c>
      <c r="E542" s="4" t="s">
        <v>1928</v>
      </c>
      <c r="F542" s="6">
        <v>45253</v>
      </c>
      <c r="G542" s="6">
        <v>45254</v>
      </c>
      <c r="H542" s="4">
        <v>3</v>
      </c>
      <c r="I542" s="4">
        <v>1</v>
      </c>
      <c r="J542" s="4">
        <v>3</v>
      </c>
      <c r="K542" s="4" t="s">
        <v>30</v>
      </c>
      <c r="L542" s="4">
        <v>641.55</v>
      </c>
      <c r="M542" s="4">
        <v>641.55</v>
      </c>
      <c r="N542" s="4" t="s">
        <v>2452</v>
      </c>
      <c r="O542" s="4" t="s">
        <v>1775</v>
      </c>
      <c r="P542" s="4" t="s">
        <v>33</v>
      </c>
      <c r="Q542" s="4">
        <v>0</v>
      </c>
      <c r="R542" s="8">
        <v>45236.0000115741</v>
      </c>
      <c r="S542" s="6">
        <v>45257</v>
      </c>
      <c r="T542" s="4" t="s">
        <v>34</v>
      </c>
      <c r="U542" s="4">
        <v>641.55</v>
      </c>
      <c r="V542" s="4">
        <v>0</v>
      </c>
      <c r="W542" s="4">
        <v>0</v>
      </c>
      <c r="X542" s="4" t="s">
        <v>2453</v>
      </c>
      <c r="Y542" s="4" t="s">
        <v>2454</v>
      </c>
    </row>
    <row r="543" s="4" customFormat="1" spans="1:25">
      <c r="A543" s="4" t="s">
        <v>2455</v>
      </c>
      <c r="B543" s="4" t="s">
        <v>26</v>
      </c>
      <c r="C543" s="4" t="s">
        <v>27</v>
      </c>
      <c r="D543" s="4" t="s">
        <v>2456</v>
      </c>
      <c r="E543" s="4" t="s">
        <v>2457</v>
      </c>
      <c r="F543" s="6">
        <v>45247</v>
      </c>
      <c r="G543" s="6">
        <v>45254</v>
      </c>
      <c r="H543" s="4">
        <v>1</v>
      </c>
      <c r="I543" s="4">
        <v>7</v>
      </c>
      <c r="J543" s="4">
        <v>7</v>
      </c>
      <c r="K543" s="4" t="s">
        <v>30</v>
      </c>
      <c r="L543" s="4">
        <v>13225.1</v>
      </c>
      <c r="M543" s="4">
        <v>13225.1</v>
      </c>
      <c r="N543" s="4" t="s">
        <v>2458</v>
      </c>
      <c r="O543" s="4" t="s">
        <v>1775</v>
      </c>
      <c r="P543" s="4" t="s">
        <v>33</v>
      </c>
      <c r="Q543" s="4">
        <v>0</v>
      </c>
      <c r="R543" s="8">
        <v>45241</v>
      </c>
      <c r="S543" s="6">
        <v>45257</v>
      </c>
      <c r="T543" s="4" t="s">
        <v>34</v>
      </c>
      <c r="U543" s="4">
        <v>13225.1</v>
      </c>
      <c r="V543" s="4">
        <v>0</v>
      </c>
      <c r="W543" s="4">
        <v>0</v>
      </c>
      <c r="X543" s="4" t="s">
        <v>2459</v>
      </c>
      <c r="Y543" s="4" t="s">
        <v>36</v>
      </c>
    </row>
    <row r="544" s="4" customFormat="1" spans="1:25">
      <c r="A544" s="4" t="s">
        <v>2455</v>
      </c>
      <c r="B544" s="4" t="s">
        <v>26</v>
      </c>
      <c r="C544" s="4" t="s">
        <v>91</v>
      </c>
      <c r="D544" s="4" t="s">
        <v>2456</v>
      </c>
      <c r="E544" s="4" t="s">
        <v>2457</v>
      </c>
      <c r="F544" s="6">
        <v>45247</v>
      </c>
      <c r="G544" s="6">
        <v>45254</v>
      </c>
      <c r="H544" s="4">
        <v>1</v>
      </c>
      <c r="I544" s="4">
        <v>7</v>
      </c>
      <c r="J544" s="4">
        <v>7</v>
      </c>
      <c r="K544" s="4" t="s">
        <v>30</v>
      </c>
      <c r="L544" s="4">
        <v>-13225.1</v>
      </c>
      <c r="M544" s="4">
        <v>-13225.1</v>
      </c>
      <c r="N544" s="4" t="s">
        <v>2458</v>
      </c>
      <c r="O544" s="4" t="s">
        <v>1775</v>
      </c>
      <c r="P544" s="4" t="s">
        <v>33</v>
      </c>
      <c r="Q544" s="4">
        <v>0</v>
      </c>
      <c r="R544" s="8">
        <v>45241</v>
      </c>
      <c r="S544" s="6">
        <v>45257</v>
      </c>
      <c r="T544" s="4" t="s">
        <v>34</v>
      </c>
      <c r="U544" s="4">
        <v>-13225.1</v>
      </c>
      <c r="V544" s="4">
        <v>0</v>
      </c>
      <c r="W544" s="4">
        <v>0</v>
      </c>
      <c r="X544" s="4" t="s">
        <v>2459</v>
      </c>
      <c r="Y544" s="4" t="s">
        <v>36</v>
      </c>
    </row>
    <row r="545" s="4" customFormat="1" spans="1:25">
      <c r="A545" s="4" t="s">
        <v>2044</v>
      </c>
      <c r="B545" s="4" t="s">
        <v>26</v>
      </c>
      <c r="C545" s="4" t="s">
        <v>2460</v>
      </c>
      <c r="D545" s="4" t="s">
        <v>2461</v>
      </c>
      <c r="E545" s="4" t="s">
        <v>2046</v>
      </c>
      <c r="F545" s="6">
        <v>45248</v>
      </c>
      <c r="G545" s="6">
        <v>45254</v>
      </c>
      <c r="H545" s="4">
        <v>1</v>
      </c>
      <c r="I545" s="4">
        <v>6</v>
      </c>
      <c r="J545" s="4">
        <v>6</v>
      </c>
      <c r="K545" s="4" t="s">
        <v>30</v>
      </c>
      <c r="L545" s="4">
        <v>2216</v>
      </c>
      <c r="M545" s="4">
        <v>2216</v>
      </c>
      <c r="N545" s="4" t="s">
        <v>2047</v>
      </c>
      <c r="O545" s="4" t="s">
        <v>1775</v>
      </c>
      <c r="P545" s="4" t="s">
        <v>33</v>
      </c>
      <c r="Q545" s="4">
        <v>0</v>
      </c>
      <c r="R545" s="8">
        <v>45217.5360185185</v>
      </c>
      <c r="S545" s="6">
        <v>45257</v>
      </c>
      <c r="T545" s="4" t="s">
        <v>34</v>
      </c>
      <c r="U545" s="4">
        <v>2216</v>
      </c>
      <c r="V545" s="4">
        <v>0</v>
      </c>
      <c r="W545" s="4">
        <v>0</v>
      </c>
      <c r="X545" s="4" t="s">
        <v>2048</v>
      </c>
      <c r="Y545" s="4" t="s">
        <v>2049</v>
      </c>
    </row>
    <row r="546" s="4" customFormat="1" spans="1:25">
      <c r="A546" s="4" t="s">
        <v>2462</v>
      </c>
      <c r="B546" s="4" t="s">
        <v>26</v>
      </c>
      <c r="C546" s="4" t="s">
        <v>27</v>
      </c>
      <c r="D546" s="4" t="s">
        <v>2463</v>
      </c>
      <c r="E546" s="4" t="s">
        <v>2464</v>
      </c>
      <c r="F546" s="6">
        <v>45249</v>
      </c>
      <c r="G546" s="6">
        <v>45254</v>
      </c>
      <c r="H546" s="4">
        <v>1</v>
      </c>
      <c r="I546" s="4">
        <v>5</v>
      </c>
      <c r="J546" s="4">
        <v>5</v>
      </c>
      <c r="K546" s="4" t="s">
        <v>30</v>
      </c>
      <c r="L546" s="4">
        <v>12671.95</v>
      </c>
      <c r="M546" s="4">
        <v>12671.95</v>
      </c>
      <c r="N546" s="4" t="s">
        <v>2465</v>
      </c>
      <c r="O546" s="4" t="s">
        <v>1775</v>
      </c>
      <c r="P546" s="4" t="s">
        <v>33</v>
      </c>
      <c r="Q546" s="4">
        <v>0</v>
      </c>
      <c r="R546" s="8">
        <v>45242</v>
      </c>
      <c r="S546" s="6">
        <v>45257</v>
      </c>
      <c r="T546" s="4" t="s">
        <v>34</v>
      </c>
      <c r="U546" s="4">
        <v>12671.95</v>
      </c>
      <c r="V546" s="4">
        <v>0</v>
      </c>
      <c r="W546" s="4">
        <v>0</v>
      </c>
      <c r="X546" s="4" t="s">
        <v>2466</v>
      </c>
      <c r="Y546" s="4" t="s">
        <v>2467</v>
      </c>
    </row>
    <row r="547" s="4" customFormat="1" spans="1:25">
      <c r="A547" s="4" t="s">
        <v>2468</v>
      </c>
      <c r="B547" s="4" t="s">
        <v>26</v>
      </c>
      <c r="C547" s="4" t="s">
        <v>27</v>
      </c>
      <c r="D547" s="4" t="s">
        <v>2469</v>
      </c>
      <c r="E547" s="4" t="s">
        <v>2470</v>
      </c>
      <c r="F547" s="6">
        <v>45250</v>
      </c>
      <c r="G547" s="6">
        <v>45254</v>
      </c>
      <c r="H547" s="4">
        <v>1</v>
      </c>
      <c r="I547" s="4">
        <v>4</v>
      </c>
      <c r="J547" s="4">
        <v>4</v>
      </c>
      <c r="K547" s="4" t="s">
        <v>30</v>
      </c>
      <c r="L547" s="4">
        <v>3164.76</v>
      </c>
      <c r="M547" s="4">
        <v>3164.76</v>
      </c>
      <c r="N547" s="4" t="s">
        <v>2471</v>
      </c>
      <c r="O547" s="4" t="s">
        <v>1775</v>
      </c>
      <c r="P547" s="4" t="s">
        <v>33</v>
      </c>
      <c r="Q547" s="4">
        <v>0</v>
      </c>
      <c r="R547" s="8">
        <v>45242.0000115741</v>
      </c>
      <c r="S547" s="6">
        <v>45257</v>
      </c>
      <c r="T547" s="4" t="s">
        <v>34</v>
      </c>
      <c r="U547" s="4">
        <v>3164.76</v>
      </c>
      <c r="V547" s="4">
        <v>0</v>
      </c>
      <c r="W547" s="4">
        <v>0</v>
      </c>
      <c r="X547" s="4" t="s">
        <v>2472</v>
      </c>
      <c r="Y547" s="4" t="s">
        <v>2473</v>
      </c>
    </row>
    <row r="548" s="4" customFormat="1" spans="1:25">
      <c r="A548" s="4" t="s">
        <v>2474</v>
      </c>
      <c r="B548" s="4" t="s">
        <v>26</v>
      </c>
      <c r="C548" s="4" t="s">
        <v>27</v>
      </c>
      <c r="D548" s="4" t="s">
        <v>1793</v>
      </c>
      <c r="E548" s="4" t="s">
        <v>2475</v>
      </c>
      <c r="F548" s="6">
        <v>45251</v>
      </c>
      <c r="G548" s="6">
        <v>45254</v>
      </c>
      <c r="H548" s="4">
        <v>1</v>
      </c>
      <c r="I548" s="4">
        <v>3</v>
      </c>
      <c r="J548" s="4">
        <v>3</v>
      </c>
      <c r="K548" s="4" t="s">
        <v>30</v>
      </c>
      <c r="L548" s="4">
        <v>1448.22</v>
      </c>
      <c r="M548" s="4">
        <v>1448.22</v>
      </c>
      <c r="N548" s="4" t="s">
        <v>2476</v>
      </c>
      <c r="O548" s="4" t="s">
        <v>1775</v>
      </c>
      <c r="P548" s="4" t="s">
        <v>33</v>
      </c>
      <c r="Q548" s="4">
        <v>0</v>
      </c>
      <c r="R548" s="8">
        <v>45242</v>
      </c>
      <c r="S548" s="6">
        <v>45257</v>
      </c>
      <c r="T548" s="4" t="s">
        <v>34</v>
      </c>
      <c r="U548" s="4">
        <v>1448.22</v>
      </c>
      <c r="V548" s="4">
        <v>0</v>
      </c>
      <c r="W548" s="4">
        <v>0</v>
      </c>
      <c r="X548" s="4" t="s">
        <v>2477</v>
      </c>
      <c r="Y548" s="4" t="s">
        <v>2478</v>
      </c>
    </row>
    <row r="549" s="4" customFormat="1" spans="1:25">
      <c r="A549" s="4" t="s">
        <v>2479</v>
      </c>
      <c r="B549" s="4" t="s">
        <v>26</v>
      </c>
      <c r="C549" s="4" t="s">
        <v>27</v>
      </c>
      <c r="D549" s="4" t="s">
        <v>2480</v>
      </c>
      <c r="E549" s="4" t="s">
        <v>2481</v>
      </c>
      <c r="F549" s="6">
        <v>45250</v>
      </c>
      <c r="G549" s="6">
        <v>45254</v>
      </c>
      <c r="H549" s="4">
        <v>1</v>
      </c>
      <c r="I549" s="4">
        <v>4</v>
      </c>
      <c r="J549" s="4">
        <v>4</v>
      </c>
      <c r="K549" s="4" t="s">
        <v>30</v>
      </c>
      <c r="L549" s="4">
        <v>5630.22</v>
      </c>
      <c r="M549" s="4">
        <v>5630.22</v>
      </c>
      <c r="N549" s="4" t="s">
        <v>2482</v>
      </c>
      <c r="O549" s="4" t="s">
        <v>1775</v>
      </c>
      <c r="P549" s="4" t="s">
        <v>33</v>
      </c>
      <c r="Q549" s="4">
        <v>0</v>
      </c>
      <c r="R549" s="8">
        <v>45223.0000115741</v>
      </c>
      <c r="S549" s="6">
        <v>45257</v>
      </c>
      <c r="T549" s="4" t="s">
        <v>34</v>
      </c>
      <c r="U549" s="4">
        <v>5630.22</v>
      </c>
      <c r="V549" s="4">
        <v>0</v>
      </c>
      <c r="W549" s="4">
        <v>5649.28</v>
      </c>
      <c r="X549" s="4" t="s">
        <v>2483</v>
      </c>
      <c r="Y549" s="4" t="s">
        <v>2484</v>
      </c>
    </row>
    <row r="550" s="4" customFormat="1" spans="1:25">
      <c r="A550" s="4" t="s">
        <v>2485</v>
      </c>
      <c r="B550" s="4" t="s">
        <v>26</v>
      </c>
      <c r="C550" s="4" t="s">
        <v>27</v>
      </c>
      <c r="D550" s="4" t="s">
        <v>2486</v>
      </c>
      <c r="E550" s="4" t="s">
        <v>451</v>
      </c>
      <c r="F550" s="6">
        <v>45253</v>
      </c>
      <c r="G550" s="6">
        <v>45254</v>
      </c>
      <c r="H550" s="4">
        <v>1</v>
      </c>
      <c r="I550" s="4">
        <v>1</v>
      </c>
      <c r="J550" s="4">
        <v>1</v>
      </c>
      <c r="K550" s="4" t="s">
        <v>30</v>
      </c>
      <c r="L550" s="4">
        <v>687.9</v>
      </c>
      <c r="M550" s="4">
        <v>687.9</v>
      </c>
      <c r="N550" s="4" t="s">
        <v>2487</v>
      </c>
      <c r="O550" s="4" t="s">
        <v>1775</v>
      </c>
      <c r="P550" s="4" t="s">
        <v>33</v>
      </c>
      <c r="Q550" s="4">
        <v>0</v>
      </c>
      <c r="R550" s="8">
        <v>45242.0000115741</v>
      </c>
      <c r="S550" s="6">
        <v>45257</v>
      </c>
      <c r="T550" s="4" t="s">
        <v>34</v>
      </c>
      <c r="U550" s="4">
        <v>687.9</v>
      </c>
      <c r="V550" s="4">
        <v>0</v>
      </c>
      <c r="W550" s="4">
        <v>0</v>
      </c>
      <c r="X550" s="4" t="s">
        <v>2488</v>
      </c>
      <c r="Y550" s="4" t="s">
        <v>2489</v>
      </c>
    </row>
    <row r="551" s="4" customFormat="1" spans="1:25">
      <c r="A551" s="4" t="s">
        <v>2490</v>
      </c>
      <c r="B551" s="4" t="s">
        <v>26</v>
      </c>
      <c r="C551" s="4" t="s">
        <v>27</v>
      </c>
      <c r="D551" s="4" t="s">
        <v>2486</v>
      </c>
      <c r="E551" s="4" t="s">
        <v>451</v>
      </c>
      <c r="F551" s="6">
        <v>45253</v>
      </c>
      <c r="G551" s="6">
        <v>45254</v>
      </c>
      <c r="H551" s="4">
        <v>1</v>
      </c>
      <c r="I551" s="4">
        <v>1</v>
      </c>
      <c r="J551" s="4">
        <v>1</v>
      </c>
      <c r="K551" s="4" t="s">
        <v>30</v>
      </c>
      <c r="L551" s="4">
        <v>687.9</v>
      </c>
      <c r="M551" s="4">
        <v>687.9</v>
      </c>
      <c r="N551" s="4" t="s">
        <v>2487</v>
      </c>
      <c r="O551" s="4" t="s">
        <v>1775</v>
      </c>
      <c r="P551" s="4" t="s">
        <v>33</v>
      </c>
      <c r="Q551" s="4">
        <v>0</v>
      </c>
      <c r="R551" s="8">
        <v>45242</v>
      </c>
      <c r="S551" s="6">
        <v>45257</v>
      </c>
      <c r="T551" s="4" t="s">
        <v>34</v>
      </c>
      <c r="U551" s="4">
        <v>687.9</v>
      </c>
      <c r="V551" s="4">
        <v>0</v>
      </c>
      <c r="W551" s="4">
        <v>0</v>
      </c>
      <c r="X551" s="4" t="s">
        <v>2491</v>
      </c>
      <c r="Y551" s="4" t="s">
        <v>36</v>
      </c>
    </row>
    <row r="552" s="4" customFormat="1" spans="1:25">
      <c r="A552" s="4" t="s">
        <v>2490</v>
      </c>
      <c r="B552" s="4" t="s">
        <v>26</v>
      </c>
      <c r="C552" s="4" t="s">
        <v>91</v>
      </c>
      <c r="D552" s="4" t="s">
        <v>2486</v>
      </c>
      <c r="E552" s="4" t="s">
        <v>451</v>
      </c>
      <c r="F552" s="6">
        <v>45253</v>
      </c>
      <c r="G552" s="6">
        <v>45254</v>
      </c>
      <c r="H552" s="4">
        <v>1</v>
      </c>
      <c r="I552" s="4">
        <v>1</v>
      </c>
      <c r="J552" s="4">
        <v>1</v>
      </c>
      <c r="K552" s="4" t="s">
        <v>30</v>
      </c>
      <c r="L552" s="4">
        <v>-687.9</v>
      </c>
      <c r="M552" s="4">
        <v>-687.9</v>
      </c>
      <c r="N552" s="4" t="s">
        <v>2487</v>
      </c>
      <c r="O552" s="4" t="s">
        <v>1775</v>
      </c>
      <c r="P552" s="4" t="s">
        <v>33</v>
      </c>
      <c r="Q552" s="4">
        <v>0</v>
      </c>
      <c r="R552" s="8">
        <v>45242</v>
      </c>
      <c r="S552" s="6">
        <v>45257</v>
      </c>
      <c r="T552" s="4" t="s">
        <v>34</v>
      </c>
      <c r="U552" s="4">
        <v>-687.9</v>
      </c>
      <c r="V552" s="4">
        <v>0</v>
      </c>
      <c r="W552" s="4">
        <v>0</v>
      </c>
      <c r="X552" s="4" t="s">
        <v>2491</v>
      </c>
      <c r="Y552" s="4" t="s">
        <v>36</v>
      </c>
    </row>
    <row r="553" s="4" customFormat="1" spans="1:25">
      <c r="A553" s="4" t="s">
        <v>2492</v>
      </c>
      <c r="B553" s="4" t="s">
        <v>26</v>
      </c>
      <c r="C553" s="4" t="s">
        <v>27</v>
      </c>
      <c r="D553" s="4" t="s">
        <v>2493</v>
      </c>
      <c r="E553" s="4" t="s">
        <v>2494</v>
      </c>
      <c r="F553" s="6">
        <v>45253</v>
      </c>
      <c r="G553" s="6">
        <v>45254</v>
      </c>
      <c r="H553" s="4">
        <v>1</v>
      </c>
      <c r="I553" s="4">
        <v>1</v>
      </c>
      <c r="J553" s="4">
        <v>1</v>
      </c>
      <c r="K553" s="4" t="s">
        <v>30</v>
      </c>
      <c r="L553" s="4">
        <v>168.59</v>
      </c>
      <c r="M553" s="4">
        <v>168.59</v>
      </c>
      <c r="N553" s="4" t="s">
        <v>2495</v>
      </c>
      <c r="O553" s="4" t="s">
        <v>1775</v>
      </c>
      <c r="P553" s="4" t="s">
        <v>33</v>
      </c>
      <c r="Q553" s="4">
        <v>0</v>
      </c>
      <c r="R553" s="8">
        <v>45242.0000115741</v>
      </c>
      <c r="S553" s="6">
        <v>45257</v>
      </c>
      <c r="T553" s="4" t="s">
        <v>34</v>
      </c>
      <c r="U553" s="4">
        <v>168.59</v>
      </c>
      <c r="V553" s="4">
        <v>0</v>
      </c>
      <c r="W553" s="4">
        <v>0</v>
      </c>
      <c r="X553" s="4" t="s">
        <v>2496</v>
      </c>
      <c r="Y553" s="4" t="s">
        <v>36</v>
      </c>
    </row>
    <row r="554" s="4" customFormat="1" spans="1:25">
      <c r="A554" s="4" t="s">
        <v>2410</v>
      </c>
      <c r="B554" s="4" t="s">
        <v>26</v>
      </c>
      <c r="C554" s="4" t="s">
        <v>91</v>
      </c>
      <c r="D554" s="4" t="s">
        <v>2411</v>
      </c>
      <c r="E554" s="4" t="s">
        <v>642</v>
      </c>
      <c r="F554" s="6">
        <v>45251</v>
      </c>
      <c r="G554" s="6">
        <v>45254</v>
      </c>
      <c r="H554" s="4">
        <v>1</v>
      </c>
      <c r="I554" s="4">
        <v>3</v>
      </c>
      <c r="J554" s="4">
        <v>3</v>
      </c>
      <c r="K554" s="4" t="s">
        <v>30</v>
      </c>
      <c r="L554" s="4">
        <v>-1889.39</v>
      </c>
      <c r="M554" s="4">
        <v>-1889.39</v>
      </c>
      <c r="N554" s="4" t="s">
        <v>2412</v>
      </c>
      <c r="O554" s="4" t="s">
        <v>1775</v>
      </c>
      <c r="P554" s="4" t="s">
        <v>33</v>
      </c>
      <c r="Q554" s="4">
        <v>0</v>
      </c>
      <c r="R554" s="8">
        <v>45240.0000115741</v>
      </c>
      <c r="S554" s="6">
        <v>45257</v>
      </c>
      <c r="T554" s="4" t="s">
        <v>34</v>
      </c>
      <c r="U554" s="4">
        <v>-1889.39</v>
      </c>
      <c r="V554" s="4">
        <v>0</v>
      </c>
      <c r="W554" s="4">
        <v>0</v>
      </c>
      <c r="X554" s="4" t="s">
        <v>2413</v>
      </c>
      <c r="Y554" s="4" t="s">
        <v>36</v>
      </c>
    </row>
    <row r="555" s="4" customFormat="1" spans="1:25">
      <c r="A555" s="4" t="s">
        <v>2497</v>
      </c>
      <c r="B555" s="4" t="s">
        <v>26</v>
      </c>
      <c r="C555" s="4" t="s">
        <v>27</v>
      </c>
      <c r="D555" s="4" t="s">
        <v>2498</v>
      </c>
      <c r="E555" s="4" t="s">
        <v>2499</v>
      </c>
      <c r="F555" s="6">
        <v>45252</v>
      </c>
      <c r="G555" s="6">
        <v>45254</v>
      </c>
      <c r="H555" s="4">
        <v>1</v>
      </c>
      <c r="I555" s="4">
        <v>2</v>
      </c>
      <c r="J555" s="4">
        <v>2</v>
      </c>
      <c r="K555" s="4" t="s">
        <v>30</v>
      </c>
      <c r="L555" s="4">
        <v>481.25</v>
      </c>
      <c r="M555" s="4">
        <v>481.25</v>
      </c>
      <c r="N555" s="4" t="s">
        <v>2500</v>
      </c>
      <c r="O555" s="4" t="s">
        <v>1775</v>
      </c>
      <c r="P555" s="4" t="s">
        <v>33</v>
      </c>
      <c r="Q555" s="4">
        <v>0</v>
      </c>
      <c r="R555" s="8">
        <v>45243.0000115741</v>
      </c>
      <c r="S555" s="6">
        <v>45257</v>
      </c>
      <c r="T555" s="4" t="s">
        <v>34</v>
      </c>
      <c r="U555" s="4">
        <v>481.25</v>
      </c>
      <c r="V555" s="4">
        <v>0</v>
      </c>
      <c r="W555" s="4">
        <v>0</v>
      </c>
      <c r="X555" s="4" t="s">
        <v>2501</v>
      </c>
      <c r="Y555" s="4" t="s">
        <v>2502</v>
      </c>
    </row>
    <row r="556" s="4" customFormat="1" spans="1:25">
      <c r="A556" s="4" t="s">
        <v>2503</v>
      </c>
      <c r="B556" s="4" t="s">
        <v>26</v>
      </c>
      <c r="C556" s="4" t="s">
        <v>27</v>
      </c>
      <c r="D556" s="4" t="s">
        <v>653</v>
      </c>
      <c r="E556" s="4" t="s">
        <v>2504</v>
      </c>
      <c r="F556" s="6">
        <v>45253</v>
      </c>
      <c r="G556" s="6">
        <v>45254</v>
      </c>
      <c r="H556" s="4">
        <v>1</v>
      </c>
      <c r="I556" s="4">
        <v>1</v>
      </c>
      <c r="J556" s="4">
        <v>1</v>
      </c>
      <c r="K556" s="4" t="s">
        <v>30</v>
      </c>
      <c r="L556" s="4">
        <v>148.04</v>
      </c>
      <c r="M556" s="4">
        <v>148.04</v>
      </c>
      <c r="N556" s="4" t="s">
        <v>2505</v>
      </c>
      <c r="O556" s="4" t="s">
        <v>1775</v>
      </c>
      <c r="P556" s="4" t="s">
        <v>33</v>
      </c>
      <c r="Q556" s="4">
        <v>0</v>
      </c>
      <c r="R556" s="8">
        <v>45243.0000115741</v>
      </c>
      <c r="S556" s="6">
        <v>45257</v>
      </c>
      <c r="T556" s="4" t="s">
        <v>34</v>
      </c>
      <c r="U556" s="4">
        <v>148.04</v>
      </c>
      <c r="V556" s="4">
        <v>0</v>
      </c>
      <c r="W556" s="4">
        <v>0</v>
      </c>
      <c r="X556" s="4" t="s">
        <v>2506</v>
      </c>
      <c r="Y556" s="4" t="s">
        <v>36</v>
      </c>
    </row>
    <row r="557" s="4" customFormat="1" spans="1:25">
      <c r="A557" s="4" t="s">
        <v>2507</v>
      </c>
      <c r="B557" s="4" t="s">
        <v>26</v>
      </c>
      <c r="C557" s="4" t="s">
        <v>27</v>
      </c>
      <c r="D557" s="4" t="s">
        <v>2508</v>
      </c>
      <c r="E557" s="4" t="s">
        <v>2509</v>
      </c>
      <c r="F557" s="6">
        <v>45253</v>
      </c>
      <c r="G557" s="6">
        <v>45254</v>
      </c>
      <c r="H557" s="4">
        <v>1</v>
      </c>
      <c r="I557" s="4">
        <v>1</v>
      </c>
      <c r="J557" s="4">
        <v>1</v>
      </c>
      <c r="K557" s="4" t="s">
        <v>30</v>
      </c>
      <c r="L557" s="4">
        <v>2201.78</v>
      </c>
      <c r="M557" s="4">
        <v>2201.78</v>
      </c>
      <c r="N557" s="4" t="s">
        <v>2510</v>
      </c>
      <c r="O557" s="4" t="s">
        <v>1775</v>
      </c>
      <c r="P557" s="4" t="s">
        <v>33</v>
      </c>
      <c r="Q557" s="4">
        <v>0</v>
      </c>
      <c r="R557" s="8">
        <v>45243.0000115741</v>
      </c>
      <c r="S557" s="6">
        <v>45257</v>
      </c>
      <c r="T557" s="4" t="s">
        <v>34</v>
      </c>
      <c r="U557" s="4">
        <v>2201.78</v>
      </c>
      <c r="V557" s="4">
        <v>0</v>
      </c>
      <c r="W557" s="4">
        <v>0</v>
      </c>
      <c r="X557" s="4" t="s">
        <v>2511</v>
      </c>
      <c r="Y557" s="4" t="s">
        <v>36</v>
      </c>
    </row>
    <row r="558" s="4" customFormat="1" spans="1:25">
      <c r="A558" s="4" t="s">
        <v>2512</v>
      </c>
      <c r="B558" s="4" t="s">
        <v>26</v>
      </c>
      <c r="C558" s="4" t="s">
        <v>27</v>
      </c>
      <c r="D558" s="4" t="s">
        <v>2513</v>
      </c>
      <c r="E558" s="4" t="s">
        <v>2514</v>
      </c>
      <c r="F558" s="6">
        <v>45252</v>
      </c>
      <c r="G558" s="6">
        <v>45254</v>
      </c>
      <c r="H558" s="4">
        <v>1</v>
      </c>
      <c r="I558" s="4">
        <v>2</v>
      </c>
      <c r="J558" s="4">
        <v>2</v>
      </c>
      <c r="K558" s="4" t="s">
        <v>30</v>
      </c>
      <c r="L558" s="4">
        <v>1785.54</v>
      </c>
      <c r="M558" s="4">
        <v>1785.54</v>
      </c>
      <c r="N558" s="4" t="s">
        <v>2515</v>
      </c>
      <c r="O558" s="4" t="s">
        <v>1775</v>
      </c>
      <c r="P558" s="4" t="s">
        <v>33</v>
      </c>
      <c r="Q558" s="4">
        <v>0</v>
      </c>
      <c r="R558" s="8">
        <v>45243.0000115741</v>
      </c>
      <c r="S558" s="6">
        <v>45257</v>
      </c>
      <c r="T558" s="4" t="s">
        <v>34</v>
      </c>
      <c r="U558" s="4">
        <v>1785.54</v>
      </c>
      <c r="V558" s="4">
        <v>0</v>
      </c>
      <c r="W558" s="4">
        <v>0</v>
      </c>
      <c r="X558" s="4" t="s">
        <v>2516</v>
      </c>
      <c r="Y558" s="4" t="s">
        <v>36</v>
      </c>
    </row>
    <row r="559" s="4" customFormat="1" spans="1:25">
      <c r="A559" s="4" t="s">
        <v>2517</v>
      </c>
      <c r="B559" s="4" t="s">
        <v>26</v>
      </c>
      <c r="C559" s="4" t="s">
        <v>27</v>
      </c>
      <c r="D559" s="4" t="s">
        <v>2518</v>
      </c>
      <c r="E559" s="4" t="s">
        <v>2519</v>
      </c>
      <c r="F559" s="6">
        <v>45252</v>
      </c>
      <c r="G559" s="6">
        <v>45254</v>
      </c>
      <c r="H559" s="4">
        <v>1</v>
      </c>
      <c r="I559" s="4">
        <v>2</v>
      </c>
      <c r="J559" s="4">
        <v>2</v>
      </c>
      <c r="K559" s="4" t="s">
        <v>30</v>
      </c>
      <c r="L559" s="4">
        <v>1688.62</v>
      </c>
      <c r="M559" s="4">
        <v>1688.62</v>
      </c>
      <c r="N559" s="4" t="s">
        <v>2520</v>
      </c>
      <c r="O559" s="4" t="s">
        <v>1775</v>
      </c>
      <c r="P559" s="4" t="s">
        <v>33</v>
      </c>
      <c r="Q559" s="4">
        <v>0</v>
      </c>
      <c r="R559" s="8">
        <v>45243.0000115741</v>
      </c>
      <c r="S559" s="6">
        <v>45257</v>
      </c>
      <c r="T559" s="4" t="s">
        <v>34</v>
      </c>
      <c r="U559" s="4">
        <v>1688.62</v>
      </c>
      <c r="V559" s="4">
        <v>0</v>
      </c>
      <c r="W559" s="4">
        <v>0</v>
      </c>
      <c r="X559" s="4" t="s">
        <v>2521</v>
      </c>
      <c r="Y559" s="4" t="s">
        <v>2522</v>
      </c>
    </row>
    <row r="560" s="4" customFormat="1" spans="1:25">
      <c r="A560" s="4" t="s">
        <v>2424</v>
      </c>
      <c r="B560" s="4" t="s">
        <v>26</v>
      </c>
      <c r="C560" s="4" t="s">
        <v>91</v>
      </c>
      <c r="D560" s="4" t="s">
        <v>2425</v>
      </c>
      <c r="E560" s="4" t="s">
        <v>2426</v>
      </c>
      <c r="F560" s="6">
        <v>45253</v>
      </c>
      <c r="G560" s="6">
        <v>45254</v>
      </c>
      <c r="H560" s="4">
        <v>1</v>
      </c>
      <c r="I560" s="4">
        <v>1</v>
      </c>
      <c r="J560" s="4">
        <v>1</v>
      </c>
      <c r="K560" s="4" t="s">
        <v>30</v>
      </c>
      <c r="L560" s="4">
        <v>-355.13</v>
      </c>
      <c r="M560" s="4">
        <v>-355.13</v>
      </c>
      <c r="N560" s="4" t="s">
        <v>2427</v>
      </c>
      <c r="O560" s="4" t="s">
        <v>1775</v>
      </c>
      <c r="P560" s="4" t="s">
        <v>33</v>
      </c>
      <c r="Q560" s="4">
        <v>0</v>
      </c>
      <c r="R560" s="8">
        <v>45241</v>
      </c>
      <c r="S560" s="6">
        <v>45257</v>
      </c>
      <c r="T560" s="4" t="s">
        <v>34</v>
      </c>
      <c r="U560" s="4">
        <v>-355.13</v>
      </c>
      <c r="V560" s="4">
        <v>0</v>
      </c>
      <c r="W560" s="4">
        <v>0</v>
      </c>
      <c r="X560" s="4" t="s">
        <v>2428</v>
      </c>
      <c r="Y560" s="4" t="s">
        <v>2429</v>
      </c>
    </row>
    <row r="561" s="4" customFormat="1" spans="1:25">
      <c r="A561" s="4" t="s">
        <v>2523</v>
      </c>
      <c r="B561" s="4" t="s">
        <v>26</v>
      </c>
      <c r="C561" s="4" t="s">
        <v>27</v>
      </c>
      <c r="D561" s="4" t="s">
        <v>2524</v>
      </c>
      <c r="E561" s="4" t="s">
        <v>2525</v>
      </c>
      <c r="F561" s="6">
        <v>45253</v>
      </c>
      <c r="G561" s="6">
        <v>45254</v>
      </c>
      <c r="H561" s="4">
        <v>1</v>
      </c>
      <c r="I561" s="4">
        <v>1</v>
      </c>
      <c r="J561" s="4">
        <v>1</v>
      </c>
      <c r="K561" s="4" t="s">
        <v>30</v>
      </c>
      <c r="L561" s="4">
        <v>877.65</v>
      </c>
      <c r="M561" s="4">
        <v>877.65</v>
      </c>
      <c r="N561" s="4" t="s">
        <v>2526</v>
      </c>
      <c r="O561" s="4" t="s">
        <v>1775</v>
      </c>
      <c r="P561" s="4" t="s">
        <v>33</v>
      </c>
      <c r="Q561" s="4">
        <v>0</v>
      </c>
      <c r="R561" s="8">
        <v>45244.0000115741</v>
      </c>
      <c r="S561" s="6">
        <v>45257</v>
      </c>
      <c r="T561" s="4" t="s">
        <v>34</v>
      </c>
      <c r="U561" s="4">
        <v>877.65</v>
      </c>
      <c r="V561" s="4">
        <v>0</v>
      </c>
      <c r="W561" s="4">
        <v>0</v>
      </c>
      <c r="X561" s="4" t="s">
        <v>2527</v>
      </c>
      <c r="Y561" s="4" t="s">
        <v>36</v>
      </c>
    </row>
    <row r="562" s="4" customFormat="1" spans="1:25">
      <c r="A562" s="4" t="s">
        <v>2528</v>
      </c>
      <c r="B562" s="4" t="s">
        <v>26</v>
      </c>
      <c r="C562" s="4" t="s">
        <v>27</v>
      </c>
      <c r="D562" s="4" t="s">
        <v>2529</v>
      </c>
      <c r="E562" s="4" t="s">
        <v>2530</v>
      </c>
      <c r="F562" s="6">
        <v>45252</v>
      </c>
      <c r="G562" s="6">
        <v>45254</v>
      </c>
      <c r="H562" s="4">
        <v>1</v>
      </c>
      <c r="I562" s="4">
        <v>2</v>
      </c>
      <c r="J562" s="4">
        <v>2</v>
      </c>
      <c r="K562" s="4" t="s">
        <v>30</v>
      </c>
      <c r="L562" s="4">
        <v>572.26</v>
      </c>
      <c r="M562" s="4">
        <v>572.26</v>
      </c>
      <c r="N562" s="4" t="s">
        <v>2531</v>
      </c>
      <c r="O562" s="4" t="s">
        <v>1775</v>
      </c>
      <c r="P562" s="4" t="s">
        <v>33</v>
      </c>
      <c r="Q562" s="4">
        <v>0</v>
      </c>
      <c r="R562" s="8">
        <v>45244</v>
      </c>
      <c r="S562" s="6">
        <v>45257</v>
      </c>
      <c r="T562" s="4" t="s">
        <v>34</v>
      </c>
      <c r="U562" s="4">
        <v>572.26</v>
      </c>
      <c r="V562" s="4">
        <v>0</v>
      </c>
      <c r="W562" s="4">
        <v>0</v>
      </c>
      <c r="X562" s="4" t="s">
        <v>2532</v>
      </c>
      <c r="Y562" s="4" t="s">
        <v>36</v>
      </c>
    </row>
    <row r="563" s="4" customFormat="1" spans="1:25">
      <c r="A563" s="4" t="s">
        <v>2533</v>
      </c>
      <c r="B563" s="4" t="s">
        <v>26</v>
      </c>
      <c r="C563" s="4" t="s">
        <v>27</v>
      </c>
      <c r="D563" s="4" t="s">
        <v>2534</v>
      </c>
      <c r="E563" s="4" t="s">
        <v>2535</v>
      </c>
      <c r="F563" s="6">
        <v>45250</v>
      </c>
      <c r="G563" s="6">
        <v>45254</v>
      </c>
      <c r="H563" s="4">
        <v>1</v>
      </c>
      <c r="I563" s="4">
        <v>4</v>
      </c>
      <c r="J563" s="4">
        <v>4</v>
      </c>
      <c r="K563" s="4" t="s">
        <v>30</v>
      </c>
      <c r="L563" s="4">
        <v>6340.36</v>
      </c>
      <c r="M563" s="4">
        <v>6340.36</v>
      </c>
      <c r="N563" s="4" t="s">
        <v>2536</v>
      </c>
      <c r="O563" s="4" t="s">
        <v>1775</v>
      </c>
      <c r="P563" s="4" t="s">
        <v>33</v>
      </c>
      <c r="Q563" s="4">
        <v>0</v>
      </c>
      <c r="R563" s="8">
        <v>45237</v>
      </c>
      <c r="S563" s="6">
        <v>45257</v>
      </c>
      <c r="T563" s="4" t="s">
        <v>34</v>
      </c>
      <c r="U563" s="4">
        <v>6340.36</v>
      </c>
      <c r="V563" s="4">
        <v>0</v>
      </c>
      <c r="W563" s="4">
        <v>0</v>
      </c>
      <c r="X563" s="4" t="s">
        <v>2537</v>
      </c>
      <c r="Y563" s="4" t="s">
        <v>2538</v>
      </c>
    </row>
    <row r="564" s="4" customFormat="1" spans="1:25">
      <c r="A564" s="4" t="s">
        <v>2539</v>
      </c>
      <c r="B564" s="4" t="s">
        <v>26</v>
      </c>
      <c r="C564" s="4" t="s">
        <v>27</v>
      </c>
      <c r="D564" s="4" t="s">
        <v>2540</v>
      </c>
      <c r="E564" s="4" t="s">
        <v>2541</v>
      </c>
      <c r="F564" s="6">
        <v>45251</v>
      </c>
      <c r="G564" s="6">
        <v>45254</v>
      </c>
      <c r="H564" s="4">
        <v>1</v>
      </c>
      <c r="I564" s="4">
        <v>3</v>
      </c>
      <c r="J564" s="4">
        <v>3</v>
      </c>
      <c r="K564" s="4" t="s">
        <v>30</v>
      </c>
      <c r="L564" s="4">
        <v>975.03</v>
      </c>
      <c r="M564" s="4">
        <v>975.03</v>
      </c>
      <c r="N564" s="4" t="s">
        <v>2542</v>
      </c>
      <c r="O564" s="4" t="s">
        <v>1775</v>
      </c>
      <c r="P564" s="4" t="s">
        <v>33</v>
      </c>
      <c r="Q564" s="4">
        <v>0</v>
      </c>
      <c r="R564" s="8">
        <v>45244.0000115741</v>
      </c>
      <c r="S564" s="6">
        <v>45257</v>
      </c>
      <c r="T564" s="4" t="s">
        <v>34</v>
      </c>
      <c r="U564" s="4">
        <v>975.03</v>
      </c>
      <c r="V564" s="4">
        <v>0</v>
      </c>
      <c r="W564" s="4">
        <v>0</v>
      </c>
      <c r="X564" s="4" t="s">
        <v>2543</v>
      </c>
      <c r="Y564" s="4" t="s">
        <v>2544</v>
      </c>
    </row>
    <row r="565" s="4" customFormat="1" spans="1:25">
      <c r="A565" s="4" t="s">
        <v>2545</v>
      </c>
      <c r="B565" s="4" t="s">
        <v>26</v>
      </c>
      <c r="C565" s="4" t="s">
        <v>27</v>
      </c>
      <c r="D565" s="4" t="s">
        <v>2546</v>
      </c>
      <c r="E565" s="4" t="s">
        <v>2547</v>
      </c>
      <c r="F565" s="6">
        <v>45250</v>
      </c>
      <c r="G565" s="6">
        <v>45254</v>
      </c>
      <c r="H565" s="4">
        <v>1</v>
      </c>
      <c r="I565" s="4">
        <v>4</v>
      </c>
      <c r="J565" s="4">
        <v>4</v>
      </c>
      <c r="K565" s="4" t="s">
        <v>30</v>
      </c>
      <c r="L565" s="4">
        <v>5057.77</v>
      </c>
      <c r="M565" s="4">
        <v>5057.77</v>
      </c>
      <c r="N565" s="4" t="s">
        <v>2548</v>
      </c>
      <c r="O565" s="4" t="s">
        <v>1775</v>
      </c>
      <c r="P565" s="4" t="s">
        <v>33</v>
      </c>
      <c r="Q565" s="4">
        <v>0</v>
      </c>
      <c r="R565" s="8">
        <v>45244</v>
      </c>
      <c r="S565" s="6">
        <v>45257</v>
      </c>
      <c r="T565" s="4" t="s">
        <v>34</v>
      </c>
      <c r="U565" s="4">
        <v>5057.77</v>
      </c>
      <c r="V565" s="4">
        <v>0</v>
      </c>
      <c r="W565" s="4">
        <v>0</v>
      </c>
      <c r="X565" s="4" t="s">
        <v>2549</v>
      </c>
      <c r="Y565" s="4" t="s">
        <v>2550</v>
      </c>
    </row>
    <row r="566" s="4" customFormat="1" spans="1:25">
      <c r="A566" s="4" t="s">
        <v>2551</v>
      </c>
      <c r="B566" s="4" t="s">
        <v>26</v>
      </c>
      <c r="C566" s="4" t="s">
        <v>27</v>
      </c>
      <c r="D566" s="4" t="s">
        <v>2552</v>
      </c>
      <c r="E566" s="4" t="s">
        <v>2553</v>
      </c>
      <c r="F566" s="6">
        <v>45252</v>
      </c>
      <c r="G566" s="6">
        <v>45254</v>
      </c>
      <c r="H566" s="4">
        <v>1</v>
      </c>
      <c r="I566" s="4">
        <v>2</v>
      </c>
      <c r="J566" s="4">
        <v>2</v>
      </c>
      <c r="K566" s="4" t="s">
        <v>30</v>
      </c>
      <c r="L566" s="4">
        <v>981.06</v>
      </c>
      <c r="M566" s="4">
        <v>981.06</v>
      </c>
      <c r="N566" s="4" t="s">
        <v>2554</v>
      </c>
      <c r="O566" s="4" t="s">
        <v>1775</v>
      </c>
      <c r="P566" s="4" t="s">
        <v>33</v>
      </c>
      <c r="Q566" s="4">
        <v>0</v>
      </c>
      <c r="R566" s="8">
        <v>45244</v>
      </c>
      <c r="S566" s="6">
        <v>45257</v>
      </c>
      <c r="T566" s="4" t="s">
        <v>34</v>
      </c>
      <c r="U566" s="4">
        <v>981.06</v>
      </c>
      <c r="V566" s="4">
        <v>0</v>
      </c>
      <c r="W566" s="4">
        <v>0</v>
      </c>
      <c r="X566" s="4" t="s">
        <v>2555</v>
      </c>
      <c r="Y566" s="4" t="s">
        <v>2556</v>
      </c>
    </row>
    <row r="567" s="4" customFormat="1" spans="1:25">
      <c r="A567" s="4" t="s">
        <v>2557</v>
      </c>
      <c r="B567" s="4" t="s">
        <v>26</v>
      </c>
      <c r="C567" s="4" t="s">
        <v>27</v>
      </c>
      <c r="D567" s="4" t="s">
        <v>2558</v>
      </c>
      <c r="E567" s="4" t="s">
        <v>2559</v>
      </c>
      <c r="F567" s="6">
        <v>45253</v>
      </c>
      <c r="G567" s="6">
        <v>45254</v>
      </c>
      <c r="H567" s="4">
        <v>1</v>
      </c>
      <c r="I567" s="4">
        <v>1</v>
      </c>
      <c r="J567" s="4">
        <v>1</v>
      </c>
      <c r="K567" s="4" t="s">
        <v>30</v>
      </c>
      <c r="L567" s="4">
        <v>275.06</v>
      </c>
      <c r="M567" s="4">
        <v>275.06</v>
      </c>
      <c r="N567" s="4" t="s">
        <v>2560</v>
      </c>
      <c r="O567" s="4" t="s">
        <v>1775</v>
      </c>
      <c r="P567" s="4" t="s">
        <v>33</v>
      </c>
      <c r="Q567" s="4">
        <v>0</v>
      </c>
      <c r="R567" s="8">
        <v>45244</v>
      </c>
      <c r="S567" s="6">
        <v>45257</v>
      </c>
      <c r="T567" s="4" t="s">
        <v>34</v>
      </c>
      <c r="U567" s="4">
        <v>275.06</v>
      </c>
      <c r="V567" s="4">
        <v>0</v>
      </c>
      <c r="W567" s="4">
        <v>0</v>
      </c>
      <c r="X567" s="4" t="s">
        <v>2561</v>
      </c>
      <c r="Y567" s="4" t="s">
        <v>2562</v>
      </c>
    </row>
    <row r="568" s="4" customFormat="1" spans="1:25">
      <c r="A568" s="4" t="s">
        <v>2563</v>
      </c>
      <c r="B568" s="4" t="s">
        <v>26</v>
      </c>
      <c r="C568" s="4" t="s">
        <v>27</v>
      </c>
      <c r="D568" s="4" t="s">
        <v>2564</v>
      </c>
      <c r="E568" s="4" t="s">
        <v>2565</v>
      </c>
      <c r="F568" s="6">
        <v>45252</v>
      </c>
      <c r="G568" s="6">
        <v>45254</v>
      </c>
      <c r="H568" s="4">
        <v>1</v>
      </c>
      <c r="I568" s="4">
        <v>2</v>
      </c>
      <c r="J568" s="4">
        <v>2</v>
      </c>
      <c r="K568" s="4" t="s">
        <v>30</v>
      </c>
      <c r="L568" s="4">
        <v>761.32</v>
      </c>
      <c r="M568" s="4">
        <v>761.32</v>
      </c>
      <c r="N568" s="4" t="s">
        <v>2566</v>
      </c>
      <c r="O568" s="4" t="s">
        <v>1775</v>
      </c>
      <c r="P568" s="4" t="s">
        <v>33</v>
      </c>
      <c r="Q568" s="4">
        <v>0</v>
      </c>
      <c r="R568" s="8">
        <v>45244.0000115741</v>
      </c>
      <c r="S568" s="6">
        <v>45257</v>
      </c>
      <c r="T568" s="4" t="s">
        <v>34</v>
      </c>
      <c r="U568" s="4">
        <v>761.32</v>
      </c>
      <c r="V568" s="4">
        <v>0</v>
      </c>
      <c r="W568" s="4">
        <v>0</v>
      </c>
      <c r="X568" s="4" t="s">
        <v>2567</v>
      </c>
      <c r="Y568" s="4" t="s">
        <v>2568</v>
      </c>
    </row>
    <row r="569" s="4" customFormat="1" spans="1:25">
      <c r="A569" s="4" t="s">
        <v>2569</v>
      </c>
      <c r="B569" s="4" t="s">
        <v>26</v>
      </c>
      <c r="C569" s="4" t="s">
        <v>27</v>
      </c>
      <c r="D569" s="4" t="s">
        <v>482</v>
      </c>
      <c r="E569" s="4" t="s">
        <v>323</v>
      </c>
      <c r="F569" s="6">
        <v>45253</v>
      </c>
      <c r="G569" s="6">
        <v>45254</v>
      </c>
      <c r="H569" s="4">
        <v>1</v>
      </c>
      <c r="I569" s="4">
        <v>1</v>
      </c>
      <c r="J569" s="4">
        <v>1</v>
      </c>
      <c r="K569" s="4" t="s">
        <v>30</v>
      </c>
      <c r="L569" s="4">
        <v>328.16</v>
      </c>
      <c r="M569" s="4">
        <v>328.16</v>
      </c>
      <c r="N569" s="4" t="s">
        <v>2570</v>
      </c>
      <c r="O569" s="4" t="s">
        <v>1775</v>
      </c>
      <c r="P569" s="4" t="s">
        <v>33</v>
      </c>
      <c r="Q569" s="4">
        <v>0</v>
      </c>
      <c r="R569" s="8">
        <v>45245</v>
      </c>
      <c r="S569" s="6">
        <v>45257</v>
      </c>
      <c r="T569" s="4" t="s">
        <v>34</v>
      </c>
      <c r="U569" s="4">
        <v>328.16</v>
      </c>
      <c r="V569" s="4">
        <v>0</v>
      </c>
      <c r="W569" s="4">
        <v>0</v>
      </c>
      <c r="X569" s="4" t="s">
        <v>2571</v>
      </c>
      <c r="Y569" s="4" t="s">
        <v>36</v>
      </c>
    </row>
    <row r="570" s="4" customFormat="1" spans="1:25">
      <c r="A570" s="4" t="s">
        <v>2572</v>
      </c>
      <c r="B570" s="4" t="s">
        <v>26</v>
      </c>
      <c r="C570" s="4" t="s">
        <v>27</v>
      </c>
      <c r="D570" s="4" t="s">
        <v>2573</v>
      </c>
      <c r="E570" s="4" t="s">
        <v>2574</v>
      </c>
      <c r="F570" s="6">
        <v>45252</v>
      </c>
      <c r="G570" s="6">
        <v>45254</v>
      </c>
      <c r="H570" s="4">
        <v>1</v>
      </c>
      <c r="I570" s="4">
        <v>2</v>
      </c>
      <c r="J570" s="4">
        <v>2</v>
      </c>
      <c r="K570" s="4" t="s">
        <v>30</v>
      </c>
      <c r="L570" s="4">
        <v>929.7</v>
      </c>
      <c r="M570" s="4">
        <v>929.7</v>
      </c>
      <c r="N570" s="4" t="s">
        <v>2575</v>
      </c>
      <c r="O570" s="4" t="s">
        <v>1775</v>
      </c>
      <c r="P570" s="4" t="s">
        <v>33</v>
      </c>
      <c r="Q570" s="4">
        <v>0</v>
      </c>
      <c r="R570" s="8">
        <v>45245.0000115741</v>
      </c>
      <c r="S570" s="6">
        <v>45257</v>
      </c>
      <c r="T570" s="4" t="s">
        <v>34</v>
      </c>
      <c r="U570" s="4">
        <v>929.7</v>
      </c>
      <c r="V570" s="4">
        <v>0</v>
      </c>
      <c r="W570" s="4">
        <v>0</v>
      </c>
      <c r="X570" s="4" t="s">
        <v>2576</v>
      </c>
      <c r="Y570" s="4" t="s">
        <v>2577</v>
      </c>
    </row>
    <row r="571" s="4" customFormat="1" spans="1:25">
      <c r="A571" s="4" t="s">
        <v>2578</v>
      </c>
      <c r="B571" s="4" t="s">
        <v>26</v>
      </c>
      <c r="C571" s="4" t="s">
        <v>27</v>
      </c>
      <c r="D571" s="4" t="s">
        <v>2579</v>
      </c>
      <c r="E571" s="4" t="s">
        <v>704</v>
      </c>
      <c r="F571" s="6">
        <v>45251</v>
      </c>
      <c r="G571" s="6">
        <v>45254</v>
      </c>
      <c r="H571" s="4">
        <v>1</v>
      </c>
      <c r="I571" s="4">
        <v>3</v>
      </c>
      <c r="J571" s="4">
        <v>3</v>
      </c>
      <c r="K571" s="4" t="s">
        <v>30</v>
      </c>
      <c r="L571" s="4">
        <v>1449.69</v>
      </c>
      <c r="M571" s="4">
        <v>1449.69</v>
      </c>
      <c r="N571" s="4" t="s">
        <v>2580</v>
      </c>
      <c r="O571" s="4" t="s">
        <v>1775</v>
      </c>
      <c r="P571" s="4" t="s">
        <v>33</v>
      </c>
      <c r="Q571" s="4">
        <v>0</v>
      </c>
      <c r="R571" s="8">
        <v>45245.0000115741</v>
      </c>
      <c r="S571" s="6">
        <v>45257</v>
      </c>
      <c r="T571" s="4" t="s">
        <v>34</v>
      </c>
      <c r="U571" s="4">
        <v>1449.69</v>
      </c>
      <c r="V571" s="4">
        <v>0</v>
      </c>
      <c r="W571" s="4">
        <v>0</v>
      </c>
      <c r="X571" s="4" t="s">
        <v>2581</v>
      </c>
      <c r="Y571" s="4" t="s">
        <v>2582</v>
      </c>
    </row>
    <row r="572" s="4" customFormat="1" spans="1:25">
      <c r="A572" s="4" t="s">
        <v>2583</v>
      </c>
      <c r="B572" s="4" t="s">
        <v>26</v>
      </c>
      <c r="C572" s="4" t="s">
        <v>27</v>
      </c>
      <c r="D572" s="4" t="s">
        <v>2584</v>
      </c>
      <c r="E572" s="4" t="s">
        <v>2585</v>
      </c>
      <c r="F572" s="6">
        <v>45253</v>
      </c>
      <c r="G572" s="6">
        <v>45254</v>
      </c>
      <c r="H572" s="4">
        <v>1</v>
      </c>
      <c r="I572" s="4">
        <v>1</v>
      </c>
      <c r="J572" s="4">
        <v>1</v>
      </c>
      <c r="K572" s="4" t="s">
        <v>30</v>
      </c>
      <c r="L572" s="4">
        <v>534.17</v>
      </c>
      <c r="M572" s="4">
        <v>534.17</v>
      </c>
      <c r="N572" s="4" t="s">
        <v>2586</v>
      </c>
      <c r="O572" s="4" t="s">
        <v>1775</v>
      </c>
      <c r="P572" s="4" t="s">
        <v>33</v>
      </c>
      <c r="Q572" s="4">
        <v>0</v>
      </c>
      <c r="R572" s="8">
        <v>45245</v>
      </c>
      <c r="S572" s="6">
        <v>45257</v>
      </c>
      <c r="T572" s="4" t="s">
        <v>34</v>
      </c>
      <c r="U572" s="4">
        <v>534.17</v>
      </c>
      <c r="V572" s="4">
        <v>0</v>
      </c>
      <c r="W572" s="4">
        <v>0</v>
      </c>
      <c r="X572" s="4" t="s">
        <v>2587</v>
      </c>
      <c r="Y572" s="4" t="s">
        <v>2588</v>
      </c>
    </row>
    <row r="573" s="4" customFormat="1" spans="1:25">
      <c r="A573" s="4" t="s">
        <v>2589</v>
      </c>
      <c r="B573" s="4" t="s">
        <v>26</v>
      </c>
      <c r="C573" s="4" t="s">
        <v>27</v>
      </c>
      <c r="D573" s="4" t="s">
        <v>2590</v>
      </c>
      <c r="E573" s="4" t="s">
        <v>2591</v>
      </c>
      <c r="F573" s="6">
        <v>45251</v>
      </c>
      <c r="G573" s="6">
        <v>45254</v>
      </c>
      <c r="H573" s="4">
        <v>1</v>
      </c>
      <c r="I573" s="4">
        <v>3</v>
      </c>
      <c r="J573" s="4">
        <v>3</v>
      </c>
      <c r="K573" s="4" t="s">
        <v>30</v>
      </c>
      <c r="L573" s="4">
        <v>6992.95</v>
      </c>
      <c r="M573" s="4">
        <v>6992.95</v>
      </c>
      <c r="N573" s="4" t="s">
        <v>2592</v>
      </c>
      <c r="O573" s="4" t="s">
        <v>1775</v>
      </c>
      <c r="P573" s="4" t="s">
        <v>33</v>
      </c>
      <c r="Q573" s="4">
        <v>0</v>
      </c>
      <c r="R573" s="8">
        <v>45242</v>
      </c>
      <c r="S573" s="6">
        <v>45257</v>
      </c>
      <c r="T573" s="4" t="s">
        <v>34</v>
      </c>
      <c r="U573" s="4">
        <v>6992.95</v>
      </c>
      <c r="V573" s="4">
        <v>0</v>
      </c>
      <c r="W573" s="4">
        <v>0</v>
      </c>
      <c r="X573" s="4" t="s">
        <v>2593</v>
      </c>
      <c r="Y573" s="4" t="s">
        <v>36</v>
      </c>
    </row>
    <row r="574" s="4" customFormat="1" spans="1:25">
      <c r="A574" s="4" t="s">
        <v>2594</v>
      </c>
      <c r="B574" s="4" t="s">
        <v>26</v>
      </c>
      <c r="C574" s="4" t="s">
        <v>27</v>
      </c>
      <c r="D574" s="4" t="s">
        <v>2595</v>
      </c>
      <c r="E574" s="4" t="s">
        <v>2596</v>
      </c>
      <c r="F574" s="6">
        <v>45253</v>
      </c>
      <c r="G574" s="6">
        <v>45254</v>
      </c>
      <c r="H574" s="4">
        <v>1</v>
      </c>
      <c r="I574" s="4">
        <v>1</v>
      </c>
      <c r="J574" s="4">
        <v>1</v>
      </c>
      <c r="K574" s="4" t="s">
        <v>30</v>
      </c>
      <c r="L574" s="4">
        <v>474.96</v>
      </c>
      <c r="M574" s="4">
        <v>474.96</v>
      </c>
      <c r="N574" s="4" t="s">
        <v>2597</v>
      </c>
      <c r="O574" s="4" t="s">
        <v>1775</v>
      </c>
      <c r="P574" s="4" t="s">
        <v>33</v>
      </c>
      <c r="Q574" s="4">
        <v>0</v>
      </c>
      <c r="R574" s="8">
        <v>45245</v>
      </c>
      <c r="S574" s="6">
        <v>45257</v>
      </c>
      <c r="T574" s="4" t="s">
        <v>34</v>
      </c>
      <c r="U574" s="4">
        <v>474.96</v>
      </c>
      <c r="V574" s="4">
        <v>0</v>
      </c>
      <c r="W574" s="4">
        <v>0</v>
      </c>
      <c r="X574" s="4" t="s">
        <v>2598</v>
      </c>
      <c r="Y574" s="4" t="s">
        <v>2599</v>
      </c>
    </row>
    <row r="575" s="4" customFormat="1" spans="1:25">
      <c r="A575" s="4" t="s">
        <v>2600</v>
      </c>
      <c r="B575" s="4" t="s">
        <v>26</v>
      </c>
      <c r="C575" s="4" t="s">
        <v>27</v>
      </c>
      <c r="D575" s="4" t="s">
        <v>1655</v>
      </c>
      <c r="E575" s="4" t="s">
        <v>289</v>
      </c>
      <c r="F575" s="6">
        <v>45250</v>
      </c>
      <c r="G575" s="6">
        <v>45254</v>
      </c>
      <c r="H575" s="4">
        <v>1</v>
      </c>
      <c r="I575" s="4">
        <v>4</v>
      </c>
      <c r="J575" s="4">
        <v>4</v>
      </c>
      <c r="K575" s="4" t="s">
        <v>30</v>
      </c>
      <c r="L575" s="4">
        <v>1567.68</v>
      </c>
      <c r="M575" s="4">
        <v>1567.68</v>
      </c>
      <c r="N575" s="4" t="s">
        <v>2601</v>
      </c>
      <c r="O575" s="4" t="s">
        <v>1775</v>
      </c>
      <c r="P575" s="4" t="s">
        <v>33</v>
      </c>
      <c r="Q575" s="4">
        <v>0</v>
      </c>
      <c r="R575" s="8">
        <v>45245</v>
      </c>
      <c r="S575" s="6">
        <v>45257</v>
      </c>
      <c r="T575" s="4" t="s">
        <v>34</v>
      </c>
      <c r="U575" s="4">
        <v>1567.68</v>
      </c>
      <c r="V575" s="4">
        <v>0</v>
      </c>
      <c r="W575" s="4">
        <v>0</v>
      </c>
      <c r="X575" s="4" t="s">
        <v>2602</v>
      </c>
      <c r="Y575" s="4" t="s">
        <v>2603</v>
      </c>
    </row>
    <row r="576" s="4" customFormat="1" spans="1:25">
      <c r="A576" s="4" t="s">
        <v>2604</v>
      </c>
      <c r="B576" s="4" t="s">
        <v>26</v>
      </c>
      <c r="C576" s="4" t="s">
        <v>27</v>
      </c>
      <c r="D576" s="4" t="s">
        <v>2605</v>
      </c>
      <c r="E576" s="4" t="s">
        <v>278</v>
      </c>
      <c r="F576" s="6">
        <v>45249</v>
      </c>
      <c r="G576" s="6">
        <v>45254</v>
      </c>
      <c r="H576" s="4">
        <v>1</v>
      </c>
      <c r="I576" s="4">
        <v>5</v>
      </c>
      <c r="J576" s="4">
        <v>5</v>
      </c>
      <c r="K576" s="4" t="s">
        <v>30</v>
      </c>
      <c r="L576" s="4">
        <v>1856.72</v>
      </c>
      <c r="M576" s="4">
        <v>1856.72</v>
      </c>
      <c r="N576" s="4" t="s">
        <v>2606</v>
      </c>
      <c r="O576" s="4" t="s">
        <v>1775</v>
      </c>
      <c r="P576" s="4" t="s">
        <v>33</v>
      </c>
      <c r="Q576" s="4">
        <v>0</v>
      </c>
      <c r="R576" s="8">
        <v>45245.0000115741</v>
      </c>
      <c r="S576" s="6">
        <v>45257</v>
      </c>
      <c r="T576" s="4" t="s">
        <v>34</v>
      </c>
      <c r="U576" s="4">
        <v>1856.72</v>
      </c>
      <c r="V576" s="4">
        <v>0</v>
      </c>
      <c r="W576" s="4">
        <v>0</v>
      </c>
      <c r="X576" s="4" t="s">
        <v>2607</v>
      </c>
      <c r="Y576" s="4" t="s">
        <v>2608</v>
      </c>
    </row>
    <row r="577" s="4" customFormat="1" spans="1:25">
      <c r="A577" s="4" t="s">
        <v>2523</v>
      </c>
      <c r="B577" s="4" t="s">
        <v>26</v>
      </c>
      <c r="C577" s="4" t="s">
        <v>91</v>
      </c>
      <c r="D577" s="4" t="s">
        <v>2524</v>
      </c>
      <c r="E577" s="4" t="s">
        <v>2525</v>
      </c>
      <c r="F577" s="6">
        <v>45253</v>
      </c>
      <c r="G577" s="6">
        <v>45254</v>
      </c>
      <c r="H577" s="4">
        <v>1</v>
      </c>
      <c r="I577" s="4">
        <v>1</v>
      </c>
      <c r="J577" s="4">
        <v>1</v>
      </c>
      <c r="K577" s="4" t="s">
        <v>30</v>
      </c>
      <c r="L577" s="4">
        <v>-877.65</v>
      </c>
      <c r="M577" s="4">
        <v>-877.65</v>
      </c>
      <c r="N577" s="4" t="s">
        <v>2526</v>
      </c>
      <c r="O577" s="4" t="s">
        <v>1775</v>
      </c>
      <c r="P577" s="4" t="s">
        <v>33</v>
      </c>
      <c r="Q577" s="4">
        <v>0</v>
      </c>
      <c r="R577" s="8">
        <v>45244.0000115741</v>
      </c>
      <c r="S577" s="6">
        <v>45257</v>
      </c>
      <c r="T577" s="4" t="s">
        <v>34</v>
      </c>
      <c r="U577" s="4">
        <v>-877.65</v>
      </c>
      <c r="V577" s="4">
        <v>0</v>
      </c>
      <c r="W577" s="4">
        <v>0</v>
      </c>
      <c r="X577" s="4" t="s">
        <v>2527</v>
      </c>
      <c r="Y577" s="4" t="s">
        <v>36</v>
      </c>
    </row>
    <row r="578" s="4" customFormat="1" spans="1:25">
      <c r="A578" s="4" t="s">
        <v>2609</v>
      </c>
      <c r="B578" s="4" t="s">
        <v>26</v>
      </c>
      <c r="C578" s="4" t="s">
        <v>27</v>
      </c>
      <c r="D578" s="4" t="s">
        <v>1979</v>
      </c>
      <c r="E578" s="4" t="s">
        <v>2610</v>
      </c>
      <c r="F578" s="6">
        <v>45252</v>
      </c>
      <c r="G578" s="6">
        <v>45254</v>
      </c>
      <c r="H578" s="4">
        <v>1</v>
      </c>
      <c r="I578" s="4">
        <v>2</v>
      </c>
      <c r="J578" s="4">
        <v>2</v>
      </c>
      <c r="K578" s="4" t="s">
        <v>30</v>
      </c>
      <c r="L578" s="4">
        <v>491.04</v>
      </c>
      <c r="M578" s="4">
        <v>491.04</v>
      </c>
      <c r="N578" s="4" t="s">
        <v>2611</v>
      </c>
      <c r="O578" s="4" t="s">
        <v>1775</v>
      </c>
      <c r="P578" s="4" t="s">
        <v>33</v>
      </c>
      <c r="Q578" s="4">
        <v>0</v>
      </c>
      <c r="R578" s="8">
        <v>45245.0000115741</v>
      </c>
      <c r="S578" s="6">
        <v>45257</v>
      </c>
      <c r="T578" s="4" t="s">
        <v>34</v>
      </c>
      <c r="U578" s="4">
        <v>491.04</v>
      </c>
      <c r="V578" s="4">
        <v>0</v>
      </c>
      <c r="W578" s="4">
        <v>0</v>
      </c>
      <c r="X578" s="4" t="s">
        <v>2612</v>
      </c>
      <c r="Y578" s="4" t="s">
        <v>2613</v>
      </c>
    </row>
    <row r="579" s="4" customFormat="1" spans="1:25">
      <c r="A579" s="4" t="s">
        <v>2614</v>
      </c>
      <c r="B579" s="4" t="s">
        <v>26</v>
      </c>
      <c r="C579" s="4" t="s">
        <v>27</v>
      </c>
      <c r="D579" s="4" t="s">
        <v>272</v>
      </c>
      <c r="E579" s="4" t="s">
        <v>323</v>
      </c>
      <c r="F579" s="6">
        <v>45249</v>
      </c>
      <c r="G579" s="6">
        <v>45254</v>
      </c>
      <c r="H579" s="4">
        <v>1</v>
      </c>
      <c r="I579" s="4">
        <v>5</v>
      </c>
      <c r="J579" s="4">
        <v>5</v>
      </c>
      <c r="K579" s="4" t="s">
        <v>30</v>
      </c>
      <c r="L579" s="4">
        <v>732.92</v>
      </c>
      <c r="M579" s="4">
        <v>732.92</v>
      </c>
      <c r="N579" s="4" t="s">
        <v>2615</v>
      </c>
      <c r="O579" s="4" t="s">
        <v>1775</v>
      </c>
      <c r="P579" s="4" t="s">
        <v>33</v>
      </c>
      <c r="Q579" s="4">
        <v>0</v>
      </c>
      <c r="R579" s="8">
        <v>45245</v>
      </c>
      <c r="S579" s="6">
        <v>45257</v>
      </c>
      <c r="T579" s="4" t="s">
        <v>34</v>
      </c>
      <c r="U579" s="4">
        <v>732.92</v>
      </c>
      <c r="V579" s="4">
        <v>0</v>
      </c>
      <c r="W579" s="4">
        <v>0</v>
      </c>
      <c r="X579" s="4" t="s">
        <v>2616</v>
      </c>
      <c r="Y579" s="4" t="s">
        <v>36</v>
      </c>
    </row>
    <row r="580" s="4" customFormat="1" spans="1:25">
      <c r="A580" s="4" t="s">
        <v>2551</v>
      </c>
      <c r="B580" s="4" t="s">
        <v>26</v>
      </c>
      <c r="C580" s="4" t="s">
        <v>91</v>
      </c>
      <c r="D580" s="4" t="s">
        <v>2552</v>
      </c>
      <c r="E580" s="4" t="s">
        <v>2553</v>
      </c>
      <c r="F580" s="6">
        <v>45252</v>
      </c>
      <c r="G580" s="6">
        <v>45254</v>
      </c>
      <c r="H580" s="4">
        <v>1</v>
      </c>
      <c r="I580" s="4">
        <v>2</v>
      </c>
      <c r="J580" s="4">
        <v>2</v>
      </c>
      <c r="K580" s="4" t="s">
        <v>30</v>
      </c>
      <c r="L580" s="4">
        <v>-981.06</v>
      </c>
      <c r="M580" s="4">
        <v>-981.06</v>
      </c>
      <c r="N580" s="4" t="s">
        <v>2554</v>
      </c>
      <c r="O580" s="4" t="s">
        <v>1775</v>
      </c>
      <c r="P580" s="4" t="s">
        <v>33</v>
      </c>
      <c r="Q580" s="4">
        <v>0</v>
      </c>
      <c r="R580" s="8">
        <v>45244</v>
      </c>
      <c r="S580" s="6">
        <v>45257</v>
      </c>
      <c r="T580" s="4" t="s">
        <v>34</v>
      </c>
      <c r="U580" s="4">
        <v>-981.06</v>
      </c>
      <c r="V580" s="4">
        <v>0</v>
      </c>
      <c r="W580" s="4">
        <v>0</v>
      </c>
      <c r="X580" s="4" t="s">
        <v>2555</v>
      </c>
      <c r="Y580" s="4" t="s">
        <v>2556</v>
      </c>
    </row>
    <row r="581" s="4" customFormat="1" spans="1:25">
      <c r="A581" s="4" t="s">
        <v>2617</v>
      </c>
      <c r="B581" s="4" t="s">
        <v>26</v>
      </c>
      <c r="C581" s="4" t="s">
        <v>27</v>
      </c>
      <c r="D581" s="4" t="s">
        <v>2618</v>
      </c>
      <c r="E581" s="4" t="s">
        <v>147</v>
      </c>
      <c r="F581" s="6">
        <v>45250</v>
      </c>
      <c r="G581" s="6">
        <v>45254</v>
      </c>
      <c r="H581" s="4">
        <v>1</v>
      </c>
      <c r="I581" s="4">
        <v>4</v>
      </c>
      <c r="J581" s="4">
        <v>4</v>
      </c>
      <c r="K581" s="4" t="s">
        <v>30</v>
      </c>
      <c r="L581" s="4">
        <v>5493.8</v>
      </c>
      <c r="M581" s="4">
        <v>5493.8</v>
      </c>
      <c r="N581" s="4" t="s">
        <v>2619</v>
      </c>
      <c r="O581" s="4" t="s">
        <v>1775</v>
      </c>
      <c r="P581" s="4" t="s">
        <v>33</v>
      </c>
      <c r="Q581" s="4">
        <v>0</v>
      </c>
      <c r="R581" s="8">
        <v>45245</v>
      </c>
      <c r="S581" s="6">
        <v>45257</v>
      </c>
      <c r="T581" s="4" t="s">
        <v>34</v>
      </c>
      <c r="U581" s="4">
        <v>5493.8</v>
      </c>
      <c r="V581" s="4">
        <v>0</v>
      </c>
      <c r="W581" s="4">
        <v>0</v>
      </c>
      <c r="X581" s="4" t="s">
        <v>2620</v>
      </c>
      <c r="Y581" s="4" t="s">
        <v>36</v>
      </c>
    </row>
    <row r="582" s="4" customFormat="1" spans="1:25">
      <c r="A582" s="4" t="s">
        <v>2617</v>
      </c>
      <c r="B582" s="4" t="s">
        <v>26</v>
      </c>
      <c r="C582" s="4" t="s">
        <v>91</v>
      </c>
      <c r="D582" s="4" t="s">
        <v>2618</v>
      </c>
      <c r="E582" s="4" t="s">
        <v>147</v>
      </c>
      <c r="F582" s="6">
        <v>45250</v>
      </c>
      <c r="G582" s="6">
        <v>45254</v>
      </c>
      <c r="H582" s="4">
        <v>1</v>
      </c>
      <c r="I582" s="4">
        <v>4</v>
      </c>
      <c r="J582" s="4">
        <v>4</v>
      </c>
      <c r="K582" s="4" t="s">
        <v>30</v>
      </c>
      <c r="L582" s="4">
        <v>-5493.8</v>
      </c>
      <c r="M582" s="4">
        <v>-5493.8</v>
      </c>
      <c r="N582" s="4" t="s">
        <v>2619</v>
      </c>
      <c r="O582" s="4" t="s">
        <v>1775</v>
      </c>
      <c r="P582" s="4" t="s">
        <v>33</v>
      </c>
      <c r="Q582" s="4">
        <v>0</v>
      </c>
      <c r="R582" s="8">
        <v>45245</v>
      </c>
      <c r="S582" s="6">
        <v>45257</v>
      </c>
      <c r="T582" s="4" t="s">
        <v>34</v>
      </c>
      <c r="U582" s="4">
        <v>-5493.8</v>
      </c>
      <c r="V582" s="4">
        <v>0</v>
      </c>
      <c r="W582" s="4">
        <v>0</v>
      </c>
      <c r="X582" s="4" t="s">
        <v>2620</v>
      </c>
      <c r="Y582" s="4" t="s">
        <v>36</v>
      </c>
    </row>
    <row r="583" s="4" customFormat="1" spans="1:25">
      <c r="A583" s="4" t="s">
        <v>2621</v>
      </c>
      <c r="B583" s="4" t="s">
        <v>26</v>
      </c>
      <c r="C583" s="4" t="s">
        <v>27</v>
      </c>
      <c r="D583" s="4" t="s">
        <v>2618</v>
      </c>
      <c r="E583" s="4" t="s">
        <v>147</v>
      </c>
      <c r="F583" s="6">
        <v>45249</v>
      </c>
      <c r="G583" s="6">
        <v>45254</v>
      </c>
      <c r="H583" s="4">
        <v>1</v>
      </c>
      <c r="I583" s="4">
        <v>5</v>
      </c>
      <c r="J583" s="4">
        <v>5</v>
      </c>
      <c r="K583" s="4" t="s">
        <v>30</v>
      </c>
      <c r="L583" s="4">
        <v>6682.26</v>
      </c>
      <c r="M583" s="4">
        <v>6682.26</v>
      </c>
      <c r="N583" s="4" t="s">
        <v>2619</v>
      </c>
      <c r="O583" s="4" t="s">
        <v>1775</v>
      </c>
      <c r="P583" s="4" t="s">
        <v>33</v>
      </c>
      <c r="Q583" s="4">
        <v>0</v>
      </c>
      <c r="R583" s="8">
        <v>45245</v>
      </c>
      <c r="S583" s="6">
        <v>45257</v>
      </c>
      <c r="T583" s="4" t="s">
        <v>34</v>
      </c>
      <c r="U583" s="4">
        <v>6682.26</v>
      </c>
      <c r="V583" s="4">
        <v>0</v>
      </c>
      <c r="W583" s="4">
        <v>0</v>
      </c>
      <c r="X583" s="4" t="s">
        <v>2622</v>
      </c>
      <c r="Y583" s="4" t="s">
        <v>2623</v>
      </c>
    </row>
    <row r="584" s="4" customFormat="1" spans="1:25">
      <c r="A584" s="4" t="s">
        <v>2624</v>
      </c>
      <c r="B584" s="4" t="s">
        <v>26</v>
      </c>
      <c r="C584" s="4" t="s">
        <v>27</v>
      </c>
      <c r="D584" s="4" t="s">
        <v>2625</v>
      </c>
      <c r="E584" s="4" t="s">
        <v>2626</v>
      </c>
      <c r="F584" s="6">
        <v>45253</v>
      </c>
      <c r="G584" s="6">
        <v>45254</v>
      </c>
      <c r="H584" s="4">
        <v>2</v>
      </c>
      <c r="I584" s="4">
        <v>1</v>
      </c>
      <c r="J584" s="4">
        <v>2</v>
      </c>
      <c r="K584" s="4" t="s">
        <v>30</v>
      </c>
      <c r="L584" s="4">
        <v>449.34</v>
      </c>
      <c r="M584" s="4">
        <v>449.34</v>
      </c>
      <c r="N584" s="4" t="s">
        <v>2627</v>
      </c>
      <c r="O584" s="4" t="s">
        <v>1775</v>
      </c>
      <c r="P584" s="4" t="s">
        <v>33</v>
      </c>
      <c r="Q584" s="4">
        <v>0</v>
      </c>
      <c r="R584" s="8">
        <v>45245.0000115741</v>
      </c>
      <c r="S584" s="6">
        <v>45257</v>
      </c>
      <c r="T584" s="4" t="s">
        <v>34</v>
      </c>
      <c r="U584" s="4">
        <v>449.34</v>
      </c>
      <c r="V584" s="4">
        <v>0</v>
      </c>
      <c r="W584" s="4">
        <v>0</v>
      </c>
      <c r="X584" s="4" t="s">
        <v>2628</v>
      </c>
      <c r="Y584" s="4" t="s">
        <v>2629</v>
      </c>
    </row>
    <row r="585" s="4" customFormat="1" spans="1:25">
      <c r="A585" s="4" t="s">
        <v>2630</v>
      </c>
      <c r="B585" s="4" t="s">
        <v>26</v>
      </c>
      <c r="C585" s="4" t="s">
        <v>27</v>
      </c>
      <c r="D585" s="4" t="s">
        <v>255</v>
      </c>
      <c r="E585" s="4" t="s">
        <v>256</v>
      </c>
      <c r="F585" s="6">
        <v>45253</v>
      </c>
      <c r="G585" s="6">
        <v>45254</v>
      </c>
      <c r="H585" s="4">
        <v>1</v>
      </c>
      <c r="I585" s="4">
        <v>1</v>
      </c>
      <c r="J585" s="4">
        <v>1</v>
      </c>
      <c r="K585" s="4" t="s">
        <v>30</v>
      </c>
      <c r="L585" s="4">
        <v>405.68</v>
      </c>
      <c r="M585" s="4">
        <v>405.68</v>
      </c>
      <c r="N585" s="4" t="s">
        <v>2631</v>
      </c>
      <c r="O585" s="4" t="s">
        <v>1775</v>
      </c>
      <c r="P585" s="4" t="s">
        <v>33</v>
      </c>
      <c r="Q585" s="4">
        <v>0</v>
      </c>
      <c r="R585" s="8">
        <v>45245.0000115741</v>
      </c>
      <c r="S585" s="6">
        <v>45257</v>
      </c>
      <c r="T585" s="4" t="s">
        <v>34</v>
      </c>
      <c r="U585" s="4">
        <v>405.68</v>
      </c>
      <c r="V585" s="4">
        <v>0</v>
      </c>
      <c r="W585" s="4">
        <v>0</v>
      </c>
      <c r="X585" s="4" t="s">
        <v>2632</v>
      </c>
      <c r="Y585" s="4" t="s">
        <v>2633</v>
      </c>
    </row>
    <row r="586" s="4" customFormat="1" spans="1:25">
      <c r="A586" s="4" t="s">
        <v>2634</v>
      </c>
      <c r="B586" s="4" t="s">
        <v>26</v>
      </c>
      <c r="C586" s="4" t="s">
        <v>27</v>
      </c>
      <c r="D586" s="4" t="s">
        <v>2635</v>
      </c>
      <c r="E586" s="4" t="s">
        <v>2636</v>
      </c>
      <c r="F586" s="6">
        <v>45253</v>
      </c>
      <c r="G586" s="6">
        <v>45254</v>
      </c>
      <c r="H586" s="4">
        <v>1</v>
      </c>
      <c r="I586" s="4">
        <v>1</v>
      </c>
      <c r="J586" s="4">
        <v>1</v>
      </c>
      <c r="K586" s="4" t="s">
        <v>30</v>
      </c>
      <c r="L586" s="4">
        <v>1764.39</v>
      </c>
      <c r="M586" s="4">
        <v>1764.39</v>
      </c>
      <c r="N586" s="4" t="s">
        <v>2637</v>
      </c>
      <c r="O586" s="4" t="s">
        <v>1775</v>
      </c>
      <c r="P586" s="4" t="s">
        <v>33</v>
      </c>
      <c r="Q586" s="4">
        <v>0</v>
      </c>
      <c r="R586" s="8">
        <v>45246.0000115741</v>
      </c>
      <c r="S586" s="6">
        <v>45257</v>
      </c>
      <c r="T586" s="4" t="s">
        <v>34</v>
      </c>
      <c r="U586" s="4">
        <v>1764.39</v>
      </c>
      <c r="V586" s="4">
        <v>0</v>
      </c>
      <c r="W586" s="4">
        <v>0</v>
      </c>
      <c r="X586" s="4" t="s">
        <v>2638</v>
      </c>
      <c r="Y586" s="4" t="s">
        <v>36</v>
      </c>
    </row>
    <row r="587" s="4" customFormat="1" spans="1:25">
      <c r="A587" s="4" t="s">
        <v>1889</v>
      </c>
      <c r="B587" s="4" t="s">
        <v>26</v>
      </c>
      <c r="C587" s="4" t="s">
        <v>91</v>
      </c>
      <c r="D587" s="4" t="s">
        <v>1890</v>
      </c>
      <c r="E587" s="4" t="s">
        <v>1891</v>
      </c>
      <c r="F587" s="6">
        <v>45253</v>
      </c>
      <c r="G587" s="6">
        <v>45254</v>
      </c>
      <c r="H587" s="4">
        <v>1</v>
      </c>
      <c r="I587" s="4">
        <v>1</v>
      </c>
      <c r="J587" s="4">
        <v>1</v>
      </c>
      <c r="K587" s="4" t="s">
        <v>30</v>
      </c>
      <c r="L587" s="4">
        <v>-1175.96</v>
      </c>
      <c r="M587" s="4">
        <v>-1175.96</v>
      </c>
      <c r="N587" s="4" t="s">
        <v>1892</v>
      </c>
      <c r="O587" s="4" t="s">
        <v>1775</v>
      </c>
      <c r="P587" s="4" t="s">
        <v>33</v>
      </c>
      <c r="Q587" s="4">
        <v>0</v>
      </c>
      <c r="R587" s="8">
        <v>45214.0000115741</v>
      </c>
      <c r="S587" s="6">
        <v>45257</v>
      </c>
      <c r="T587" s="4" t="s">
        <v>34</v>
      </c>
      <c r="U587" s="4">
        <v>-1175.96</v>
      </c>
      <c r="V587" s="4">
        <v>0</v>
      </c>
      <c r="W587" s="4">
        <v>0</v>
      </c>
      <c r="X587" s="4" t="s">
        <v>1893</v>
      </c>
      <c r="Y587" s="4" t="s">
        <v>1894</v>
      </c>
    </row>
    <row r="588" s="4" customFormat="1" spans="1:25">
      <c r="A588" s="4" t="s">
        <v>2639</v>
      </c>
      <c r="B588" s="4" t="s">
        <v>26</v>
      </c>
      <c r="C588" s="4" t="s">
        <v>27</v>
      </c>
      <c r="D588" s="4" t="s">
        <v>879</v>
      </c>
      <c r="E588" s="4" t="s">
        <v>411</v>
      </c>
      <c r="F588" s="6">
        <v>45252</v>
      </c>
      <c r="G588" s="6">
        <v>45254</v>
      </c>
      <c r="H588" s="4">
        <v>1</v>
      </c>
      <c r="I588" s="4">
        <v>2</v>
      </c>
      <c r="J588" s="4">
        <v>2</v>
      </c>
      <c r="K588" s="4" t="s">
        <v>30</v>
      </c>
      <c r="L588" s="4">
        <v>1479.87</v>
      </c>
      <c r="M588" s="4">
        <v>1479.87</v>
      </c>
      <c r="N588" s="4" t="s">
        <v>2640</v>
      </c>
      <c r="O588" s="4" t="s">
        <v>1775</v>
      </c>
      <c r="P588" s="4" t="s">
        <v>33</v>
      </c>
      <c r="Q588" s="4">
        <v>0</v>
      </c>
      <c r="R588" s="8">
        <v>45246</v>
      </c>
      <c r="S588" s="6">
        <v>45257</v>
      </c>
      <c r="T588" s="4" t="s">
        <v>34</v>
      </c>
      <c r="U588" s="4">
        <v>1479.87</v>
      </c>
      <c r="V588" s="4">
        <v>0</v>
      </c>
      <c r="W588" s="4">
        <v>0</v>
      </c>
      <c r="X588" s="4" t="s">
        <v>2641</v>
      </c>
      <c r="Y588" s="4" t="s">
        <v>2642</v>
      </c>
    </row>
    <row r="589" s="4" customFormat="1" spans="1:25">
      <c r="A589" s="4" t="s">
        <v>2643</v>
      </c>
      <c r="B589" s="4" t="s">
        <v>26</v>
      </c>
      <c r="C589" s="4" t="s">
        <v>27</v>
      </c>
      <c r="D589" s="4" t="s">
        <v>2644</v>
      </c>
      <c r="E589" s="4" t="s">
        <v>468</v>
      </c>
      <c r="F589" s="6">
        <v>45253</v>
      </c>
      <c r="G589" s="6">
        <v>45254</v>
      </c>
      <c r="H589" s="4">
        <v>1</v>
      </c>
      <c r="I589" s="4">
        <v>1</v>
      </c>
      <c r="J589" s="4">
        <v>1</v>
      </c>
      <c r="K589" s="4" t="s">
        <v>30</v>
      </c>
      <c r="L589" s="4">
        <v>507.98</v>
      </c>
      <c r="M589" s="4">
        <v>507.98</v>
      </c>
      <c r="N589" s="4" t="s">
        <v>2645</v>
      </c>
      <c r="O589" s="4" t="s">
        <v>1775</v>
      </c>
      <c r="P589" s="4" t="s">
        <v>33</v>
      </c>
      <c r="Q589" s="4">
        <v>0</v>
      </c>
      <c r="R589" s="8">
        <v>45246</v>
      </c>
      <c r="S589" s="6">
        <v>45257</v>
      </c>
      <c r="T589" s="4" t="s">
        <v>34</v>
      </c>
      <c r="U589" s="4">
        <v>507.98</v>
      </c>
      <c r="V589" s="4">
        <v>0</v>
      </c>
      <c r="W589" s="4">
        <v>0</v>
      </c>
      <c r="X589" s="4" t="s">
        <v>2646</v>
      </c>
      <c r="Y589" s="4" t="s">
        <v>36</v>
      </c>
    </row>
    <row r="590" s="4" customFormat="1" spans="1:25">
      <c r="A590" s="4" t="s">
        <v>2647</v>
      </c>
      <c r="B590" s="4" t="s">
        <v>26</v>
      </c>
      <c r="C590" s="4" t="s">
        <v>27</v>
      </c>
      <c r="D590" s="4" t="s">
        <v>2648</v>
      </c>
      <c r="E590" s="4" t="s">
        <v>323</v>
      </c>
      <c r="F590" s="6">
        <v>45252</v>
      </c>
      <c r="G590" s="6">
        <v>45254</v>
      </c>
      <c r="H590" s="4">
        <v>2</v>
      </c>
      <c r="I590" s="4">
        <v>2</v>
      </c>
      <c r="J590" s="4">
        <v>4</v>
      </c>
      <c r="K590" s="4" t="s">
        <v>30</v>
      </c>
      <c r="L590" s="4">
        <v>2339.28</v>
      </c>
      <c r="M590" s="4">
        <v>2339.28</v>
      </c>
      <c r="N590" s="4" t="s">
        <v>2649</v>
      </c>
      <c r="O590" s="4" t="s">
        <v>1775</v>
      </c>
      <c r="P590" s="4" t="s">
        <v>33</v>
      </c>
      <c r="Q590" s="4">
        <v>0</v>
      </c>
      <c r="R590" s="8">
        <v>45246</v>
      </c>
      <c r="S590" s="6">
        <v>45257</v>
      </c>
      <c r="T590" s="4" t="s">
        <v>34</v>
      </c>
      <c r="U590" s="4">
        <v>2339.28</v>
      </c>
      <c r="V590" s="4">
        <v>0</v>
      </c>
      <c r="W590" s="4">
        <v>0</v>
      </c>
      <c r="X590" s="4" t="s">
        <v>2650</v>
      </c>
      <c r="Y590" s="4" t="s">
        <v>2651</v>
      </c>
    </row>
    <row r="591" s="4" customFormat="1" spans="1:25">
      <c r="A591" s="4" t="s">
        <v>2652</v>
      </c>
      <c r="B591" s="4" t="s">
        <v>26</v>
      </c>
      <c r="C591" s="4" t="s">
        <v>27</v>
      </c>
      <c r="D591" s="4" t="s">
        <v>1115</v>
      </c>
      <c r="E591" s="4" t="s">
        <v>2653</v>
      </c>
      <c r="F591" s="6">
        <v>45251</v>
      </c>
      <c r="G591" s="6">
        <v>45254</v>
      </c>
      <c r="H591" s="4">
        <v>1</v>
      </c>
      <c r="I591" s="4">
        <v>3</v>
      </c>
      <c r="J591" s="4">
        <v>3</v>
      </c>
      <c r="K591" s="4" t="s">
        <v>30</v>
      </c>
      <c r="L591" s="4">
        <v>3054.87</v>
      </c>
      <c r="M591" s="4">
        <v>3054.87</v>
      </c>
      <c r="N591" s="4" t="s">
        <v>2654</v>
      </c>
      <c r="O591" s="4" t="s">
        <v>1775</v>
      </c>
      <c r="P591" s="4" t="s">
        <v>33</v>
      </c>
      <c r="Q591" s="4">
        <v>0</v>
      </c>
      <c r="R591" s="8">
        <v>45244</v>
      </c>
      <c r="S591" s="6">
        <v>45257</v>
      </c>
      <c r="T591" s="4" t="s">
        <v>34</v>
      </c>
      <c r="U591" s="4">
        <v>3054.87</v>
      </c>
      <c r="V591" s="4">
        <v>0</v>
      </c>
      <c r="W591" s="4">
        <v>0</v>
      </c>
      <c r="X591" s="4" t="s">
        <v>2655</v>
      </c>
      <c r="Y591" s="4" t="s">
        <v>36</v>
      </c>
    </row>
    <row r="592" s="4" customFormat="1" spans="1:25">
      <c r="A592" s="4" t="s">
        <v>2643</v>
      </c>
      <c r="B592" s="4" t="s">
        <v>26</v>
      </c>
      <c r="C592" s="4" t="s">
        <v>91</v>
      </c>
      <c r="D592" s="4" t="s">
        <v>2644</v>
      </c>
      <c r="E592" s="4" t="s">
        <v>468</v>
      </c>
      <c r="F592" s="6">
        <v>45253</v>
      </c>
      <c r="G592" s="6">
        <v>45254</v>
      </c>
      <c r="H592" s="4">
        <v>1</v>
      </c>
      <c r="I592" s="4">
        <v>1</v>
      </c>
      <c r="J592" s="4">
        <v>1</v>
      </c>
      <c r="K592" s="4" t="s">
        <v>30</v>
      </c>
      <c r="L592" s="4">
        <v>-507.98</v>
      </c>
      <c r="M592" s="4">
        <v>-507.98</v>
      </c>
      <c r="N592" s="4" t="s">
        <v>2645</v>
      </c>
      <c r="O592" s="4" t="s">
        <v>1775</v>
      </c>
      <c r="P592" s="4" t="s">
        <v>33</v>
      </c>
      <c r="Q592" s="4">
        <v>0</v>
      </c>
      <c r="R592" s="8">
        <v>45246</v>
      </c>
      <c r="S592" s="6">
        <v>45257</v>
      </c>
      <c r="T592" s="4" t="s">
        <v>34</v>
      </c>
      <c r="U592" s="4">
        <v>-507.98</v>
      </c>
      <c r="V592" s="4">
        <v>0</v>
      </c>
      <c r="W592" s="4">
        <v>0</v>
      </c>
      <c r="X592" s="4" t="s">
        <v>2646</v>
      </c>
      <c r="Y592" s="4" t="s">
        <v>36</v>
      </c>
    </row>
    <row r="593" s="4" customFormat="1" spans="1:25">
      <c r="A593" s="4" t="s">
        <v>2656</v>
      </c>
      <c r="B593" s="4" t="s">
        <v>26</v>
      </c>
      <c r="C593" s="4" t="s">
        <v>27</v>
      </c>
      <c r="D593" s="4" t="s">
        <v>2657</v>
      </c>
      <c r="E593" s="4" t="s">
        <v>2658</v>
      </c>
      <c r="F593" s="6">
        <v>45251</v>
      </c>
      <c r="G593" s="6">
        <v>45254</v>
      </c>
      <c r="H593" s="4">
        <v>1</v>
      </c>
      <c r="I593" s="4">
        <v>3</v>
      </c>
      <c r="J593" s="4">
        <v>3</v>
      </c>
      <c r="K593" s="4" t="s">
        <v>30</v>
      </c>
      <c r="L593" s="4">
        <v>2472.69</v>
      </c>
      <c r="M593" s="4">
        <v>2472.69</v>
      </c>
      <c r="N593" s="4" t="s">
        <v>2659</v>
      </c>
      <c r="O593" s="4" t="s">
        <v>1775</v>
      </c>
      <c r="P593" s="4" t="s">
        <v>33</v>
      </c>
      <c r="Q593" s="4">
        <v>0</v>
      </c>
      <c r="R593" s="8">
        <v>45246.0000115741</v>
      </c>
      <c r="S593" s="6">
        <v>45257</v>
      </c>
      <c r="T593" s="4" t="s">
        <v>34</v>
      </c>
      <c r="U593" s="4">
        <v>2472.69</v>
      </c>
      <c r="V593" s="4">
        <v>0</v>
      </c>
      <c r="W593" s="4">
        <v>0</v>
      </c>
      <c r="X593" s="4" t="s">
        <v>2660</v>
      </c>
      <c r="Y593" s="4" t="s">
        <v>2661</v>
      </c>
    </row>
    <row r="594" s="4" customFormat="1" spans="1:25">
      <c r="A594" s="4" t="s">
        <v>2662</v>
      </c>
      <c r="B594" s="4" t="s">
        <v>26</v>
      </c>
      <c r="C594" s="4" t="s">
        <v>27</v>
      </c>
      <c r="D594" s="4" t="s">
        <v>2663</v>
      </c>
      <c r="E594" s="4" t="s">
        <v>2664</v>
      </c>
      <c r="F594" s="6">
        <v>45251</v>
      </c>
      <c r="G594" s="6">
        <v>45254</v>
      </c>
      <c r="H594" s="4">
        <v>1</v>
      </c>
      <c r="I594" s="4">
        <v>3</v>
      </c>
      <c r="J594" s="4">
        <v>3</v>
      </c>
      <c r="K594" s="4" t="s">
        <v>30</v>
      </c>
      <c r="L594" s="4">
        <v>499.92</v>
      </c>
      <c r="M594" s="4">
        <v>499.92</v>
      </c>
      <c r="N594" s="4" t="s">
        <v>2665</v>
      </c>
      <c r="O594" s="4" t="s">
        <v>1775</v>
      </c>
      <c r="P594" s="4" t="s">
        <v>33</v>
      </c>
      <c r="Q594" s="4">
        <v>0</v>
      </c>
      <c r="R594" s="8">
        <v>45247</v>
      </c>
      <c r="S594" s="6">
        <v>45257</v>
      </c>
      <c r="T594" s="4" t="s">
        <v>34</v>
      </c>
      <c r="U594" s="4">
        <v>499.92</v>
      </c>
      <c r="V594" s="4">
        <v>0</v>
      </c>
      <c r="W594" s="4">
        <v>0</v>
      </c>
      <c r="X594" s="4" t="s">
        <v>2666</v>
      </c>
      <c r="Y594" s="4" t="s">
        <v>36</v>
      </c>
    </row>
    <row r="595" s="4" customFormat="1" spans="1:25">
      <c r="A595" s="4" t="s">
        <v>2667</v>
      </c>
      <c r="B595" s="4" t="s">
        <v>26</v>
      </c>
      <c r="C595" s="4" t="s">
        <v>27</v>
      </c>
      <c r="D595" s="4" t="s">
        <v>2668</v>
      </c>
      <c r="E595" s="4" t="s">
        <v>2669</v>
      </c>
      <c r="F595" s="6">
        <v>45253</v>
      </c>
      <c r="G595" s="6">
        <v>45254</v>
      </c>
      <c r="H595" s="4">
        <v>1</v>
      </c>
      <c r="I595" s="4">
        <v>1</v>
      </c>
      <c r="J595" s="4">
        <v>1</v>
      </c>
      <c r="K595" s="4" t="s">
        <v>30</v>
      </c>
      <c r="L595" s="4">
        <v>524.56</v>
      </c>
      <c r="M595" s="4">
        <v>524.56</v>
      </c>
      <c r="N595" s="4" t="s">
        <v>2670</v>
      </c>
      <c r="O595" s="4" t="s">
        <v>1775</v>
      </c>
      <c r="P595" s="4" t="s">
        <v>33</v>
      </c>
      <c r="Q595" s="4">
        <v>0</v>
      </c>
      <c r="R595" s="8">
        <v>45247.0000115741</v>
      </c>
      <c r="S595" s="6">
        <v>45257</v>
      </c>
      <c r="T595" s="4" t="s">
        <v>34</v>
      </c>
      <c r="U595" s="4">
        <v>524.56</v>
      </c>
      <c r="V595" s="4">
        <v>0</v>
      </c>
      <c r="W595" s="4">
        <v>0</v>
      </c>
      <c r="X595" s="4" t="s">
        <v>2671</v>
      </c>
      <c r="Y595" s="4" t="s">
        <v>36</v>
      </c>
    </row>
    <row r="596" s="4" customFormat="1" spans="1:25">
      <c r="A596" s="4" t="s">
        <v>2672</v>
      </c>
      <c r="B596" s="4" t="s">
        <v>26</v>
      </c>
      <c r="C596" s="4" t="s">
        <v>27</v>
      </c>
      <c r="D596" s="4" t="s">
        <v>609</v>
      </c>
      <c r="E596" s="4" t="s">
        <v>2036</v>
      </c>
      <c r="F596" s="6">
        <v>45252</v>
      </c>
      <c r="G596" s="6">
        <v>45254</v>
      </c>
      <c r="H596" s="4">
        <v>1</v>
      </c>
      <c r="I596" s="4">
        <v>2</v>
      </c>
      <c r="J596" s="4">
        <v>2</v>
      </c>
      <c r="K596" s="4" t="s">
        <v>30</v>
      </c>
      <c r="L596" s="4">
        <v>2074.6</v>
      </c>
      <c r="M596" s="4">
        <v>2074.6</v>
      </c>
      <c r="N596" s="4" t="s">
        <v>2673</v>
      </c>
      <c r="O596" s="4" t="s">
        <v>1775</v>
      </c>
      <c r="P596" s="4" t="s">
        <v>33</v>
      </c>
      <c r="Q596" s="4">
        <v>0</v>
      </c>
      <c r="R596" s="8">
        <v>45247</v>
      </c>
      <c r="S596" s="6">
        <v>45257</v>
      </c>
      <c r="T596" s="4" t="s">
        <v>34</v>
      </c>
      <c r="U596" s="4">
        <v>2074.6</v>
      </c>
      <c r="V596" s="4">
        <v>0</v>
      </c>
      <c r="W596" s="4">
        <v>0</v>
      </c>
      <c r="X596" s="4" t="s">
        <v>2674</v>
      </c>
      <c r="Y596" s="4" t="s">
        <v>36</v>
      </c>
    </row>
    <row r="597" s="4" customFormat="1" spans="1:25">
      <c r="A597" s="4" t="s">
        <v>2675</v>
      </c>
      <c r="B597" s="4" t="s">
        <v>26</v>
      </c>
      <c r="C597" s="4" t="s">
        <v>27</v>
      </c>
      <c r="D597" s="4" t="s">
        <v>2676</v>
      </c>
      <c r="E597" s="4" t="s">
        <v>589</v>
      </c>
      <c r="F597" s="6">
        <v>45249</v>
      </c>
      <c r="G597" s="6">
        <v>45254</v>
      </c>
      <c r="H597" s="4">
        <v>1</v>
      </c>
      <c r="I597" s="4">
        <v>5</v>
      </c>
      <c r="J597" s="4">
        <v>5</v>
      </c>
      <c r="K597" s="4" t="s">
        <v>30</v>
      </c>
      <c r="L597" s="4">
        <v>1733.49</v>
      </c>
      <c r="M597" s="4">
        <v>1733.49</v>
      </c>
      <c r="N597" s="4" t="s">
        <v>2677</v>
      </c>
      <c r="O597" s="4" t="s">
        <v>1775</v>
      </c>
      <c r="P597" s="4" t="s">
        <v>33</v>
      </c>
      <c r="Q597" s="4">
        <v>0</v>
      </c>
      <c r="R597" s="8">
        <v>45247.0000115741</v>
      </c>
      <c r="S597" s="6">
        <v>45257</v>
      </c>
      <c r="T597" s="4" t="s">
        <v>34</v>
      </c>
      <c r="U597" s="4">
        <v>1733.49</v>
      </c>
      <c r="V597" s="4">
        <v>0</v>
      </c>
      <c r="W597" s="4">
        <v>0</v>
      </c>
      <c r="X597" s="4" t="s">
        <v>2678</v>
      </c>
      <c r="Y597" s="4" t="s">
        <v>2679</v>
      </c>
    </row>
    <row r="598" s="4" customFormat="1" spans="1:25">
      <c r="A598" s="4" t="s">
        <v>2680</v>
      </c>
      <c r="B598" s="4" t="s">
        <v>26</v>
      </c>
      <c r="C598" s="4" t="s">
        <v>27</v>
      </c>
      <c r="D598" s="4" t="s">
        <v>2681</v>
      </c>
      <c r="E598" s="4" t="s">
        <v>2682</v>
      </c>
      <c r="F598" s="6">
        <v>45251</v>
      </c>
      <c r="G598" s="6">
        <v>45254</v>
      </c>
      <c r="H598" s="4">
        <v>3</v>
      </c>
      <c r="I598" s="4">
        <v>3</v>
      </c>
      <c r="J598" s="4">
        <v>9</v>
      </c>
      <c r="K598" s="4" t="s">
        <v>30</v>
      </c>
      <c r="L598" s="4">
        <v>3819.51</v>
      </c>
      <c r="M598" s="4">
        <v>3819.51</v>
      </c>
      <c r="N598" s="4" t="s">
        <v>2683</v>
      </c>
      <c r="O598" s="4" t="s">
        <v>1775</v>
      </c>
      <c r="P598" s="4" t="s">
        <v>33</v>
      </c>
      <c r="Q598" s="4">
        <v>0</v>
      </c>
      <c r="R598" s="8">
        <v>45247.0000115741</v>
      </c>
      <c r="S598" s="6">
        <v>45257</v>
      </c>
      <c r="T598" s="4" t="s">
        <v>34</v>
      </c>
      <c r="U598" s="4">
        <v>3819.51</v>
      </c>
      <c r="V598" s="4">
        <v>0</v>
      </c>
      <c r="W598" s="4">
        <v>0</v>
      </c>
      <c r="X598" s="4" t="s">
        <v>2684</v>
      </c>
      <c r="Y598" s="4" t="s">
        <v>36</v>
      </c>
    </row>
    <row r="599" s="4" customFormat="1" spans="1:25">
      <c r="A599" s="4" t="s">
        <v>2685</v>
      </c>
      <c r="B599" s="4" t="s">
        <v>26</v>
      </c>
      <c r="C599" s="4" t="s">
        <v>27</v>
      </c>
      <c r="D599" s="4" t="s">
        <v>2686</v>
      </c>
      <c r="E599" s="4" t="s">
        <v>595</v>
      </c>
      <c r="F599" s="6">
        <v>45249</v>
      </c>
      <c r="G599" s="6">
        <v>45254</v>
      </c>
      <c r="H599" s="4">
        <v>1</v>
      </c>
      <c r="I599" s="4">
        <v>5</v>
      </c>
      <c r="J599" s="4">
        <v>5</v>
      </c>
      <c r="K599" s="4" t="s">
        <v>30</v>
      </c>
      <c r="L599" s="4">
        <v>1323.03</v>
      </c>
      <c r="M599" s="4">
        <v>1323.03</v>
      </c>
      <c r="N599" s="4" t="s">
        <v>2687</v>
      </c>
      <c r="O599" s="4" t="s">
        <v>1775</v>
      </c>
      <c r="P599" s="4" t="s">
        <v>33</v>
      </c>
      <c r="Q599" s="4">
        <v>0</v>
      </c>
      <c r="R599" s="8">
        <v>45247</v>
      </c>
      <c r="S599" s="6">
        <v>45257</v>
      </c>
      <c r="T599" s="4" t="s">
        <v>34</v>
      </c>
      <c r="U599" s="4">
        <v>1323.03</v>
      </c>
      <c r="V599" s="4">
        <v>0</v>
      </c>
      <c r="W599" s="4">
        <v>0</v>
      </c>
      <c r="X599" s="4" t="s">
        <v>2688</v>
      </c>
      <c r="Y599" s="4" t="s">
        <v>2689</v>
      </c>
    </row>
    <row r="600" s="4" customFormat="1" spans="1:25">
      <c r="A600" s="4" t="s">
        <v>2690</v>
      </c>
      <c r="B600" s="4" t="s">
        <v>26</v>
      </c>
      <c r="C600" s="4" t="s">
        <v>27</v>
      </c>
      <c r="D600" s="4" t="s">
        <v>2691</v>
      </c>
      <c r="E600" s="4" t="s">
        <v>2692</v>
      </c>
      <c r="F600" s="6">
        <v>45247</v>
      </c>
      <c r="G600" s="6">
        <v>45254</v>
      </c>
      <c r="H600" s="4">
        <v>1</v>
      </c>
      <c r="I600" s="4">
        <v>7</v>
      </c>
      <c r="J600" s="4">
        <v>7</v>
      </c>
      <c r="K600" s="4" t="s">
        <v>30</v>
      </c>
      <c r="L600" s="4">
        <v>2016.14</v>
      </c>
      <c r="M600" s="4">
        <v>2016.14</v>
      </c>
      <c r="N600" s="4" t="s">
        <v>2693</v>
      </c>
      <c r="O600" s="4" t="s">
        <v>1775</v>
      </c>
      <c r="P600" s="4" t="s">
        <v>33</v>
      </c>
      <c r="Q600" s="4">
        <v>0</v>
      </c>
      <c r="R600" s="8">
        <v>45247</v>
      </c>
      <c r="S600" s="6">
        <v>45257</v>
      </c>
      <c r="T600" s="4" t="s">
        <v>34</v>
      </c>
      <c r="U600" s="4">
        <v>2016.14</v>
      </c>
      <c r="V600" s="4">
        <v>0</v>
      </c>
      <c r="W600" s="4">
        <v>0</v>
      </c>
      <c r="X600" s="4" t="s">
        <v>2694</v>
      </c>
      <c r="Y600" s="4" t="s">
        <v>2695</v>
      </c>
    </row>
    <row r="601" s="4" customFormat="1" spans="1:25">
      <c r="A601" s="4" t="s">
        <v>2696</v>
      </c>
      <c r="B601" s="4" t="s">
        <v>26</v>
      </c>
      <c r="C601" s="4" t="s">
        <v>27</v>
      </c>
      <c r="D601" s="4" t="s">
        <v>2697</v>
      </c>
      <c r="E601" s="4" t="s">
        <v>441</v>
      </c>
      <c r="F601" s="6">
        <v>45253</v>
      </c>
      <c r="G601" s="6">
        <v>45254</v>
      </c>
      <c r="H601" s="4">
        <v>1</v>
      </c>
      <c r="I601" s="4">
        <v>1</v>
      </c>
      <c r="J601" s="4">
        <v>1</v>
      </c>
      <c r="K601" s="4" t="s">
        <v>30</v>
      </c>
      <c r="L601" s="4">
        <v>235.31</v>
      </c>
      <c r="M601" s="4">
        <v>235.31</v>
      </c>
      <c r="N601" s="4" t="s">
        <v>2698</v>
      </c>
      <c r="O601" s="4" t="s">
        <v>1775</v>
      </c>
      <c r="P601" s="4" t="s">
        <v>33</v>
      </c>
      <c r="Q601" s="4">
        <v>0</v>
      </c>
      <c r="R601" s="8">
        <v>45247</v>
      </c>
      <c r="S601" s="6">
        <v>45257</v>
      </c>
      <c r="T601" s="4" t="s">
        <v>34</v>
      </c>
      <c r="U601" s="4">
        <v>235.31</v>
      </c>
      <c r="V601" s="4">
        <v>0</v>
      </c>
      <c r="W601" s="4">
        <v>0</v>
      </c>
      <c r="X601" s="4" t="s">
        <v>2699</v>
      </c>
      <c r="Y601" s="4" t="s">
        <v>36</v>
      </c>
    </row>
    <row r="602" s="4" customFormat="1" spans="1:25">
      <c r="A602" s="4" t="s">
        <v>2700</v>
      </c>
      <c r="B602" s="4" t="s">
        <v>26</v>
      </c>
      <c r="C602" s="4" t="s">
        <v>27</v>
      </c>
      <c r="D602" s="4" t="s">
        <v>924</v>
      </c>
      <c r="E602" s="4" t="s">
        <v>2701</v>
      </c>
      <c r="F602" s="6">
        <v>45252</v>
      </c>
      <c r="G602" s="6">
        <v>45254</v>
      </c>
      <c r="H602" s="4">
        <v>1</v>
      </c>
      <c r="I602" s="4">
        <v>2</v>
      </c>
      <c r="J602" s="4">
        <v>2</v>
      </c>
      <c r="K602" s="4" t="s">
        <v>30</v>
      </c>
      <c r="L602" s="4">
        <v>1702.46</v>
      </c>
      <c r="M602" s="4">
        <v>1702.46</v>
      </c>
      <c r="N602" s="4" t="s">
        <v>2702</v>
      </c>
      <c r="O602" s="4" t="s">
        <v>1775</v>
      </c>
      <c r="P602" s="4" t="s">
        <v>33</v>
      </c>
      <c r="Q602" s="4">
        <v>0</v>
      </c>
      <c r="R602" s="8">
        <v>45247</v>
      </c>
      <c r="S602" s="6">
        <v>45257</v>
      </c>
      <c r="T602" s="4" t="s">
        <v>34</v>
      </c>
      <c r="U602" s="4">
        <v>1702.46</v>
      </c>
      <c r="V602" s="4">
        <v>0</v>
      </c>
      <c r="W602" s="4">
        <v>0</v>
      </c>
      <c r="X602" s="4" t="s">
        <v>2703</v>
      </c>
      <c r="Y602" s="4" t="s">
        <v>36</v>
      </c>
    </row>
    <row r="603" s="4" customFormat="1" spans="1:25">
      <c r="A603" s="4" t="s">
        <v>2704</v>
      </c>
      <c r="B603" s="4" t="s">
        <v>26</v>
      </c>
      <c r="C603" s="4" t="s">
        <v>27</v>
      </c>
      <c r="D603" s="4" t="s">
        <v>2705</v>
      </c>
      <c r="E603" s="4" t="s">
        <v>797</v>
      </c>
      <c r="F603" s="6">
        <v>45252</v>
      </c>
      <c r="G603" s="6">
        <v>45254</v>
      </c>
      <c r="H603" s="4">
        <v>1</v>
      </c>
      <c r="I603" s="4">
        <v>2</v>
      </c>
      <c r="J603" s="4">
        <v>2</v>
      </c>
      <c r="K603" s="4" t="s">
        <v>30</v>
      </c>
      <c r="L603" s="4">
        <v>639.92</v>
      </c>
      <c r="M603" s="4">
        <v>639.92</v>
      </c>
      <c r="N603" s="4" t="s">
        <v>2706</v>
      </c>
      <c r="O603" s="4" t="s">
        <v>1775</v>
      </c>
      <c r="P603" s="4" t="s">
        <v>33</v>
      </c>
      <c r="Q603" s="4">
        <v>0</v>
      </c>
      <c r="R603" s="8">
        <v>45247</v>
      </c>
      <c r="S603" s="6">
        <v>45257</v>
      </c>
      <c r="T603" s="4" t="s">
        <v>34</v>
      </c>
      <c r="U603" s="4">
        <v>639.92</v>
      </c>
      <c r="V603" s="4">
        <v>0</v>
      </c>
      <c r="W603" s="4">
        <v>0</v>
      </c>
      <c r="X603" s="4" t="s">
        <v>2707</v>
      </c>
      <c r="Y603" s="4" t="s">
        <v>2708</v>
      </c>
    </row>
    <row r="604" s="4" customFormat="1" spans="1:25">
      <c r="A604" s="4" t="s">
        <v>2709</v>
      </c>
      <c r="B604" s="4" t="s">
        <v>26</v>
      </c>
      <c r="C604" s="4" t="s">
        <v>27</v>
      </c>
      <c r="D604" s="4" t="s">
        <v>2710</v>
      </c>
      <c r="E604" s="4" t="s">
        <v>2711</v>
      </c>
      <c r="F604" s="6">
        <v>45253</v>
      </c>
      <c r="G604" s="6">
        <v>45254</v>
      </c>
      <c r="H604" s="4">
        <v>1</v>
      </c>
      <c r="I604" s="4">
        <v>1</v>
      </c>
      <c r="J604" s="4">
        <v>1</v>
      </c>
      <c r="K604" s="4" t="s">
        <v>30</v>
      </c>
      <c r="L604" s="4">
        <v>198.82</v>
      </c>
      <c r="M604" s="4">
        <v>198.82</v>
      </c>
      <c r="N604" s="4" t="s">
        <v>2712</v>
      </c>
      <c r="O604" s="4" t="s">
        <v>1775</v>
      </c>
      <c r="P604" s="4" t="s">
        <v>33</v>
      </c>
      <c r="Q604" s="4">
        <v>0</v>
      </c>
      <c r="R604" s="8">
        <v>45247.0000115741</v>
      </c>
      <c r="S604" s="6">
        <v>45257</v>
      </c>
      <c r="T604" s="4" t="s">
        <v>34</v>
      </c>
      <c r="U604" s="4">
        <v>198.82</v>
      </c>
      <c r="V604" s="4">
        <v>0</v>
      </c>
      <c r="W604" s="4">
        <v>0</v>
      </c>
      <c r="X604" s="4" t="s">
        <v>2713</v>
      </c>
      <c r="Y604" s="4" t="s">
        <v>2714</v>
      </c>
    </row>
    <row r="605" s="4" customFormat="1" spans="1:25">
      <c r="A605" s="4" t="s">
        <v>2715</v>
      </c>
      <c r="B605" s="4" t="s">
        <v>26</v>
      </c>
      <c r="C605" s="4" t="s">
        <v>27</v>
      </c>
      <c r="D605" s="4" t="s">
        <v>1045</v>
      </c>
      <c r="E605" s="4" t="s">
        <v>2716</v>
      </c>
      <c r="F605" s="6">
        <v>45252</v>
      </c>
      <c r="G605" s="6">
        <v>45254</v>
      </c>
      <c r="H605" s="4">
        <v>2</v>
      </c>
      <c r="I605" s="4">
        <v>2</v>
      </c>
      <c r="J605" s="4">
        <v>4</v>
      </c>
      <c r="K605" s="4" t="s">
        <v>30</v>
      </c>
      <c r="L605" s="4">
        <v>3256.2</v>
      </c>
      <c r="M605" s="4">
        <v>3256.2</v>
      </c>
      <c r="N605" s="4" t="s">
        <v>2717</v>
      </c>
      <c r="O605" s="4" t="s">
        <v>1775</v>
      </c>
      <c r="P605" s="4" t="s">
        <v>33</v>
      </c>
      <c r="Q605" s="4">
        <v>0</v>
      </c>
      <c r="R605" s="8">
        <v>45247.0000115741</v>
      </c>
      <c r="S605" s="6">
        <v>45257</v>
      </c>
      <c r="T605" s="4" t="s">
        <v>34</v>
      </c>
      <c r="U605" s="4">
        <v>3256.2</v>
      </c>
      <c r="V605" s="4">
        <v>0</v>
      </c>
      <c r="W605" s="4">
        <v>0</v>
      </c>
      <c r="X605" s="4" t="s">
        <v>2718</v>
      </c>
      <c r="Y605" s="4" t="s">
        <v>2719</v>
      </c>
    </row>
    <row r="606" s="4" customFormat="1" spans="1:25">
      <c r="A606" s="4" t="s">
        <v>2720</v>
      </c>
      <c r="B606" s="4" t="s">
        <v>26</v>
      </c>
      <c r="C606" s="4" t="s">
        <v>27</v>
      </c>
      <c r="D606" s="4" t="s">
        <v>2721</v>
      </c>
      <c r="E606" s="4" t="s">
        <v>2722</v>
      </c>
      <c r="F606" s="6">
        <v>45252</v>
      </c>
      <c r="G606" s="6">
        <v>45254</v>
      </c>
      <c r="H606" s="4">
        <v>1</v>
      </c>
      <c r="I606" s="4">
        <v>2</v>
      </c>
      <c r="J606" s="4">
        <v>2</v>
      </c>
      <c r="K606" s="4" t="s">
        <v>30</v>
      </c>
      <c r="L606" s="4">
        <v>4517.8</v>
      </c>
      <c r="M606" s="4">
        <v>4517.8</v>
      </c>
      <c r="N606" s="4" t="s">
        <v>2723</v>
      </c>
      <c r="O606" s="4" t="s">
        <v>1775</v>
      </c>
      <c r="P606" s="4" t="s">
        <v>33</v>
      </c>
      <c r="Q606" s="4">
        <v>0</v>
      </c>
      <c r="R606" s="8">
        <v>45247</v>
      </c>
      <c r="S606" s="6">
        <v>45257</v>
      </c>
      <c r="T606" s="4" t="s">
        <v>34</v>
      </c>
      <c r="U606" s="4">
        <v>4517.8</v>
      </c>
      <c r="V606" s="4">
        <v>0</v>
      </c>
      <c r="W606" s="4">
        <v>0</v>
      </c>
      <c r="X606" s="4" t="s">
        <v>2724</v>
      </c>
      <c r="Y606" s="4" t="s">
        <v>2725</v>
      </c>
    </row>
    <row r="607" s="4" customFormat="1" spans="1:25">
      <c r="A607" s="4" t="s">
        <v>2726</v>
      </c>
      <c r="B607" s="4" t="s">
        <v>26</v>
      </c>
      <c r="C607" s="4" t="s">
        <v>27</v>
      </c>
      <c r="D607" s="4" t="s">
        <v>2727</v>
      </c>
      <c r="E607" s="4" t="s">
        <v>1902</v>
      </c>
      <c r="F607" s="6">
        <v>45253</v>
      </c>
      <c r="G607" s="6">
        <v>45254</v>
      </c>
      <c r="H607" s="4">
        <v>1</v>
      </c>
      <c r="I607" s="4">
        <v>1</v>
      </c>
      <c r="J607" s="4">
        <v>1</v>
      </c>
      <c r="K607" s="4" t="s">
        <v>30</v>
      </c>
      <c r="L607" s="4">
        <v>1342.85</v>
      </c>
      <c r="M607" s="4">
        <v>1342.85</v>
      </c>
      <c r="N607" s="4" t="s">
        <v>2728</v>
      </c>
      <c r="O607" s="4" t="s">
        <v>1775</v>
      </c>
      <c r="P607" s="4" t="s">
        <v>33</v>
      </c>
      <c r="Q607" s="4">
        <v>0</v>
      </c>
      <c r="R607" s="8">
        <v>45247</v>
      </c>
      <c r="S607" s="6">
        <v>45257</v>
      </c>
      <c r="T607" s="4" t="s">
        <v>34</v>
      </c>
      <c r="U607" s="4">
        <v>1342.85</v>
      </c>
      <c r="V607" s="4">
        <v>0</v>
      </c>
      <c r="W607" s="4">
        <v>0</v>
      </c>
      <c r="X607" s="4" t="s">
        <v>2729</v>
      </c>
      <c r="Y607" s="4" t="s">
        <v>2730</v>
      </c>
    </row>
    <row r="608" s="4" customFormat="1" spans="1:25">
      <c r="A608" s="4" t="s">
        <v>2731</v>
      </c>
      <c r="B608" s="4" t="s">
        <v>26</v>
      </c>
      <c r="C608" s="4" t="s">
        <v>27</v>
      </c>
      <c r="D608" s="4" t="s">
        <v>899</v>
      </c>
      <c r="E608" s="4" t="s">
        <v>2732</v>
      </c>
      <c r="F608" s="6">
        <v>45253</v>
      </c>
      <c r="G608" s="6">
        <v>45254</v>
      </c>
      <c r="H608" s="4">
        <v>1</v>
      </c>
      <c r="I608" s="4">
        <v>1</v>
      </c>
      <c r="J608" s="4">
        <v>1</v>
      </c>
      <c r="K608" s="4" t="s">
        <v>30</v>
      </c>
      <c r="L608" s="4">
        <v>523.8</v>
      </c>
      <c r="M608" s="4">
        <v>523.8</v>
      </c>
      <c r="N608" s="4" t="s">
        <v>901</v>
      </c>
      <c r="O608" s="4" t="s">
        <v>1775</v>
      </c>
      <c r="P608" s="4" t="s">
        <v>33</v>
      </c>
      <c r="Q608" s="4">
        <v>0</v>
      </c>
      <c r="R608" s="8">
        <v>45247</v>
      </c>
      <c r="S608" s="6">
        <v>45257</v>
      </c>
      <c r="T608" s="4" t="s">
        <v>34</v>
      </c>
      <c r="U608" s="4">
        <v>523.8</v>
      </c>
      <c r="V608" s="4">
        <v>0</v>
      </c>
      <c r="W608" s="4">
        <v>0</v>
      </c>
      <c r="X608" s="4" t="s">
        <v>2733</v>
      </c>
      <c r="Y608" s="4" t="s">
        <v>2734</v>
      </c>
    </row>
    <row r="609" s="4" customFormat="1" spans="1:25">
      <c r="A609" s="4" t="s">
        <v>2735</v>
      </c>
      <c r="B609" s="4" t="s">
        <v>26</v>
      </c>
      <c r="C609" s="4" t="s">
        <v>27</v>
      </c>
      <c r="D609" s="4" t="s">
        <v>2736</v>
      </c>
      <c r="E609" s="4" t="s">
        <v>2737</v>
      </c>
      <c r="F609" s="6">
        <v>45252</v>
      </c>
      <c r="G609" s="6">
        <v>45254</v>
      </c>
      <c r="H609" s="4">
        <v>1</v>
      </c>
      <c r="I609" s="4">
        <v>2</v>
      </c>
      <c r="J609" s="4">
        <v>2</v>
      </c>
      <c r="K609" s="4" t="s">
        <v>30</v>
      </c>
      <c r="L609" s="4">
        <v>1526.44</v>
      </c>
      <c r="M609" s="4">
        <v>1526.44</v>
      </c>
      <c r="N609" s="4" t="s">
        <v>2738</v>
      </c>
      <c r="O609" s="4" t="s">
        <v>1775</v>
      </c>
      <c r="P609" s="4" t="s">
        <v>33</v>
      </c>
      <c r="Q609" s="4">
        <v>0</v>
      </c>
      <c r="R609" s="8">
        <v>45248.0000115741</v>
      </c>
      <c r="S609" s="6">
        <v>45257</v>
      </c>
      <c r="T609" s="4" t="s">
        <v>34</v>
      </c>
      <c r="U609" s="4">
        <v>1526.44</v>
      </c>
      <c r="V609" s="4">
        <v>0</v>
      </c>
      <c r="W609" s="4">
        <v>0</v>
      </c>
      <c r="X609" s="4" t="s">
        <v>2739</v>
      </c>
      <c r="Y609" s="4" t="s">
        <v>2740</v>
      </c>
    </row>
    <row r="610" s="4" customFormat="1" spans="1:25">
      <c r="A610" s="4" t="s">
        <v>2741</v>
      </c>
      <c r="B610" s="4" t="s">
        <v>26</v>
      </c>
      <c r="C610" s="4" t="s">
        <v>27</v>
      </c>
      <c r="D610" s="4" t="s">
        <v>2736</v>
      </c>
      <c r="E610" s="4" t="s">
        <v>2742</v>
      </c>
      <c r="F610" s="6">
        <v>45252</v>
      </c>
      <c r="G610" s="6">
        <v>45254</v>
      </c>
      <c r="H610" s="4">
        <v>1</v>
      </c>
      <c r="I610" s="4">
        <v>2</v>
      </c>
      <c r="J610" s="4">
        <v>2</v>
      </c>
      <c r="K610" s="4" t="s">
        <v>30</v>
      </c>
      <c r="L610" s="4">
        <v>1210.32</v>
      </c>
      <c r="M610" s="4">
        <v>1210.32</v>
      </c>
      <c r="N610" s="4" t="s">
        <v>2743</v>
      </c>
      <c r="O610" s="4" t="s">
        <v>1775</v>
      </c>
      <c r="P610" s="4" t="s">
        <v>33</v>
      </c>
      <c r="Q610" s="4">
        <v>0</v>
      </c>
      <c r="R610" s="8">
        <v>45248.0000115741</v>
      </c>
      <c r="S610" s="6">
        <v>45257</v>
      </c>
      <c r="T610" s="4" t="s">
        <v>34</v>
      </c>
      <c r="U610" s="4">
        <v>1210.32</v>
      </c>
      <c r="V610" s="4">
        <v>0</v>
      </c>
      <c r="W610" s="4">
        <v>0</v>
      </c>
      <c r="X610" s="4" t="s">
        <v>2744</v>
      </c>
      <c r="Y610" s="4" t="s">
        <v>2745</v>
      </c>
    </row>
    <row r="611" s="4" customFormat="1" spans="1:25">
      <c r="A611" s="4" t="s">
        <v>2746</v>
      </c>
      <c r="B611" s="4" t="s">
        <v>26</v>
      </c>
      <c r="C611" s="4" t="s">
        <v>27</v>
      </c>
      <c r="D611" s="4" t="s">
        <v>2747</v>
      </c>
      <c r="E611" s="4" t="s">
        <v>1788</v>
      </c>
      <c r="F611" s="6">
        <v>45253</v>
      </c>
      <c r="G611" s="6">
        <v>45254</v>
      </c>
      <c r="H611" s="4">
        <v>1</v>
      </c>
      <c r="I611" s="4">
        <v>1</v>
      </c>
      <c r="J611" s="4">
        <v>1</v>
      </c>
      <c r="K611" s="4" t="s">
        <v>30</v>
      </c>
      <c r="L611" s="4">
        <v>526.39</v>
      </c>
      <c r="M611" s="4">
        <v>526.39</v>
      </c>
      <c r="N611" s="4" t="s">
        <v>2748</v>
      </c>
      <c r="O611" s="4" t="s">
        <v>1775</v>
      </c>
      <c r="P611" s="4" t="s">
        <v>33</v>
      </c>
      <c r="Q611" s="4">
        <v>0</v>
      </c>
      <c r="R611" s="8">
        <v>45248.0000115741</v>
      </c>
      <c r="S611" s="6">
        <v>45257</v>
      </c>
      <c r="T611" s="4" t="s">
        <v>34</v>
      </c>
      <c r="U611" s="4">
        <v>526.39</v>
      </c>
      <c r="V611" s="4">
        <v>0</v>
      </c>
      <c r="W611" s="4">
        <v>0</v>
      </c>
      <c r="X611" s="4" t="s">
        <v>2749</v>
      </c>
      <c r="Y611" s="4" t="s">
        <v>36</v>
      </c>
    </row>
    <row r="612" s="4" customFormat="1" spans="1:25">
      <c r="A612" s="4" t="s">
        <v>2750</v>
      </c>
      <c r="B612" s="4" t="s">
        <v>26</v>
      </c>
      <c r="C612" s="4" t="s">
        <v>27</v>
      </c>
      <c r="D612" s="4" t="s">
        <v>2751</v>
      </c>
      <c r="E612" s="4" t="s">
        <v>2752</v>
      </c>
      <c r="F612" s="6">
        <v>45251</v>
      </c>
      <c r="G612" s="6">
        <v>45254</v>
      </c>
      <c r="H612" s="4">
        <v>1</v>
      </c>
      <c r="I612" s="4">
        <v>3</v>
      </c>
      <c r="J612" s="4">
        <v>3</v>
      </c>
      <c r="K612" s="4" t="s">
        <v>30</v>
      </c>
      <c r="L612" s="4">
        <v>1431.84</v>
      </c>
      <c r="M612" s="4">
        <v>1431.84</v>
      </c>
      <c r="N612" s="4" t="s">
        <v>2753</v>
      </c>
      <c r="O612" s="4" t="s">
        <v>1775</v>
      </c>
      <c r="P612" s="4" t="s">
        <v>33</v>
      </c>
      <c r="Q612" s="4">
        <v>0</v>
      </c>
      <c r="R612" s="8">
        <v>45248.0000115741</v>
      </c>
      <c r="S612" s="6">
        <v>45257</v>
      </c>
      <c r="T612" s="4" t="s">
        <v>34</v>
      </c>
      <c r="U612" s="4">
        <v>1431.84</v>
      </c>
      <c r="V612" s="4">
        <v>0</v>
      </c>
      <c r="W612" s="4">
        <v>0</v>
      </c>
      <c r="X612" s="4" t="s">
        <v>2754</v>
      </c>
      <c r="Y612" s="4" t="s">
        <v>2755</v>
      </c>
    </row>
    <row r="613" s="4" customFormat="1" spans="1:25">
      <c r="A613" s="4" t="s">
        <v>2756</v>
      </c>
      <c r="B613" s="4" t="s">
        <v>26</v>
      </c>
      <c r="C613" s="4" t="s">
        <v>27</v>
      </c>
      <c r="D613" s="4" t="s">
        <v>2757</v>
      </c>
      <c r="E613" s="4" t="s">
        <v>2758</v>
      </c>
      <c r="F613" s="6">
        <v>45251</v>
      </c>
      <c r="G613" s="6">
        <v>45254</v>
      </c>
      <c r="H613" s="4">
        <v>1</v>
      </c>
      <c r="I613" s="4">
        <v>3</v>
      </c>
      <c r="J613" s="4">
        <v>3</v>
      </c>
      <c r="K613" s="4" t="s">
        <v>30</v>
      </c>
      <c r="L613" s="4">
        <v>2960.16</v>
      </c>
      <c r="M613" s="4">
        <v>2960.16</v>
      </c>
      <c r="N613" s="4" t="s">
        <v>2759</v>
      </c>
      <c r="O613" s="4" t="s">
        <v>1775</v>
      </c>
      <c r="P613" s="4" t="s">
        <v>33</v>
      </c>
      <c r="Q613" s="4">
        <v>0</v>
      </c>
      <c r="R613" s="8">
        <v>45248.0000115741</v>
      </c>
      <c r="S613" s="6">
        <v>45257</v>
      </c>
      <c r="T613" s="4" t="s">
        <v>34</v>
      </c>
      <c r="U613" s="4">
        <v>2960.16</v>
      </c>
      <c r="V613" s="4">
        <v>0</v>
      </c>
      <c r="W613" s="4">
        <v>0</v>
      </c>
      <c r="X613" s="4" t="s">
        <v>2760</v>
      </c>
      <c r="Y613" s="4" t="s">
        <v>2761</v>
      </c>
    </row>
    <row r="614" s="4" customFormat="1" spans="1:25">
      <c r="A614" s="4" t="s">
        <v>2762</v>
      </c>
      <c r="B614" s="4" t="s">
        <v>26</v>
      </c>
      <c r="C614" s="4" t="s">
        <v>27</v>
      </c>
      <c r="D614" s="4" t="s">
        <v>2763</v>
      </c>
      <c r="E614" s="4" t="s">
        <v>2764</v>
      </c>
      <c r="F614" s="6">
        <v>45253</v>
      </c>
      <c r="G614" s="6">
        <v>45254</v>
      </c>
      <c r="H614" s="4">
        <v>1</v>
      </c>
      <c r="I614" s="4">
        <v>1</v>
      </c>
      <c r="J614" s="4">
        <v>1</v>
      </c>
      <c r="K614" s="4" t="s">
        <v>30</v>
      </c>
      <c r="L614" s="4">
        <v>1118.54</v>
      </c>
      <c r="M614" s="4">
        <v>1118.54</v>
      </c>
      <c r="N614" s="4" t="s">
        <v>2765</v>
      </c>
      <c r="O614" s="4" t="s">
        <v>1775</v>
      </c>
      <c r="P614" s="4" t="s">
        <v>33</v>
      </c>
      <c r="Q614" s="4">
        <v>0</v>
      </c>
      <c r="R614" s="8">
        <v>45248</v>
      </c>
      <c r="S614" s="6">
        <v>45257</v>
      </c>
      <c r="T614" s="4" t="s">
        <v>34</v>
      </c>
      <c r="U614" s="4">
        <v>1118.54</v>
      </c>
      <c r="V614" s="4">
        <v>0</v>
      </c>
      <c r="W614" s="4">
        <v>0</v>
      </c>
      <c r="X614" s="4" t="s">
        <v>2766</v>
      </c>
      <c r="Y614" s="4" t="s">
        <v>2767</v>
      </c>
    </row>
    <row r="615" s="4" customFormat="1" spans="1:25">
      <c r="A615" s="4" t="s">
        <v>2768</v>
      </c>
      <c r="B615" s="4" t="s">
        <v>26</v>
      </c>
      <c r="C615" s="4" t="s">
        <v>27</v>
      </c>
      <c r="D615" s="4" t="s">
        <v>2769</v>
      </c>
      <c r="E615" s="4" t="s">
        <v>2770</v>
      </c>
      <c r="F615" s="6">
        <v>45251</v>
      </c>
      <c r="G615" s="6">
        <v>45254</v>
      </c>
      <c r="H615" s="4">
        <v>1</v>
      </c>
      <c r="I615" s="4">
        <v>3</v>
      </c>
      <c r="J615" s="4">
        <v>3</v>
      </c>
      <c r="K615" s="4" t="s">
        <v>30</v>
      </c>
      <c r="L615" s="4">
        <v>3043.02</v>
      </c>
      <c r="M615" s="4">
        <v>3043.02</v>
      </c>
      <c r="N615" s="4" t="s">
        <v>2771</v>
      </c>
      <c r="O615" s="4" t="s">
        <v>1775</v>
      </c>
      <c r="P615" s="4" t="s">
        <v>33</v>
      </c>
      <c r="Q615" s="4">
        <v>0</v>
      </c>
      <c r="R615" s="8">
        <v>45248.0000115741</v>
      </c>
      <c r="S615" s="6">
        <v>45257</v>
      </c>
      <c r="T615" s="4" t="s">
        <v>34</v>
      </c>
      <c r="U615" s="4">
        <v>3043.02</v>
      </c>
      <c r="V615" s="4">
        <v>0</v>
      </c>
      <c r="W615" s="4">
        <v>0</v>
      </c>
      <c r="X615" s="4" t="s">
        <v>2772</v>
      </c>
      <c r="Y615" s="4" t="s">
        <v>2773</v>
      </c>
    </row>
    <row r="616" s="4" customFormat="1" spans="1:25">
      <c r="A616" s="4" t="s">
        <v>2774</v>
      </c>
      <c r="B616" s="4" t="s">
        <v>26</v>
      </c>
      <c r="C616" s="4" t="s">
        <v>27</v>
      </c>
      <c r="D616" s="4" t="s">
        <v>899</v>
      </c>
      <c r="E616" s="4" t="s">
        <v>2732</v>
      </c>
      <c r="F616" s="6">
        <v>45253</v>
      </c>
      <c r="G616" s="6">
        <v>45254</v>
      </c>
      <c r="H616" s="4">
        <v>2</v>
      </c>
      <c r="I616" s="4">
        <v>1</v>
      </c>
      <c r="J616" s="4">
        <v>2</v>
      </c>
      <c r="K616" s="4" t="s">
        <v>30</v>
      </c>
      <c r="L616" s="4">
        <v>1051.32</v>
      </c>
      <c r="M616" s="4">
        <v>1051.32</v>
      </c>
      <c r="N616" s="4" t="s">
        <v>2775</v>
      </c>
      <c r="O616" s="4" t="s">
        <v>1775</v>
      </c>
      <c r="P616" s="4" t="s">
        <v>33</v>
      </c>
      <c r="Q616" s="4">
        <v>0</v>
      </c>
      <c r="R616" s="8">
        <v>45248</v>
      </c>
      <c r="S616" s="6">
        <v>45257</v>
      </c>
      <c r="T616" s="4" t="s">
        <v>34</v>
      </c>
      <c r="U616" s="4">
        <v>1051.32</v>
      </c>
      <c r="V616" s="4">
        <v>0</v>
      </c>
      <c r="W616" s="4">
        <v>0</v>
      </c>
      <c r="X616" s="4" t="s">
        <v>2776</v>
      </c>
      <c r="Y616" s="4" t="s">
        <v>36</v>
      </c>
    </row>
    <row r="617" s="4" customFormat="1" spans="1:25">
      <c r="A617" s="4" t="s">
        <v>2774</v>
      </c>
      <c r="B617" s="4" t="s">
        <v>26</v>
      </c>
      <c r="C617" s="4" t="s">
        <v>91</v>
      </c>
      <c r="D617" s="4" t="s">
        <v>899</v>
      </c>
      <c r="E617" s="4" t="s">
        <v>2732</v>
      </c>
      <c r="F617" s="6">
        <v>45253</v>
      </c>
      <c r="G617" s="6">
        <v>45254</v>
      </c>
      <c r="H617" s="4">
        <v>2</v>
      </c>
      <c r="I617" s="4">
        <v>1</v>
      </c>
      <c r="J617" s="4">
        <v>2</v>
      </c>
      <c r="K617" s="4" t="s">
        <v>30</v>
      </c>
      <c r="L617" s="4">
        <v>-1051.32</v>
      </c>
      <c r="M617" s="4">
        <v>-1051.32</v>
      </c>
      <c r="N617" s="4" t="s">
        <v>2775</v>
      </c>
      <c r="O617" s="4" t="s">
        <v>1775</v>
      </c>
      <c r="P617" s="4" t="s">
        <v>33</v>
      </c>
      <c r="Q617" s="4">
        <v>0</v>
      </c>
      <c r="R617" s="8">
        <v>45248</v>
      </c>
      <c r="S617" s="6">
        <v>45257</v>
      </c>
      <c r="T617" s="4" t="s">
        <v>34</v>
      </c>
      <c r="U617" s="4">
        <v>-1051.32</v>
      </c>
      <c r="V617" s="4">
        <v>0</v>
      </c>
      <c r="W617" s="4">
        <v>0</v>
      </c>
      <c r="X617" s="4" t="s">
        <v>2776</v>
      </c>
      <c r="Y617" s="4" t="s">
        <v>36</v>
      </c>
    </row>
    <row r="618" s="4" customFormat="1" spans="1:25">
      <c r="A618" s="4" t="s">
        <v>2777</v>
      </c>
      <c r="B618" s="4" t="s">
        <v>26</v>
      </c>
      <c r="C618" s="4" t="s">
        <v>27</v>
      </c>
      <c r="D618" s="4" t="s">
        <v>2769</v>
      </c>
      <c r="E618" s="4" t="s">
        <v>2778</v>
      </c>
      <c r="F618" s="6">
        <v>45251</v>
      </c>
      <c r="G618" s="6">
        <v>45254</v>
      </c>
      <c r="H618" s="4">
        <v>1</v>
      </c>
      <c r="I618" s="4">
        <v>3</v>
      </c>
      <c r="J618" s="4">
        <v>3</v>
      </c>
      <c r="K618" s="4" t="s">
        <v>30</v>
      </c>
      <c r="L618" s="4">
        <v>2868.69</v>
      </c>
      <c r="M618" s="4">
        <v>2868.69</v>
      </c>
      <c r="N618" s="4" t="s">
        <v>2779</v>
      </c>
      <c r="O618" s="4" t="s">
        <v>1775</v>
      </c>
      <c r="P618" s="4" t="s">
        <v>33</v>
      </c>
      <c r="Q618" s="4">
        <v>0</v>
      </c>
      <c r="R618" s="8">
        <v>45248</v>
      </c>
      <c r="S618" s="6">
        <v>45257</v>
      </c>
      <c r="T618" s="4" t="s">
        <v>34</v>
      </c>
      <c r="U618" s="4">
        <v>2868.69</v>
      </c>
      <c r="V618" s="4">
        <v>0</v>
      </c>
      <c r="W618" s="4">
        <v>0</v>
      </c>
      <c r="X618" s="4" t="s">
        <v>2780</v>
      </c>
      <c r="Y618" s="4" t="s">
        <v>2781</v>
      </c>
    </row>
    <row r="619" s="4" customFormat="1" spans="1:25">
      <c r="A619" s="4" t="s">
        <v>2782</v>
      </c>
      <c r="B619" s="4" t="s">
        <v>26</v>
      </c>
      <c r="C619" s="4" t="s">
        <v>27</v>
      </c>
      <c r="D619" s="4" t="s">
        <v>1943</v>
      </c>
      <c r="E619" s="4" t="s">
        <v>642</v>
      </c>
      <c r="F619" s="6">
        <v>45253</v>
      </c>
      <c r="G619" s="6">
        <v>45254</v>
      </c>
      <c r="H619" s="4">
        <v>1</v>
      </c>
      <c r="I619" s="4">
        <v>1</v>
      </c>
      <c r="J619" s="4">
        <v>1</v>
      </c>
      <c r="K619" s="4" t="s">
        <v>30</v>
      </c>
      <c r="L619" s="4">
        <v>299.88</v>
      </c>
      <c r="M619" s="4">
        <v>299.88</v>
      </c>
      <c r="N619" s="4" t="s">
        <v>2783</v>
      </c>
      <c r="O619" s="4" t="s">
        <v>1775</v>
      </c>
      <c r="P619" s="4" t="s">
        <v>33</v>
      </c>
      <c r="Q619" s="4">
        <v>0</v>
      </c>
      <c r="R619" s="8">
        <v>45230.0000115741</v>
      </c>
      <c r="S619" s="6">
        <v>45257</v>
      </c>
      <c r="T619" s="4" t="s">
        <v>34</v>
      </c>
      <c r="U619" s="4">
        <v>299.88</v>
      </c>
      <c r="V619" s="4">
        <v>0</v>
      </c>
      <c r="W619" s="4">
        <v>0</v>
      </c>
      <c r="X619" s="4" t="s">
        <v>2784</v>
      </c>
      <c r="Y619" s="4" t="s">
        <v>36</v>
      </c>
    </row>
    <row r="620" s="4" customFormat="1" spans="1:25">
      <c r="A620" s="4" t="s">
        <v>2785</v>
      </c>
      <c r="B620" s="4" t="s">
        <v>26</v>
      </c>
      <c r="C620" s="4" t="s">
        <v>27</v>
      </c>
      <c r="D620" s="4" t="s">
        <v>956</v>
      </c>
      <c r="E620" s="4" t="s">
        <v>589</v>
      </c>
      <c r="F620" s="6">
        <v>45250</v>
      </c>
      <c r="G620" s="6">
        <v>45254</v>
      </c>
      <c r="H620" s="4">
        <v>1</v>
      </c>
      <c r="I620" s="4">
        <v>4</v>
      </c>
      <c r="J620" s="4">
        <v>4</v>
      </c>
      <c r="K620" s="4" t="s">
        <v>30</v>
      </c>
      <c r="L620" s="4">
        <v>1437.04</v>
      </c>
      <c r="M620" s="4">
        <v>1437.04</v>
      </c>
      <c r="N620" s="4" t="s">
        <v>2786</v>
      </c>
      <c r="O620" s="4" t="s">
        <v>1775</v>
      </c>
      <c r="P620" s="4" t="s">
        <v>33</v>
      </c>
      <c r="Q620" s="4">
        <v>0</v>
      </c>
      <c r="R620" s="8">
        <v>45248</v>
      </c>
      <c r="S620" s="6">
        <v>45257</v>
      </c>
      <c r="T620" s="4" t="s">
        <v>34</v>
      </c>
      <c r="U620" s="4">
        <v>1437.04</v>
      </c>
      <c r="V620" s="4">
        <v>0</v>
      </c>
      <c r="W620" s="4">
        <v>0</v>
      </c>
      <c r="X620" s="4" t="s">
        <v>2787</v>
      </c>
      <c r="Y620" s="4" t="s">
        <v>922</v>
      </c>
    </row>
    <row r="621" s="4" customFormat="1" spans="1:25">
      <c r="A621" s="4" t="s">
        <v>2788</v>
      </c>
      <c r="B621" s="4" t="s">
        <v>26</v>
      </c>
      <c r="C621" s="4" t="s">
        <v>27</v>
      </c>
      <c r="D621" s="4" t="s">
        <v>2789</v>
      </c>
      <c r="E621" s="4" t="s">
        <v>2790</v>
      </c>
      <c r="F621" s="6">
        <v>45249</v>
      </c>
      <c r="G621" s="6">
        <v>45254</v>
      </c>
      <c r="H621" s="4">
        <v>1</v>
      </c>
      <c r="I621" s="4">
        <v>5</v>
      </c>
      <c r="J621" s="4">
        <v>5</v>
      </c>
      <c r="K621" s="4" t="s">
        <v>30</v>
      </c>
      <c r="L621" s="4">
        <v>3396.55</v>
      </c>
      <c r="M621" s="4">
        <v>3396.55</v>
      </c>
      <c r="N621" s="4" t="s">
        <v>2791</v>
      </c>
      <c r="O621" s="4" t="s">
        <v>1775</v>
      </c>
      <c r="P621" s="4" t="s">
        <v>33</v>
      </c>
      <c r="Q621" s="4">
        <v>0</v>
      </c>
      <c r="R621" s="8">
        <v>45248.0000115741</v>
      </c>
      <c r="S621" s="6">
        <v>45257</v>
      </c>
      <c r="T621" s="4" t="s">
        <v>34</v>
      </c>
      <c r="U621" s="4">
        <v>3396.55</v>
      </c>
      <c r="V621" s="4">
        <v>0</v>
      </c>
      <c r="W621" s="4">
        <v>0</v>
      </c>
      <c r="X621" s="4" t="s">
        <v>2792</v>
      </c>
      <c r="Y621" s="4" t="s">
        <v>922</v>
      </c>
    </row>
    <row r="622" s="4" customFormat="1" spans="1:25">
      <c r="A622" s="4" t="s">
        <v>2793</v>
      </c>
      <c r="B622" s="4" t="s">
        <v>26</v>
      </c>
      <c r="C622" s="4" t="s">
        <v>27</v>
      </c>
      <c r="D622" s="4" t="s">
        <v>2794</v>
      </c>
      <c r="E622" s="4" t="s">
        <v>1073</v>
      </c>
      <c r="F622" s="6">
        <v>45253</v>
      </c>
      <c r="G622" s="6">
        <v>45254</v>
      </c>
      <c r="H622" s="4">
        <v>1</v>
      </c>
      <c r="I622" s="4">
        <v>1</v>
      </c>
      <c r="J622" s="4">
        <v>1</v>
      </c>
      <c r="K622" s="4" t="s">
        <v>30</v>
      </c>
      <c r="L622" s="4">
        <v>464.13</v>
      </c>
      <c r="M622" s="4">
        <v>464.13</v>
      </c>
      <c r="N622" s="4" t="s">
        <v>2795</v>
      </c>
      <c r="O622" s="4" t="s">
        <v>1775</v>
      </c>
      <c r="P622" s="4" t="s">
        <v>33</v>
      </c>
      <c r="Q622" s="4">
        <v>0</v>
      </c>
      <c r="R622" s="8">
        <v>45248</v>
      </c>
      <c r="S622" s="6">
        <v>45257</v>
      </c>
      <c r="T622" s="4" t="s">
        <v>34</v>
      </c>
      <c r="U622" s="4">
        <v>464.13</v>
      </c>
      <c r="V622" s="4">
        <v>0</v>
      </c>
      <c r="W622" s="4">
        <v>0</v>
      </c>
      <c r="X622" s="4" t="s">
        <v>2796</v>
      </c>
      <c r="Y622" s="4" t="s">
        <v>36</v>
      </c>
    </row>
    <row r="623" s="4" customFormat="1" spans="1:25">
      <c r="A623" s="4" t="s">
        <v>2797</v>
      </c>
      <c r="B623" s="4" t="s">
        <v>26</v>
      </c>
      <c r="C623" s="4" t="s">
        <v>27</v>
      </c>
      <c r="D623" s="4" t="s">
        <v>2798</v>
      </c>
      <c r="E623" s="4" t="s">
        <v>2799</v>
      </c>
      <c r="F623" s="6">
        <v>45253</v>
      </c>
      <c r="G623" s="6">
        <v>45254</v>
      </c>
      <c r="H623" s="4">
        <v>1</v>
      </c>
      <c r="I623" s="4">
        <v>1</v>
      </c>
      <c r="J623" s="4">
        <v>1</v>
      </c>
      <c r="K623" s="4" t="s">
        <v>30</v>
      </c>
      <c r="L623" s="4">
        <v>553.27</v>
      </c>
      <c r="M623" s="4">
        <v>553.27</v>
      </c>
      <c r="N623" s="4" t="s">
        <v>2800</v>
      </c>
      <c r="O623" s="4" t="s">
        <v>1775</v>
      </c>
      <c r="P623" s="4" t="s">
        <v>33</v>
      </c>
      <c r="Q623" s="4">
        <v>0</v>
      </c>
      <c r="R623" s="8">
        <v>45248.0000115741</v>
      </c>
      <c r="S623" s="6">
        <v>45257</v>
      </c>
      <c r="T623" s="4" t="s">
        <v>34</v>
      </c>
      <c r="U623" s="4">
        <v>553.27</v>
      </c>
      <c r="V623" s="4">
        <v>0</v>
      </c>
      <c r="W623" s="4">
        <v>0</v>
      </c>
      <c r="X623" s="4" t="s">
        <v>2801</v>
      </c>
      <c r="Y623" s="4" t="s">
        <v>36</v>
      </c>
    </row>
    <row r="624" s="4" customFormat="1" spans="1:25">
      <c r="A624" s="4" t="s">
        <v>2802</v>
      </c>
      <c r="B624" s="4" t="s">
        <v>26</v>
      </c>
      <c r="C624" s="4" t="s">
        <v>27</v>
      </c>
      <c r="D624" s="4" t="s">
        <v>2803</v>
      </c>
      <c r="E624" s="4" t="s">
        <v>2804</v>
      </c>
      <c r="F624" s="6">
        <v>45253</v>
      </c>
      <c r="G624" s="6">
        <v>45254</v>
      </c>
      <c r="H624" s="4">
        <v>1</v>
      </c>
      <c r="I624" s="4">
        <v>1</v>
      </c>
      <c r="J624" s="4">
        <v>1</v>
      </c>
      <c r="K624" s="4" t="s">
        <v>30</v>
      </c>
      <c r="L624" s="4">
        <v>1006.58</v>
      </c>
      <c r="M624" s="4">
        <v>1006.58</v>
      </c>
      <c r="N624" s="4" t="s">
        <v>2805</v>
      </c>
      <c r="O624" s="4" t="s">
        <v>1775</v>
      </c>
      <c r="P624" s="4" t="s">
        <v>33</v>
      </c>
      <c r="Q624" s="4">
        <v>0</v>
      </c>
      <c r="R624" s="8">
        <v>45249</v>
      </c>
      <c r="S624" s="6">
        <v>45257</v>
      </c>
      <c r="T624" s="4" t="s">
        <v>34</v>
      </c>
      <c r="U624" s="4">
        <v>1006.58</v>
      </c>
      <c r="V624" s="4">
        <v>0</v>
      </c>
      <c r="W624" s="4">
        <v>0</v>
      </c>
      <c r="X624" s="4" t="s">
        <v>2806</v>
      </c>
      <c r="Y624" s="4" t="s">
        <v>2807</v>
      </c>
    </row>
    <row r="625" s="4" customFormat="1" spans="1:25">
      <c r="A625" s="4" t="s">
        <v>2808</v>
      </c>
      <c r="B625" s="4" t="s">
        <v>26</v>
      </c>
      <c r="C625" s="4" t="s">
        <v>27</v>
      </c>
      <c r="D625" s="4" t="s">
        <v>1178</v>
      </c>
      <c r="E625" s="4" t="s">
        <v>2809</v>
      </c>
      <c r="F625" s="6">
        <v>45251</v>
      </c>
      <c r="G625" s="6">
        <v>45254</v>
      </c>
      <c r="H625" s="4">
        <v>1</v>
      </c>
      <c r="I625" s="4">
        <v>3</v>
      </c>
      <c r="J625" s="4">
        <v>3</v>
      </c>
      <c r="K625" s="4" t="s">
        <v>30</v>
      </c>
      <c r="L625" s="4">
        <v>2006.82</v>
      </c>
      <c r="M625" s="4">
        <v>2006.82</v>
      </c>
      <c r="N625" s="4" t="s">
        <v>2810</v>
      </c>
      <c r="O625" s="4" t="s">
        <v>1775</v>
      </c>
      <c r="P625" s="4" t="s">
        <v>33</v>
      </c>
      <c r="Q625" s="4">
        <v>0</v>
      </c>
      <c r="R625" s="8">
        <v>45249.0000115741</v>
      </c>
      <c r="S625" s="6">
        <v>45257</v>
      </c>
      <c r="T625" s="4" t="s">
        <v>34</v>
      </c>
      <c r="U625" s="4">
        <v>2006.82</v>
      </c>
      <c r="V625" s="4">
        <v>0</v>
      </c>
      <c r="W625" s="4">
        <v>0</v>
      </c>
      <c r="X625" s="4" t="s">
        <v>2811</v>
      </c>
      <c r="Y625" s="4" t="s">
        <v>36</v>
      </c>
    </row>
    <row r="626" s="4" customFormat="1" spans="1:25">
      <c r="A626" s="4" t="s">
        <v>2812</v>
      </c>
      <c r="B626" s="4" t="s">
        <v>26</v>
      </c>
      <c r="C626" s="4" t="s">
        <v>27</v>
      </c>
      <c r="D626" s="4" t="s">
        <v>2813</v>
      </c>
      <c r="E626" s="4" t="s">
        <v>2814</v>
      </c>
      <c r="F626" s="6">
        <v>45253</v>
      </c>
      <c r="G626" s="6">
        <v>45254</v>
      </c>
      <c r="H626" s="4">
        <v>1</v>
      </c>
      <c r="I626" s="4">
        <v>1</v>
      </c>
      <c r="J626" s="4">
        <v>1</v>
      </c>
      <c r="K626" s="4" t="s">
        <v>30</v>
      </c>
      <c r="L626" s="4">
        <v>785.37</v>
      </c>
      <c r="M626" s="4">
        <v>785.37</v>
      </c>
      <c r="N626" s="4" t="s">
        <v>2815</v>
      </c>
      <c r="O626" s="4" t="s">
        <v>1775</v>
      </c>
      <c r="P626" s="4" t="s">
        <v>33</v>
      </c>
      <c r="Q626" s="4">
        <v>0</v>
      </c>
      <c r="R626" s="8">
        <v>45249</v>
      </c>
      <c r="S626" s="6">
        <v>45257</v>
      </c>
      <c r="T626" s="4" t="s">
        <v>34</v>
      </c>
      <c r="U626" s="4">
        <v>785.37</v>
      </c>
      <c r="V626" s="4">
        <v>0</v>
      </c>
      <c r="W626" s="4">
        <v>0</v>
      </c>
      <c r="X626" s="4" t="s">
        <v>2816</v>
      </c>
      <c r="Y626" s="4" t="s">
        <v>2817</v>
      </c>
    </row>
    <row r="627" s="4" customFormat="1" spans="1:25">
      <c r="A627" s="4" t="s">
        <v>2818</v>
      </c>
      <c r="B627" s="4" t="s">
        <v>26</v>
      </c>
      <c r="C627" s="4" t="s">
        <v>27</v>
      </c>
      <c r="D627" s="4" t="s">
        <v>2819</v>
      </c>
      <c r="E627" s="4" t="s">
        <v>1526</v>
      </c>
      <c r="F627" s="6">
        <v>45250</v>
      </c>
      <c r="G627" s="6">
        <v>45254</v>
      </c>
      <c r="H627" s="4">
        <v>1</v>
      </c>
      <c r="I627" s="4">
        <v>4</v>
      </c>
      <c r="J627" s="4">
        <v>4</v>
      </c>
      <c r="K627" s="4" t="s">
        <v>30</v>
      </c>
      <c r="L627" s="4">
        <v>1779.18</v>
      </c>
      <c r="M627" s="4">
        <v>1779.18</v>
      </c>
      <c r="N627" s="4" t="s">
        <v>2820</v>
      </c>
      <c r="O627" s="4" t="s">
        <v>1775</v>
      </c>
      <c r="P627" s="4" t="s">
        <v>33</v>
      </c>
      <c r="Q627" s="4">
        <v>0</v>
      </c>
      <c r="R627" s="8">
        <v>45249.0000115741</v>
      </c>
      <c r="S627" s="6">
        <v>45257</v>
      </c>
      <c r="T627" s="4" t="s">
        <v>34</v>
      </c>
      <c r="U627" s="4">
        <v>1779.18</v>
      </c>
      <c r="V627" s="4">
        <v>0</v>
      </c>
      <c r="W627" s="4">
        <v>0</v>
      </c>
      <c r="X627" s="4" t="s">
        <v>2821</v>
      </c>
      <c r="Y627" s="4" t="s">
        <v>36</v>
      </c>
    </row>
    <row r="628" s="4" customFormat="1" spans="1:25">
      <c r="A628" s="4" t="s">
        <v>2822</v>
      </c>
      <c r="B628" s="4" t="s">
        <v>26</v>
      </c>
      <c r="C628" s="4" t="s">
        <v>27</v>
      </c>
      <c r="D628" s="4" t="s">
        <v>2823</v>
      </c>
      <c r="E628" s="4" t="s">
        <v>2824</v>
      </c>
      <c r="F628" s="6">
        <v>45249</v>
      </c>
      <c r="G628" s="6">
        <v>45254</v>
      </c>
      <c r="H628" s="4">
        <v>1</v>
      </c>
      <c r="I628" s="4">
        <v>5</v>
      </c>
      <c r="J628" s="4">
        <v>5</v>
      </c>
      <c r="K628" s="4" t="s">
        <v>30</v>
      </c>
      <c r="L628" s="4">
        <v>4926.11</v>
      </c>
      <c r="M628" s="4">
        <v>4926.11</v>
      </c>
      <c r="N628" s="4" t="s">
        <v>2825</v>
      </c>
      <c r="O628" s="4" t="s">
        <v>1775</v>
      </c>
      <c r="P628" s="4" t="s">
        <v>33</v>
      </c>
      <c r="Q628" s="4">
        <v>0</v>
      </c>
      <c r="R628" s="8">
        <v>45249.0000115741</v>
      </c>
      <c r="S628" s="6">
        <v>45257</v>
      </c>
      <c r="T628" s="4" t="s">
        <v>34</v>
      </c>
      <c r="U628" s="4">
        <v>4926.11</v>
      </c>
      <c r="V628" s="4">
        <v>0</v>
      </c>
      <c r="W628" s="4">
        <v>0</v>
      </c>
      <c r="X628" s="4" t="s">
        <v>2826</v>
      </c>
      <c r="Y628" s="4" t="s">
        <v>2827</v>
      </c>
    </row>
    <row r="629" s="4" customFormat="1" spans="1:25">
      <c r="A629" s="4" t="s">
        <v>2828</v>
      </c>
      <c r="B629" s="4" t="s">
        <v>26</v>
      </c>
      <c r="C629" s="4" t="s">
        <v>27</v>
      </c>
      <c r="D629" s="4" t="s">
        <v>2829</v>
      </c>
      <c r="E629" s="4" t="s">
        <v>411</v>
      </c>
      <c r="F629" s="6">
        <v>45253</v>
      </c>
      <c r="G629" s="6">
        <v>45254</v>
      </c>
      <c r="H629" s="4">
        <v>1</v>
      </c>
      <c r="I629" s="4">
        <v>1</v>
      </c>
      <c r="J629" s="4">
        <v>1</v>
      </c>
      <c r="K629" s="4" t="s">
        <v>30</v>
      </c>
      <c r="L629" s="4">
        <v>171.55</v>
      </c>
      <c r="M629" s="4">
        <v>171.55</v>
      </c>
      <c r="N629" s="4" t="s">
        <v>2830</v>
      </c>
      <c r="O629" s="4" t="s">
        <v>1775</v>
      </c>
      <c r="P629" s="4" t="s">
        <v>33</v>
      </c>
      <c r="Q629" s="4">
        <v>0</v>
      </c>
      <c r="R629" s="8">
        <v>45249.0000115741</v>
      </c>
      <c r="S629" s="6">
        <v>45257</v>
      </c>
      <c r="T629" s="4" t="s">
        <v>34</v>
      </c>
      <c r="U629" s="4">
        <v>171.55</v>
      </c>
      <c r="V629" s="4">
        <v>0</v>
      </c>
      <c r="W629" s="4">
        <v>0</v>
      </c>
      <c r="X629" s="4" t="s">
        <v>2831</v>
      </c>
      <c r="Y629" s="4" t="s">
        <v>2832</v>
      </c>
    </row>
    <row r="630" s="4" customFormat="1" spans="1:25">
      <c r="A630" s="4" t="s">
        <v>2182</v>
      </c>
      <c r="B630" s="4" t="s">
        <v>26</v>
      </c>
      <c r="C630" s="4" t="s">
        <v>91</v>
      </c>
      <c r="D630" s="4" t="s">
        <v>1943</v>
      </c>
      <c r="E630" s="4" t="s">
        <v>1944</v>
      </c>
      <c r="F630" s="6">
        <v>45253</v>
      </c>
      <c r="G630" s="6">
        <v>45254</v>
      </c>
      <c r="H630" s="4">
        <v>1</v>
      </c>
      <c r="I630" s="4">
        <v>1</v>
      </c>
      <c r="J630" s="4">
        <v>1</v>
      </c>
      <c r="K630" s="4" t="s">
        <v>30</v>
      </c>
      <c r="L630" s="4">
        <v>-302.49</v>
      </c>
      <c r="M630" s="4">
        <v>-302.49</v>
      </c>
      <c r="N630" s="4" t="s">
        <v>2183</v>
      </c>
      <c r="O630" s="4" t="s">
        <v>1775</v>
      </c>
      <c r="P630" s="4" t="s">
        <v>33</v>
      </c>
      <c r="Q630" s="4">
        <v>0</v>
      </c>
      <c r="R630" s="8">
        <v>45235.0000115741</v>
      </c>
      <c r="S630" s="6">
        <v>45257</v>
      </c>
      <c r="T630" s="4" t="s">
        <v>34</v>
      </c>
      <c r="U630" s="4">
        <v>-302.49</v>
      </c>
      <c r="V630" s="4">
        <v>0</v>
      </c>
      <c r="W630" s="4">
        <v>0</v>
      </c>
      <c r="X630" s="4" t="s">
        <v>2184</v>
      </c>
      <c r="Y630" s="4" t="s">
        <v>36</v>
      </c>
    </row>
    <row r="631" s="4" customFormat="1" spans="1:25">
      <c r="A631" s="4" t="s">
        <v>2833</v>
      </c>
      <c r="B631" s="4" t="s">
        <v>26</v>
      </c>
      <c r="C631" s="4" t="s">
        <v>27</v>
      </c>
      <c r="D631" s="4" t="s">
        <v>2834</v>
      </c>
      <c r="E631" s="4" t="s">
        <v>2132</v>
      </c>
      <c r="F631" s="6">
        <v>45253</v>
      </c>
      <c r="G631" s="6">
        <v>45254</v>
      </c>
      <c r="H631" s="4">
        <v>1</v>
      </c>
      <c r="I631" s="4">
        <v>1</v>
      </c>
      <c r="J631" s="4">
        <v>1</v>
      </c>
      <c r="K631" s="4" t="s">
        <v>30</v>
      </c>
      <c r="L631" s="4">
        <v>1691.83</v>
      </c>
      <c r="M631" s="4">
        <v>1691.83</v>
      </c>
      <c r="N631" s="4" t="s">
        <v>2835</v>
      </c>
      <c r="O631" s="4" t="s">
        <v>1775</v>
      </c>
      <c r="P631" s="4" t="s">
        <v>33</v>
      </c>
      <c r="Q631" s="4">
        <v>0</v>
      </c>
      <c r="R631" s="8">
        <v>45249.0000115741</v>
      </c>
      <c r="S631" s="6">
        <v>45257</v>
      </c>
      <c r="T631" s="4" t="s">
        <v>34</v>
      </c>
      <c r="U631" s="4">
        <v>1691.83</v>
      </c>
      <c r="V631" s="4">
        <v>0</v>
      </c>
      <c r="W631" s="4">
        <v>0</v>
      </c>
      <c r="X631" s="4" t="s">
        <v>2836</v>
      </c>
      <c r="Y631" s="4" t="s">
        <v>36</v>
      </c>
    </row>
    <row r="632" s="4" customFormat="1" spans="1:25">
      <c r="A632" s="4" t="s">
        <v>2837</v>
      </c>
      <c r="B632" s="4" t="s">
        <v>26</v>
      </c>
      <c r="C632" s="4" t="s">
        <v>27</v>
      </c>
      <c r="D632" s="4" t="s">
        <v>1033</v>
      </c>
      <c r="E632" s="4" t="s">
        <v>1034</v>
      </c>
      <c r="F632" s="6">
        <v>45251</v>
      </c>
      <c r="G632" s="6">
        <v>45254</v>
      </c>
      <c r="H632" s="4">
        <v>1</v>
      </c>
      <c r="I632" s="4">
        <v>3</v>
      </c>
      <c r="J632" s="4">
        <v>3</v>
      </c>
      <c r="K632" s="4" t="s">
        <v>30</v>
      </c>
      <c r="L632" s="4">
        <v>1396.86</v>
      </c>
      <c r="M632" s="4">
        <v>1396.86</v>
      </c>
      <c r="N632" s="4" t="s">
        <v>2838</v>
      </c>
      <c r="O632" s="4" t="s">
        <v>1775</v>
      </c>
      <c r="P632" s="4" t="s">
        <v>33</v>
      </c>
      <c r="Q632" s="4">
        <v>0</v>
      </c>
      <c r="R632" s="8">
        <v>45249.0000115741</v>
      </c>
      <c r="S632" s="6">
        <v>45257</v>
      </c>
      <c r="T632" s="4" t="s">
        <v>34</v>
      </c>
      <c r="U632" s="4">
        <v>1396.86</v>
      </c>
      <c r="V632" s="4">
        <v>0</v>
      </c>
      <c r="W632" s="4">
        <v>0</v>
      </c>
      <c r="X632" s="4" t="s">
        <v>2839</v>
      </c>
      <c r="Y632" s="4" t="s">
        <v>2840</v>
      </c>
    </row>
    <row r="633" s="4" customFormat="1" spans="1:25">
      <c r="A633" s="4" t="s">
        <v>2841</v>
      </c>
      <c r="B633" s="4" t="s">
        <v>26</v>
      </c>
      <c r="C633" s="4" t="s">
        <v>27</v>
      </c>
      <c r="D633" s="4" t="s">
        <v>2842</v>
      </c>
      <c r="E633" s="4" t="s">
        <v>2843</v>
      </c>
      <c r="F633" s="6">
        <v>45249</v>
      </c>
      <c r="G633" s="6">
        <v>45254</v>
      </c>
      <c r="H633" s="4">
        <v>1</v>
      </c>
      <c r="I633" s="4">
        <v>5</v>
      </c>
      <c r="J633" s="4">
        <v>5</v>
      </c>
      <c r="K633" s="4" t="s">
        <v>30</v>
      </c>
      <c r="L633" s="4">
        <v>2236.39</v>
      </c>
      <c r="M633" s="4">
        <v>2236.39</v>
      </c>
      <c r="N633" s="4" t="s">
        <v>2844</v>
      </c>
      <c r="O633" s="4" t="s">
        <v>1775</v>
      </c>
      <c r="P633" s="4" t="s">
        <v>33</v>
      </c>
      <c r="Q633" s="4">
        <v>0</v>
      </c>
      <c r="R633" s="8">
        <v>45249.0000115741</v>
      </c>
      <c r="S633" s="6">
        <v>45257</v>
      </c>
      <c r="T633" s="4" t="s">
        <v>34</v>
      </c>
      <c r="U633" s="4">
        <v>2236.39</v>
      </c>
      <c r="V633" s="4">
        <v>0</v>
      </c>
      <c r="W633" s="4">
        <v>0</v>
      </c>
      <c r="X633" s="4" t="s">
        <v>2845</v>
      </c>
      <c r="Y633" s="4" t="s">
        <v>2846</v>
      </c>
    </row>
    <row r="634" s="4" customFormat="1" spans="1:25">
      <c r="A634" s="4" t="s">
        <v>2847</v>
      </c>
      <c r="B634" s="4" t="s">
        <v>26</v>
      </c>
      <c r="C634" s="4" t="s">
        <v>27</v>
      </c>
      <c r="D634" s="4" t="s">
        <v>562</v>
      </c>
      <c r="E634" s="4" t="s">
        <v>2848</v>
      </c>
      <c r="F634" s="6">
        <v>45253</v>
      </c>
      <c r="G634" s="6">
        <v>45254</v>
      </c>
      <c r="H634" s="4">
        <v>1</v>
      </c>
      <c r="I634" s="4">
        <v>1</v>
      </c>
      <c r="J634" s="4">
        <v>1</v>
      </c>
      <c r="K634" s="4" t="s">
        <v>30</v>
      </c>
      <c r="L634" s="4">
        <v>1305.15</v>
      </c>
      <c r="M634" s="4">
        <v>1305.15</v>
      </c>
      <c r="N634" s="4" t="s">
        <v>2849</v>
      </c>
      <c r="O634" s="4" t="s">
        <v>1775</v>
      </c>
      <c r="P634" s="4" t="s">
        <v>33</v>
      </c>
      <c r="Q634" s="4">
        <v>0</v>
      </c>
      <c r="R634" s="8">
        <v>45249</v>
      </c>
      <c r="S634" s="6">
        <v>45257</v>
      </c>
      <c r="T634" s="4" t="s">
        <v>34</v>
      </c>
      <c r="U634" s="4">
        <v>1305.15</v>
      </c>
      <c r="V634" s="4">
        <v>0</v>
      </c>
      <c r="W634" s="4">
        <v>0</v>
      </c>
      <c r="X634" s="4" t="s">
        <v>2850</v>
      </c>
      <c r="Y634" s="4" t="s">
        <v>36</v>
      </c>
    </row>
    <row r="635" s="4" customFormat="1" spans="1:25">
      <c r="A635" s="4" t="s">
        <v>2851</v>
      </c>
      <c r="B635" s="4" t="s">
        <v>26</v>
      </c>
      <c r="C635" s="4" t="s">
        <v>27</v>
      </c>
      <c r="D635" s="4" t="s">
        <v>2852</v>
      </c>
      <c r="E635" s="4" t="s">
        <v>2853</v>
      </c>
      <c r="F635" s="6">
        <v>45251</v>
      </c>
      <c r="G635" s="6">
        <v>45254</v>
      </c>
      <c r="H635" s="4">
        <v>1</v>
      </c>
      <c r="I635" s="4">
        <v>3</v>
      </c>
      <c r="J635" s="4">
        <v>3</v>
      </c>
      <c r="K635" s="4" t="s">
        <v>30</v>
      </c>
      <c r="L635" s="4">
        <v>1171.39</v>
      </c>
      <c r="M635" s="4">
        <v>1171.39</v>
      </c>
      <c r="N635" s="4" t="s">
        <v>2854</v>
      </c>
      <c r="O635" s="4" t="s">
        <v>1775</v>
      </c>
      <c r="P635" s="4" t="s">
        <v>33</v>
      </c>
      <c r="Q635" s="4">
        <v>0</v>
      </c>
      <c r="R635" s="8">
        <v>45249.0000115741</v>
      </c>
      <c r="S635" s="6">
        <v>45257</v>
      </c>
      <c r="T635" s="4" t="s">
        <v>34</v>
      </c>
      <c r="U635" s="4">
        <v>1171.39</v>
      </c>
      <c r="V635" s="4">
        <v>0</v>
      </c>
      <c r="W635" s="4">
        <v>0</v>
      </c>
      <c r="X635" s="4" t="s">
        <v>2855</v>
      </c>
      <c r="Y635" s="4" t="s">
        <v>2856</v>
      </c>
    </row>
    <row r="636" s="4" customFormat="1" spans="1:25">
      <c r="A636" s="4" t="s">
        <v>2857</v>
      </c>
      <c r="B636" s="4" t="s">
        <v>26</v>
      </c>
      <c r="C636" s="4" t="s">
        <v>27</v>
      </c>
      <c r="D636" s="4" t="s">
        <v>2858</v>
      </c>
      <c r="E636" s="4" t="s">
        <v>1251</v>
      </c>
      <c r="F636" s="6">
        <v>45251</v>
      </c>
      <c r="G636" s="6">
        <v>45254</v>
      </c>
      <c r="H636" s="4">
        <v>1</v>
      </c>
      <c r="I636" s="4">
        <v>3</v>
      </c>
      <c r="J636" s="4">
        <v>3</v>
      </c>
      <c r="K636" s="4" t="s">
        <v>30</v>
      </c>
      <c r="L636" s="4">
        <v>1261.27</v>
      </c>
      <c r="M636" s="4">
        <v>1261.27</v>
      </c>
      <c r="N636" s="4" t="s">
        <v>2859</v>
      </c>
      <c r="O636" s="4" t="s">
        <v>1775</v>
      </c>
      <c r="P636" s="4" t="s">
        <v>33</v>
      </c>
      <c r="Q636" s="4">
        <v>0</v>
      </c>
      <c r="R636" s="8">
        <v>45249</v>
      </c>
      <c r="S636" s="6">
        <v>45257</v>
      </c>
      <c r="T636" s="4" t="s">
        <v>34</v>
      </c>
      <c r="U636" s="4">
        <v>1261.27</v>
      </c>
      <c r="V636" s="4">
        <v>0</v>
      </c>
      <c r="W636" s="4">
        <v>0</v>
      </c>
      <c r="X636" s="4" t="s">
        <v>2860</v>
      </c>
      <c r="Y636" s="4" t="s">
        <v>2861</v>
      </c>
    </row>
    <row r="637" s="4" customFormat="1" spans="1:25">
      <c r="A637" s="4" t="s">
        <v>2862</v>
      </c>
      <c r="B637" s="4" t="s">
        <v>26</v>
      </c>
      <c r="C637" s="4" t="s">
        <v>27</v>
      </c>
      <c r="D637" s="4" t="s">
        <v>2056</v>
      </c>
      <c r="E637" s="4" t="s">
        <v>2863</v>
      </c>
      <c r="F637" s="6">
        <v>45253</v>
      </c>
      <c r="G637" s="6">
        <v>45254</v>
      </c>
      <c r="H637" s="4">
        <v>1</v>
      </c>
      <c r="I637" s="4">
        <v>1</v>
      </c>
      <c r="J637" s="4">
        <v>1</v>
      </c>
      <c r="K637" s="4" t="s">
        <v>30</v>
      </c>
      <c r="L637" s="4">
        <v>992.96</v>
      </c>
      <c r="M637" s="4">
        <v>992.96</v>
      </c>
      <c r="N637" s="4" t="s">
        <v>2864</v>
      </c>
      <c r="O637" s="4" t="s">
        <v>1775</v>
      </c>
      <c r="P637" s="4" t="s">
        <v>33</v>
      </c>
      <c r="Q637" s="4">
        <v>0</v>
      </c>
      <c r="R637" s="8">
        <v>45249</v>
      </c>
      <c r="S637" s="6">
        <v>45257</v>
      </c>
      <c r="T637" s="4" t="s">
        <v>34</v>
      </c>
      <c r="U637" s="4">
        <v>992.96</v>
      </c>
      <c r="V637" s="4">
        <v>0</v>
      </c>
      <c r="W637" s="4">
        <v>0</v>
      </c>
      <c r="X637" s="4" t="s">
        <v>2865</v>
      </c>
      <c r="Y637" s="4" t="s">
        <v>2866</v>
      </c>
    </row>
    <row r="638" s="4" customFormat="1" spans="1:25">
      <c r="A638" s="4" t="s">
        <v>2600</v>
      </c>
      <c r="B638" s="4" t="s">
        <v>26</v>
      </c>
      <c r="C638" s="4" t="s">
        <v>91</v>
      </c>
      <c r="D638" s="4" t="s">
        <v>1655</v>
      </c>
      <c r="E638" s="4" t="s">
        <v>289</v>
      </c>
      <c r="F638" s="6">
        <v>45250</v>
      </c>
      <c r="G638" s="6">
        <v>45254</v>
      </c>
      <c r="H638" s="4">
        <v>1</v>
      </c>
      <c r="I638" s="4">
        <v>4</v>
      </c>
      <c r="J638" s="4">
        <v>4</v>
      </c>
      <c r="K638" s="4" t="s">
        <v>30</v>
      </c>
      <c r="L638" s="4">
        <v>-1567.68</v>
      </c>
      <c r="M638" s="4">
        <v>-1567.68</v>
      </c>
      <c r="N638" s="4" t="s">
        <v>2601</v>
      </c>
      <c r="O638" s="4" t="s">
        <v>1775</v>
      </c>
      <c r="P638" s="4" t="s">
        <v>33</v>
      </c>
      <c r="Q638" s="4">
        <v>0</v>
      </c>
      <c r="R638" s="8">
        <v>45245</v>
      </c>
      <c r="S638" s="6">
        <v>45257</v>
      </c>
      <c r="T638" s="4" t="s">
        <v>34</v>
      </c>
      <c r="U638" s="4">
        <v>-1567.68</v>
      </c>
      <c r="V638" s="4">
        <v>0</v>
      </c>
      <c r="W638" s="4">
        <v>0</v>
      </c>
      <c r="X638" s="4" t="s">
        <v>2602</v>
      </c>
      <c r="Y638" s="4" t="s">
        <v>2603</v>
      </c>
    </row>
    <row r="639" s="4" customFormat="1" spans="1:25">
      <c r="A639" s="4" t="s">
        <v>2867</v>
      </c>
      <c r="B639" s="4" t="s">
        <v>26</v>
      </c>
      <c r="C639" s="4" t="s">
        <v>27</v>
      </c>
      <c r="D639" s="4" t="s">
        <v>2868</v>
      </c>
      <c r="E639" s="4" t="s">
        <v>807</v>
      </c>
      <c r="F639" s="6">
        <v>45252</v>
      </c>
      <c r="G639" s="6">
        <v>45254</v>
      </c>
      <c r="H639" s="4">
        <v>1</v>
      </c>
      <c r="I639" s="4">
        <v>2</v>
      </c>
      <c r="J639" s="4">
        <v>2</v>
      </c>
      <c r="K639" s="4" t="s">
        <v>30</v>
      </c>
      <c r="L639" s="4">
        <v>1256.72</v>
      </c>
      <c r="M639" s="4">
        <v>1256.72</v>
      </c>
      <c r="N639" s="4" t="s">
        <v>2869</v>
      </c>
      <c r="O639" s="4" t="s">
        <v>1775</v>
      </c>
      <c r="P639" s="4" t="s">
        <v>33</v>
      </c>
      <c r="Q639" s="4">
        <v>0</v>
      </c>
      <c r="R639" s="8">
        <v>45249</v>
      </c>
      <c r="S639" s="6">
        <v>45257</v>
      </c>
      <c r="T639" s="4" t="s">
        <v>34</v>
      </c>
      <c r="U639" s="4">
        <v>1256.72</v>
      </c>
      <c r="V639" s="4">
        <v>0</v>
      </c>
      <c r="W639" s="4">
        <v>0</v>
      </c>
      <c r="X639" s="4" t="s">
        <v>2870</v>
      </c>
      <c r="Y639" s="4" t="s">
        <v>2871</v>
      </c>
    </row>
    <row r="640" s="4" customFormat="1" spans="1:25">
      <c r="A640" s="4" t="s">
        <v>2872</v>
      </c>
      <c r="B640" s="4" t="s">
        <v>26</v>
      </c>
      <c r="C640" s="4" t="s">
        <v>27</v>
      </c>
      <c r="D640" s="4" t="s">
        <v>2873</v>
      </c>
      <c r="E640" s="4" t="s">
        <v>957</v>
      </c>
      <c r="F640" s="6">
        <v>45253</v>
      </c>
      <c r="G640" s="6">
        <v>45254</v>
      </c>
      <c r="H640" s="4">
        <v>1</v>
      </c>
      <c r="I640" s="4">
        <v>1</v>
      </c>
      <c r="J640" s="4">
        <v>1</v>
      </c>
      <c r="K640" s="4" t="s">
        <v>30</v>
      </c>
      <c r="L640" s="4">
        <v>463.92</v>
      </c>
      <c r="M640" s="4">
        <v>463.92</v>
      </c>
      <c r="N640" s="4" t="s">
        <v>2874</v>
      </c>
      <c r="O640" s="4" t="s">
        <v>1775</v>
      </c>
      <c r="P640" s="4" t="s">
        <v>33</v>
      </c>
      <c r="Q640" s="4">
        <v>0</v>
      </c>
      <c r="R640" s="8">
        <v>45249.0000115741</v>
      </c>
      <c r="S640" s="6">
        <v>45257</v>
      </c>
      <c r="T640" s="4" t="s">
        <v>34</v>
      </c>
      <c r="U640" s="4">
        <v>463.92</v>
      </c>
      <c r="V640" s="4">
        <v>0</v>
      </c>
      <c r="W640" s="4">
        <v>0</v>
      </c>
      <c r="X640" s="4" t="s">
        <v>2875</v>
      </c>
      <c r="Y640" s="4" t="s">
        <v>36</v>
      </c>
    </row>
    <row r="641" s="4" customFormat="1" spans="1:25">
      <c r="A641" s="4" t="s">
        <v>2876</v>
      </c>
      <c r="B641" s="4" t="s">
        <v>26</v>
      </c>
      <c r="C641" s="4" t="s">
        <v>27</v>
      </c>
      <c r="D641" s="4" t="s">
        <v>2552</v>
      </c>
      <c r="E641" s="4" t="s">
        <v>2877</v>
      </c>
      <c r="F641" s="6">
        <v>45251</v>
      </c>
      <c r="G641" s="6">
        <v>45254</v>
      </c>
      <c r="H641" s="4">
        <v>1</v>
      </c>
      <c r="I641" s="4">
        <v>3</v>
      </c>
      <c r="J641" s="4">
        <v>3</v>
      </c>
      <c r="K641" s="4" t="s">
        <v>30</v>
      </c>
      <c r="L641" s="4">
        <v>1006.95</v>
      </c>
      <c r="M641" s="4">
        <v>1006.95</v>
      </c>
      <c r="N641" s="4" t="s">
        <v>2878</v>
      </c>
      <c r="O641" s="4" t="s">
        <v>1775</v>
      </c>
      <c r="P641" s="4" t="s">
        <v>33</v>
      </c>
      <c r="Q641" s="4">
        <v>0</v>
      </c>
      <c r="R641" s="8">
        <v>45249</v>
      </c>
      <c r="S641" s="6">
        <v>45257</v>
      </c>
      <c r="T641" s="4" t="s">
        <v>34</v>
      </c>
      <c r="U641" s="4">
        <v>1006.95</v>
      </c>
      <c r="V641" s="4">
        <v>0</v>
      </c>
      <c r="W641" s="4">
        <v>0</v>
      </c>
      <c r="X641" s="4" t="s">
        <v>2879</v>
      </c>
      <c r="Y641" s="4" t="s">
        <v>2880</v>
      </c>
    </row>
    <row r="642" s="4" customFormat="1" spans="1:25">
      <c r="A642" s="4" t="s">
        <v>2881</v>
      </c>
      <c r="B642" s="4" t="s">
        <v>26</v>
      </c>
      <c r="C642" s="4" t="s">
        <v>27</v>
      </c>
      <c r="D642" s="4" t="s">
        <v>2882</v>
      </c>
      <c r="E642" s="4" t="s">
        <v>411</v>
      </c>
      <c r="F642" s="6">
        <v>45250</v>
      </c>
      <c r="G642" s="6">
        <v>45254</v>
      </c>
      <c r="H642" s="4">
        <v>1</v>
      </c>
      <c r="I642" s="4">
        <v>4</v>
      </c>
      <c r="J642" s="4">
        <v>4</v>
      </c>
      <c r="K642" s="4" t="s">
        <v>30</v>
      </c>
      <c r="L642" s="4">
        <v>5960.34</v>
      </c>
      <c r="M642" s="4">
        <v>5960.34</v>
      </c>
      <c r="N642" s="4" t="s">
        <v>2883</v>
      </c>
      <c r="O642" s="4" t="s">
        <v>1775</v>
      </c>
      <c r="P642" s="4" t="s">
        <v>33</v>
      </c>
      <c r="Q642" s="4">
        <v>0</v>
      </c>
      <c r="R642" s="8">
        <v>45249.0000115741</v>
      </c>
      <c r="S642" s="6">
        <v>45257</v>
      </c>
      <c r="T642" s="4" t="s">
        <v>34</v>
      </c>
      <c r="U642" s="4">
        <v>5960.34</v>
      </c>
      <c r="V642" s="4">
        <v>0</v>
      </c>
      <c r="W642" s="4">
        <v>0</v>
      </c>
      <c r="X642" s="4" t="s">
        <v>2884</v>
      </c>
      <c r="Y642" s="4" t="s">
        <v>2885</v>
      </c>
    </row>
    <row r="643" s="4" customFormat="1" spans="1:25">
      <c r="A643" s="4" t="s">
        <v>2886</v>
      </c>
      <c r="B643" s="4" t="s">
        <v>26</v>
      </c>
      <c r="C643" s="4" t="s">
        <v>27</v>
      </c>
      <c r="D643" s="4" t="s">
        <v>2887</v>
      </c>
      <c r="E643" s="4" t="s">
        <v>2888</v>
      </c>
      <c r="F643" s="6">
        <v>45252</v>
      </c>
      <c r="G643" s="6">
        <v>45254</v>
      </c>
      <c r="H643" s="4">
        <v>1</v>
      </c>
      <c r="I643" s="4">
        <v>2</v>
      </c>
      <c r="J643" s="4">
        <v>2</v>
      </c>
      <c r="K643" s="4" t="s">
        <v>30</v>
      </c>
      <c r="L643" s="4">
        <v>3194.28</v>
      </c>
      <c r="M643" s="4">
        <v>3194.28</v>
      </c>
      <c r="N643" s="4" t="s">
        <v>2889</v>
      </c>
      <c r="O643" s="4" t="s">
        <v>1775</v>
      </c>
      <c r="P643" s="4" t="s">
        <v>33</v>
      </c>
      <c r="Q643" s="4">
        <v>0</v>
      </c>
      <c r="R643" s="8">
        <v>45249</v>
      </c>
      <c r="S643" s="6">
        <v>45257</v>
      </c>
      <c r="T643" s="4" t="s">
        <v>34</v>
      </c>
      <c r="U643" s="4">
        <v>3194.28</v>
      </c>
      <c r="V643" s="4">
        <v>0</v>
      </c>
      <c r="W643" s="4">
        <v>0</v>
      </c>
      <c r="X643" s="4" t="s">
        <v>2890</v>
      </c>
      <c r="Y643" s="4" t="s">
        <v>2891</v>
      </c>
    </row>
    <row r="644" s="4" customFormat="1" spans="1:25">
      <c r="A644" s="4" t="s">
        <v>2892</v>
      </c>
      <c r="B644" s="4" t="s">
        <v>26</v>
      </c>
      <c r="C644" s="4" t="s">
        <v>27</v>
      </c>
      <c r="D644" s="4" t="s">
        <v>2893</v>
      </c>
      <c r="E644" s="4" t="s">
        <v>2894</v>
      </c>
      <c r="F644" s="6">
        <v>45251</v>
      </c>
      <c r="G644" s="6">
        <v>45254</v>
      </c>
      <c r="H644" s="4">
        <v>1</v>
      </c>
      <c r="I644" s="4">
        <v>3</v>
      </c>
      <c r="J644" s="4">
        <v>3</v>
      </c>
      <c r="K644" s="4" t="s">
        <v>30</v>
      </c>
      <c r="L644" s="4">
        <v>1402.07</v>
      </c>
      <c r="M644" s="4">
        <v>1402.07</v>
      </c>
      <c r="N644" s="4" t="s">
        <v>2895</v>
      </c>
      <c r="O644" s="4" t="s">
        <v>1775</v>
      </c>
      <c r="P644" s="4" t="s">
        <v>33</v>
      </c>
      <c r="Q644" s="4">
        <v>0</v>
      </c>
      <c r="R644" s="8">
        <v>45250.0000115741</v>
      </c>
      <c r="S644" s="6">
        <v>45257</v>
      </c>
      <c r="T644" s="4" t="s">
        <v>34</v>
      </c>
      <c r="U644" s="4">
        <v>1402.07</v>
      </c>
      <c r="V644" s="4">
        <v>0</v>
      </c>
      <c r="W644" s="4">
        <v>0</v>
      </c>
      <c r="X644" s="4" t="s">
        <v>2896</v>
      </c>
      <c r="Y644" s="4" t="s">
        <v>2897</v>
      </c>
    </row>
    <row r="645" s="4" customFormat="1" spans="1:25">
      <c r="A645" s="4" t="s">
        <v>2898</v>
      </c>
      <c r="B645" s="4" t="s">
        <v>26</v>
      </c>
      <c r="C645" s="4" t="s">
        <v>27</v>
      </c>
      <c r="D645" s="4" t="s">
        <v>2584</v>
      </c>
      <c r="E645" s="4" t="s">
        <v>2899</v>
      </c>
      <c r="F645" s="6">
        <v>45253</v>
      </c>
      <c r="G645" s="6">
        <v>45254</v>
      </c>
      <c r="H645" s="4">
        <v>1</v>
      </c>
      <c r="I645" s="4">
        <v>1</v>
      </c>
      <c r="J645" s="4">
        <v>1</v>
      </c>
      <c r="K645" s="4" t="s">
        <v>30</v>
      </c>
      <c r="L645" s="4">
        <v>622.96</v>
      </c>
      <c r="M645" s="4">
        <v>622.96</v>
      </c>
      <c r="N645" s="4" t="s">
        <v>2900</v>
      </c>
      <c r="O645" s="4" t="s">
        <v>1775</v>
      </c>
      <c r="P645" s="4" t="s">
        <v>33</v>
      </c>
      <c r="Q645" s="4">
        <v>0</v>
      </c>
      <c r="R645" s="8">
        <v>45250.0000115741</v>
      </c>
      <c r="S645" s="6">
        <v>45257</v>
      </c>
      <c r="T645" s="4" t="s">
        <v>34</v>
      </c>
      <c r="U645" s="4">
        <v>622.96</v>
      </c>
      <c r="V645" s="4">
        <v>0</v>
      </c>
      <c r="W645" s="4">
        <v>0</v>
      </c>
      <c r="X645" s="4" t="s">
        <v>2901</v>
      </c>
      <c r="Y645" s="4" t="s">
        <v>2902</v>
      </c>
    </row>
    <row r="646" s="4" customFormat="1" spans="1:25">
      <c r="A646" s="4" t="s">
        <v>2903</v>
      </c>
      <c r="B646" s="4" t="s">
        <v>26</v>
      </c>
      <c r="C646" s="4" t="s">
        <v>27</v>
      </c>
      <c r="D646" s="4" t="s">
        <v>2904</v>
      </c>
      <c r="E646" s="4" t="s">
        <v>870</v>
      </c>
      <c r="F646" s="6">
        <v>45253</v>
      </c>
      <c r="G646" s="6">
        <v>45254</v>
      </c>
      <c r="H646" s="4">
        <v>1</v>
      </c>
      <c r="I646" s="4">
        <v>1</v>
      </c>
      <c r="J646" s="4">
        <v>1</v>
      </c>
      <c r="K646" s="4" t="s">
        <v>30</v>
      </c>
      <c r="L646" s="4">
        <v>678.93</v>
      </c>
      <c r="M646" s="4">
        <v>678.93</v>
      </c>
      <c r="N646" s="4" t="s">
        <v>2905</v>
      </c>
      <c r="O646" s="4" t="s">
        <v>1775</v>
      </c>
      <c r="P646" s="4" t="s">
        <v>33</v>
      </c>
      <c r="Q646" s="4">
        <v>0</v>
      </c>
      <c r="R646" s="8">
        <v>45250.0000115741</v>
      </c>
      <c r="S646" s="6">
        <v>45257</v>
      </c>
      <c r="T646" s="4" t="s">
        <v>34</v>
      </c>
      <c r="U646" s="4">
        <v>678.93</v>
      </c>
      <c r="V646" s="4">
        <v>0</v>
      </c>
      <c r="W646" s="4">
        <v>0</v>
      </c>
      <c r="X646" s="4" t="s">
        <v>2906</v>
      </c>
      <c r="Y646" s="4" t="s">
        <v>36</v>
      </c>
    </row>
    <row r="647" s="4" customFormat="1" spans="1:25">
      <c r="A647" s="4" t="s">
        <v>2907</v>
      </c>
      <c r="B647" s="4" t="s">
        <v>26</v>
      </c>
      <c r="C647" s="4" t="s">
        <v>27</v>
      </c>
      <c r="D647" s="4" t="s">
        <v>2908</v>
      </c>
      <c r="E647" s="4" t="s">
        <v>2115</v>
      </c>
      <c r="F647" s="6">
        <v>45251</v>
      </c>
      <c r="G647" s="6">
        <v>45254</v>
      </c>
      <c r="H647" s="4">
        <v>1</v>
      </c>
      <c r="I647" s="4">
        <v>3</v>
      </c>
      <c r="J647" s="4">
        <v>3</v>
      </c>
      <c r="K647" s="4" t="s">
        <v>30</v>
      </c>
      <c r="L647" s="4">
        <v>605.62</v>
      </c>
      <c r="M647" s="4">
        <v>605.62</v>
      </c>
      <c r="N647" s="4" t="s">
        <v>2909</v>
      </c>
      <c r="O647" s="4" t="s">
        <v>1775</v>
      </c>
      <c r="P647" s="4" t="s">
        <v>33</v>
      </c>
      <c r="Q647" s="4">
        <v>0</v>
      </c>
      <c r="R647" s="8">
        <v>45250</v>
      </c>
      <c r="S647" s="6">
        <v>45257</v>
      </c>
      <c r="T647" s="4" t="s">
        <v>34</v>
      </c>
      <c r="U647" s="4">
        <v>605.62</v>
      </c>
      <c r="V647" s="4">
        <v>0</v>
      </c>
      <c r="W647" s="4">
        <v>0</v>
      </c>
      <c r="X647" s="4" t="s">
        <v>2910</v>
      </c>
      <c r="Y647" s="4" t="s">
        <v>2911</v>
      </c>
    </row>
    <row r="648" s="4" customFormat="1" spans="1:25">
      <c r="A648" s="4" t="s">
        <v>2912</v>
      </c>
      <c r="B648" s="4" t="s">
        <v>26</v>
      </c>
      <c r="C648" s="4" t="s">
        <v>27</v>
      </c>
      <c r="D648" s="4" t="s">
        <v>2056</v>
      </c>
      <c r="E648" s="4" t="s">
        <v>807</v>
      </c>
      <c r="F648" s="6">
        <v>45253</v>
      </c>
      <c r="G648" s="6">
        <v>45254</v>
      </c>
      <c r="H648" s="4">
        <v>1</v>
      </c>
      <c r="I648" s="4">
        <v>1</v>
      </c>
      <c r="J648" s="4">
        <v>1</v>
      </c>
      <c r="K648" s="4" t="s">
        <v>30</v>
      </c>
      <c r="L648" s="4">
        <v>1210.39</v>
      </c>
      <c r="M648" s="4">
        <v>1210.39</v>
      </c>
      <c r="N648" s="4" t="s">
        <v>2913</v>
      </c>
      <c r="O648" s="4" t="s">
        <v>1775</v>
      </c>
      <c r="P648" s="4" t="s">
        <v>33</v>
      </c>
      <c r="Q648" s="4">
        <v>0</v>
      </c>
      <c r="R648" s="8">
        <v>45250</v>
      </c>
      <c r="S648" s="6">
        <v>45257</v>
      </c>
      <c r="T648" s="4" t="s">
        <v>34</v>
      </c>
      <c r="U648" s="4">
        <v>1210.39</v>
      </c>
      <c r="V648" s="4">
        <v>0</v>
      </c>
      <c r="W648" s="4">
        <v>0</v>
      </c>
      <c r="X648" s="4" t="s">
        <v>2914</v>
      </c>
      <c r="Y648" s="4" t="s">
        <v>2915</v>
      </c>
    </row>
    <row r="649" s="4" customFormat="1" spans="1:25">
      <c r="A649" s="4" t="s">
        <v>2055</v>
      </c>
      <c r="B649" s="4" t="s">
        <v>26</v>
      </c>
      <c r="C649" s="4" t="s">
        <v>91</v>
      </c>
      <c r="D649" s="4" t="s">
        <v>2056</v>
      </c>
      <c r="E649" s="4" t="s">
        <v>1902</v>
      </c>
      <c r="F649" s="6">
        <v>45253</v>
      </c>
      <c r="G649" s="6">
        <v>45254</v>
      </c>
      <c r="H649" s="4">
        <v>1</v>
      </c>
      <c r="I649" s="4">
        <v>1</v>
      </c>
      <c r="J649" s="4">
        <v>1</v>
      </c>
      <c r="K649" s="4" t="s">
        <v>30</v>
      </c>
      <c r="L649" s="4">
        <v>-1155.97</v>
      </c>
      <c r="M649" s="4">
        <v>-1155.97</v>
      </c>
      <c r="N649" s="4" t="s">
        <v>2057</v>
      </c>
      <c r="O649" s="4" t="s">
        <v>1775</v>
      </c>
      <c r="P649" s="4" t="s">
        <v>33</v>
      </c>
      <c r="Q649" s="4">
        <v>0</v>
      </c>
      <c r="R649" s="8">
        <v>45231.0000115741</v>
      </c>
      <c r="S649" s="6">
        <v>45257</v>
      </c>
      <c r="T649" s="4" t="s">
        <v>34</v>
      </c>
      <c r="U649" s="4">
        <v>-1155.97</v>
      </c>
      <c r="V649" s="4">
        <v>0</v>
      </c>
      <c r="W649" s="4">
        <v>0</v>
      </c>
      <c r="X649" s="4" t="s">
        <v>2058</v>
      </c>
      <c r="Y649" s="4" t="s">
        <v>2059</v>
      </c>
    </row>
    <row r="650" s="4" customFormat="1" spans="1:25">
      <c r="A650" s="4" t="s">
        <v>2916</v>
      </c>
      <c r="B650" s="4" t="s">
        <v>26</v>
      </c>
      <c r="C650" s="4" t="s">
        <v>27</v>
      </c>
      <c r="D650" s="4" t="s">
        <v>2917</v>
      </c>
      <c r="E650" s="4" t="s">
        <v>2918</v>
      </c>
      <c r="F650" s="6">
        <v>45253</v>
      </c>
      <c r="G650" s="6">
        <v>45254</v>
      </c>
      <c r="H650" s="4">
        <v>1</v>
      </c>
      <c r="I650" s="4">
        <v>1</v>
      </c>
      <c r="J650" s="4">
        <v>1</v>
      </c>
      <c r="K650" s="4" t="s">
        <v>30</v>
      </c>
      <c r="L650" s="4">
        <v>864.67</v>
      </c>
      <c r="M650" s="4">
        <v>864.67</v>
      </c>
      <c r="N650" s="4" t="s">
        <v>2919</v>
      </c>
      <c r="O650" s="4" t="s">
        <v>1775</v>
      </c>
      <c r="P650" s="4" t="s">
        <v>33</v>
      </c>
      <c r="Q650" s="4">
        <v>0</v>
      </c>
      <c r="R650" s="8">
        <v>45250.0000115741</v>
      </c>
      <c r="S650" s="6">
        <v>45257</v>
      </c>
      <c r="T650" s="4" t="s">
        <v>34</v>
      </c>
      <c r="U650" s="4">
        <v>864.67</v>
      </c>
      <c r="V650" s="4">
        <v>0</v>
      </c>
      <c r="W650" s="4">
        <v>0</v>
      </c>
      <c r="X650" s="4" t="s">
        <v>2920</v>
      </c>
      <c r="Y650" s="4" t="s">
        <v>36</v>
      </c>
    </row>
    <row r="651" s="4" customFormat="1" spans="1:25">
      <c r="A651" s="4" t="s">
        <v>2921</v>
      </c>
      <c r="B651" s="4" t="s">
        <v>26</v>
      </c>
      <c r="C651" s="4" t="s">
        <v>27</v>
      </c>
      <c r="D651" s="4" t="s">
        <v>2834</v>
      </c>
      <c r="E651" s="4" t="s">
        <v>2132</v>
      </c>
      <c r="F651" s="6">
        <v>45253</v>
      </c>
      <c r="G651" s="6">
        <v>45254</v>
      </c>
      <c r="H651" s="4">
        <v>1</v>
      </c>
      <c r="I651" s="4">
        <v>1</v>
      </c>
      <c r="J651" s="4">
        <v>1</v>
      </c>
      <c r="K651" s="4" t="s">
        <v>30</v>
      </c>
      <c r="L651" s="4">
        <v>1691.83</v>
      </c>
      <c r="M651" s="4">
        <v>1691.83</v>
      </c>
      <c r="N651" s="4" t="s">
        <v>2835</v>
      </c>
      <c r="O651" s="4" t="s">
        <v>1775</v>
      </c>
      <c r="P651" s="4" t="s">
        <v>33</v>
      </c>
      <c r="Q651" s="4">
        <v>0</v>
      </c>
      <c r="R651" s="8">
        <v>45250</v>
      </c>
      <c r="S651" s="6">
        <v>45257</v>
      </c>
      <c r="T651" s="4" t="s">
        <v>34</v>
      </c>
      <c r="U651" s="4">
        <v>1691.83</v>
      </c>
      <c r="V651" s="4">
        <v>0</v>
      </c>
      <c r="W651" s="4">
        <v>0</v>
      </c>
      <c r="X651" s="4" t="s">
        <v>2922</v>
      </c>
      <c r="Y651" s="4" t="s">
        <v>36</v>
      </c>
    </row>
    <row r="652" s="4" customFormat="1" spans="1:25">
      <c r="A652" s="4" t="s">
        <v>2923</v>
      </c>
      <c r="B652" s="4" t="s">
        <v>26</v>
      </c>
      <c r="C652" s="4" t="s">
        <v>27</v>
      </c>
      <c r="D652" s="4" t="s">
        <v>288</v>
      </c>
      <c r="E652" s="4" t="s">
        <v>2924</v>
      </c>
      <c r="F652" s="6">
        <v>45251</v>
      </c>
      <c r="G652" s="6">
        <v>45254</v>
      </c>
      <c r="H652" s="4">
        <v>1</v>
      </c>
      <c r="I652" s="4">
        <v>3</v>
      </c>
      <c r="J652" s="4">
        <v>3</v>
      </c>
      <c r="K652" s="4" t="s">
        <v>30</v>
      </c>
      <c r="L652" s="4">
        <v>1830.15</v>
      </c>
      <c r="M652" s="4">
        <v>1830.15</v>
      </c>
      <c r="N652" s="4" t="s">
        <v>2925</v>
      </c>
      <c r="O652" s="4" t="s">
        <v>1775</v>
      </c>
      <c r="P652" s="4" t="s">
        <v>33</v>
      </c>
      <c r="Q652" s="4">
        <v>0</v>
      </c>
      <c r="R652" s="8">
        <v>45250.0000115741</v>
      </c>
      <c r="S652" s="6">
        <v>45257</v>
      </c>
      <c r="T652" s="4" t="s">
        <v>34</v>
      </c>
      <c r="U652" s="4">
        <v>1830.15</v>
      </c>
      <c r="V652" s="4">
        <v>0</v>
      </c>
      <c r="W652" s="4">
        <v>0</v>
      </c>
      <c r="X652" s="4" t="s">
        <v>2926</v>
      </c>
      <c r="Y652" s="4" t="s">
        <v>2927</v>
      </c>
    </row>
    <row r="653" s="4" customFormat="1" spans="1:25">
      <c r="A653" s="4" t="s">
        <v>2833</v>
      </c>
      <c r="B653" s="4" t="s">
        <v>26</v>
      </c>
      <c r="C653" s="4" t="s">
        <v>91</v>
      </c>
      <c r="D653" s="4" t="s">
        <v>2834</v>
      </c>
      <c r="E653" s="4" t="s">
        <v>2132</v>
      </c>
      <c r="F653" s="6">
        <v>45253</v>
      </c>
      <c r="G653" s="6">
        <v>45254</v>
      </c>
      <c r="H653" s="4">
        <v>1</v>
      </c>
      <c r="I653" s="4">
        <v>1</v>
      </c>
      <c r="J653" s="4">
        <v>1</v>
      </c>
      <c r="K653" s="4" t="s">
        <v>30</v>
      </c>
      <c r="L653" s="4">
        <v>-1691.83</v>
      </c>
      <c r="M653" s="4">
        <v>-1691.83</v>
      </c>
      <c r="N653" s="4" t="s">
        <v>2835</v>
      </c>
      <c r="O653" s="4" t="s">
        <v>1775</v>
      </c>
      <c r="P653" s="4" t="s">
        <v>33</v>
      </c>
      <c r="Q653" s="4">
        <v>0</v>
      </c>
      <c r="R653" s="8">
        <v>45249.0000115741</v>
      </c>
      <c r="S653" s="6">
        <v>45257</v>
      </c>
      <c r="T653" s="4" t="s">
        <v>34</v>
      </c>
      <c r="U653" s="4">
        <v>-1691.83</v>
      </c>
      <c r="V653" s="4">
        <v>0</v>
      </c>
      <c r="W653" s="4">
        <v>0</v>
      </c>
      <c r="X653" s="4" t="s">
        <v>2836</v>
      </c>
      <c r="Y653" s="4" t="s">
        <v>36</v>
      </c>
    </row>
    <row r="654" s="4" customFormat="1" spans="1:25">
      <c r="A654" s="4" t="s">
        <v>2928</v>
      </c>
      <c r="B654" s="4" t="s">
        <v>26</v>
      </c>
      <c r="C654" s="4" t="s">
        <v>27</v>
      </c>
      <c r="D654" s="4" t="s">
        <v>2676</v>
      </c>
      <c r="E654" s="4" t="s">
        <v>341</v>
      </c>
      <c r="F654" s="6">
        <v>45252</v>
      </c>
      <c r="G654" s="6">
        <v>45254</v>
      </c>
      <c r="H654" s="4">
        <v>1</v>
      </c>
      <c r="I654" s="4">
        <v>2</v>
      </c>
      <c r="J654" s="4">
        <v>2</v>
      </c>
      <c r="K654" s="4" t="s">
        <v>30</v>
      </c>
      <c r="L654" s="4">
        <v>713.52</v>
      </c>
      <c r="M654" s="4">
        <v>713.52</v>
      </c>
      <c r="N654" s="4" t="s">
        <v>2929</v>
      </c>
      <c r="O654" s="4" t="s">
        <v>1775</v>
      </c>
      <c r="P654" s="4" t="s">
        <v>33</v>
      </c>
      <c r="Q654" s="4">
        <v>0</v>
      </c>
      <c r="R654" s="8">
        <v>45250</v>
      </c>
      <c r="S654" s="6">
        <v>45257</v>
      </c>
      <c r="T654" s="4" t="s">
        <v>34</v>
      </c>
      <c r="U654" s="4">
        <v>713.52</v>
      </c>
      <c r="V654" s="4">
        <v>0</v>
      </c>
      <c r="W654" s="4">
        <v>0</v>
      </c>
      <c r="X654" s="4" t="s">
        <v>2930</v>
      </c>
      <c r="Y654" s="4" t="s">
        <v>2931</v>
      </c>
    </row>
    <row r="655" s="4" customFormat="1" spans="1:25">
      <c r="A655" s="4" t="s">
        <v>2932</v>
      </c>
      <c r="B655" s="4" t="s">
        <v>26</v>
      </c>
      <c r="C655" s="4" t="s">
        <v>27</v>
      </c>
      <c r="D655" s="4" t="s">
        <v>2933</v>
      </c>
      <c r="E655" s="4" t="s">
        <v>2934</v>
      </c>
      <c r="F655" s="6">
        <v>45250</v>
      </c>
      <c r="G655" s="6">
        <v>45254</v>
      </c>
      <c r="H655" s="4">
        <v>1</v>
      </c>
      <c r="I655" s="4">
        <v>4</v>
      </c>
      <c r="J655" s="4">
        <v>4</v>
      </c>
      <c r="K655" s="4" t="s">
        <v>30</v>
      </c>
      <c r="L655" s="4">
        <v>1030.84</v>
      </c>
      <c r="M655" s="4">
        <v>1030.84</v>
      </c>
      <c r="N655" s="4" t="s">
        <v>2935</v>
      </c>
      <c r="O655" s="4" t="s">
        <v>1775</v>
      </c>
      <c r="P655" s="4" t="s">
        <v>33</v>
      </c>
      <c r="Q655" s="4">
        <v>0</v>
      </c>
      <c r="R655" s="8">
        <v>45250.0000115741</v>
      </c>
      <c r="S655" s="6">
        <v>45257</v>
      </c>
      <c r="T655" s="4" t="s">
        <v>34</v>
      </c>
      <c r="U655" s="4">
        <v>1030.84</v>
      </c>
      <c r="V655" s="4">
        <v>0</v>
      </c>
      <c r="W655" s="4">
        <v>0</v>
      </c>
      <c r="X655" s="4" t="s">
        <v>2936</v>
      </c>
      <c r="Y655" s="4" t="s">
        <v>2937</v>
      </c>
    </row>
    <row r="656" s="4" customFormat="1" spans="1:25">
      <c r="A656" s="4" t="s">
        <v>2938</v>
      </c>
      <c r="B656" s="4" t="s">
        <v>26</v>
      </c>
      <c r="C656" s="4" t="s">
        <v>27</v>
      </c>
      <c r="D656" s="4" t="s">
        <v>2939</v>
      </c>
      <c r="E656" s="4" t="s">
        <v>589</v>
      </c>
      <c r="F656" s="6">
        <v>45253</v>
      </c>
      <c r="G656" s="6">
        <v>45254</v>
      </c>
      <c r="H656" s="4">
        <v>1</v>
      </c>
      <c r="I656" s="4">
        <v>1</v>
      </c>
      <c r="J656" s="4">
        <v>1</v>
      </c>
      <c r="K656" s="4" t="s">
        <v>30</v>
      </c>
      <c r="L656" s="4">
        <v>125.47</v>
      </c>
      <c r="M656" s="4">
        <v>125.47</v>
      </c>
      <c r="N656" s="4" t="s">
        <v>2940</v>
      </c>
      <c r="O656" s="4" t="s">
        <v>1775</v>
      </c>
      <c r="P656" s="4" t="s">
        <v>33</v>
      </c>
      <c r="Q656" s="4">
        <v>0</v>
      </c>
      <c r="R656" s="8">
        <v>45250</v>
      </c>
      <c r="S656" s="6">
        <v>45257</v>
      </c>
      <c r="T656" s="4" t="s">
        <v>34</v>
      </c>
      <c r="U656" s="4">
        <v>125.47</v>
      </c>
      <c r="V656" s="4">
        <v>0</v>
      </c>
      <c r="W656" s="4">
        <v>0</v>
      </c>
      <c r="X656" s="4" t="s">
        <v>2941</v>
      </c>
      <c r="Y656" s="4" t="s">
        <v>2942</v>
      </c>
    </row>
    <row r="657" s="4" customFormat="1" spans="1:25">
      <c r="A657" s="4" t="s">
        <v>2943</v>
      </c>
      <c r="B657" s="4" t="s">
        <v>26</v>
      </c>
      <c r="C657" s="4" t="s">
        <v>27</v>
      </c>
      <c r="D657" s="4" t="s">
        <v>879</v>
      </c>
      <c r="E657" s="4" t="s">
        <v>411</v>
      </c>
      <c r="F657" s="6">
        <v>45252</v>
      </c>
      <c r="G657" s="6">
        <v>45254</v>
      </c>
      <c r="H657" s="4">
        <v>1</v>
      </c>
      <c r="I657" s="4">
        <v>2</v>
      </c>
      <c r="J657" s="4">
        <v>2</v>
      </c>
      <c r="K657" s="4" t="s">
        <v>30</v>
      </c>
      <c r="L657" s="4">
        <v>1562.14</v>
      </c>
      <c r="M657" s="4">
        <v>1562.14</v>
      </c>
      <c r="N657" s="4" t="s">
        <v>2944</v>
      </c>
      <c r="O657" s="4" t="s">
        <v>1775</v>
      </c>
      <c r="P657" s="4" t="s">
        <v>33</v>
      </c>
      <c r="Q657" s="4">
        <v>0</v>
      </c>
      <c r="R657" s="8">
        <v>45250.0000115741</v>
      </c>
      <c r="S657" s="6">
        <v>45257</v>
      </c>
      <c r="T657" s="4" t="s">
        <v>34</v>
      </c>
      <c r="U657" s="4">
        <v>1562.14</v>
      </c>
      <c r="V657" s="4">
        <v>0</v>
      </c>
      <c r="W657" s="4">
        <v>0</v>
      </c>
      <c r="X657" s="4" t="s">
        <v>2945</v>
      </c>
      <c r="Y657" s="4" t="s">
        <v>2946</v>
      </c>
    </row>
    <row r="658" s="4" customFormat="1" spans="1:25">
      <c r="A658" s="4" t="s">
        <v>2947</v>
      </c>
      <c r="B658" s="4" t="s">
        <v>26</v>
      </c>
      <c r="C658" s="4" t="s">
        <v>27</v>
      </c>
      <c r="D658" s="4" t="s">
        <v>2948</v>
      </c>
      <c r="E658" s="4" t="s">
        <v>1163</v>
      </c>
      <c r="F658" s="6">
        <v>45253</v>
      </c>
      <c r="G658" s="6">
        <v>45254</v>
      </c>
      <c r="H658" s="4">
        <v>1</v>
      </c>
      <c r="I658" s="4">
        <v>1</v>
      </c>
      <c r="J658" s="4">
        <v>1</v>
      </c>
      <c r="K658" s="4" t="s">
        <v>30</v>
      </c>
      <c r="L658" s="4">
        <v>477.29</v>
      </c>
      <c r="M658" s="4">
        <v>477.29</v>
      </c>
      <c r="N658" s="4" t="s">
        <v>2949</v>
      </c>
      <c r="O658" s="4" t="s">
        <v>1775</v>
      </c>
      <c r="P658" s="4" t="s">
        <v>33</v>
      </c>
      <c r="Q658" s="4">
        <v>0</v>
      </c>
      <c r="R658" s="8">
        <v>45250.0000115741</v>
      </c>
      <c r="S658" s="6">
        <v>45257</v>
      </c>
      <c r="T658" s="4" t="s">
        <v>34</v>
      </c>
      <c r="U658" s="4">
        <v>477.29</v>
      </c>
      <c r="V658" s="4">
        <v>0</v>
      </c>
      <c r="W658" s="4">
        <v>0</v>
      </c>
      <c r="X658" s="4" t="s">
        <v>2950</v>
      </c>
      <c r="Y658" s="4" t="s">
        <v>2951</v>
      </c>
    </row>
    <row r="659" s="4" customFormat="1" spans="1:25">
      <c r="A659" s="4" t="s">
        <v>2952</v>
      </c>
      <c r="B659" s="4" t="s">
        <v>26</v>
      </c>
      <c r="C659" s="4" t="s">
        <v>27</v>
      </c>
      <c r="D659" s="4" t="s">
        <v>2953</v>
      </c>
      <c r="E659" s="4" t="s">
        <v>807</v>
      </c>
      <c r="F659" s="6">
        <v>45253</v>
      </c>
      <c r="G659" s="6">
        <v>45254</v>
      </c>
      <c r="H659" s="4">
        <v>1</v>
      </c>
      <c r="I659" s="4">
        <v>1</v>
      </c>
      <c r="J659" s="4">
        <v>1</v>
      </c>
      <c r="K659" s="4" t="s">
        <v>30</v>
      </c>
      <c r="L659" s="4">
        <v>118.01</v>
      </c>
      <c r="M659" s="4">
        <v>118.01</v>
      </c>
      <c r="N659" s="4" t="s">
        <v>2954</v>
      </c>
      <c r="O659" s="4" t="s">
        <v>1775</v>
      </c>
      <c r="P659" s="4" t="s">
        <v>33</v>
      </c>
      <c r="Q659" s="4">
        <v>0</v>
      </c>
      <c r="R659" s="8">
        <v>45250.0000115741</v>
      </c>
      <c r="S659" s="6">
        <v>45257</v>
      </c>
      <c r="T659" s="4" t="s">
        <v>34</v>
      </c>
      <c r="U659" s="4">
        <v>118.01</v>
      </c>
      <c r="V659" s="4">
        <v>0</v>
      </c>
      <c r="W659" s="4">
        <v>0</v>
      </c>
      <c r="X659" s="4" t="s">
        <v>2955</v>
      </c>
      <c r="Y659" s="4" t="s">
        <v>2956</v>
      </c>
    </row>
    <row r="660" s="4" customFormat="1" spans="1:25">
      <c r="A660" s="4" t="s">
        <v>2957</v>
      </c>
      <c r="B660" s="4" t="s">
        <v>26</v>
      </c>
      <c r="C660" s="4" t="s">
        <v>27</v>
      </c>
      <c r="D660" s="4" t="s">
        <v>2958</v>
      </c>
      <c r="E660" s="4" t="s">
        <v>2959</v>
      </c>
      <c r="F660" s="6">
        <v>45253</v>
      </c>
      <c r="G660" s="6">
        <v>45254</v>
      </c>
      <c r="H660" s="4">
        <v>2</v>
      </c>
      <c r="I660" s="4">
        <v>1</v>
      </c>
      <c r="J660" s="4">
        <v>2</v>
      </c>
      <c r="K660" s="4" t="s">
        <v>30</v>
      </c>
      <c r="L660" s="4">
        <v>1103.18</v>
      </c>
      <c r="M660" s="4">
        <v>1103.18</v>
      </c>
      <c r="N660" s="4" t="s">
        <v>2960</v>
      </c>
      <c r="O660" s="4" t="s">
        <v>1775</v>
      </c>
      <c r="P660" s="4" t="s">
        <v>33</v>
      </c>
      <c r="Q660" s="4">
        <v>0</v>
      </c>
      <c r="R660" s="8">
        <v>45250.0000115741</v>
      </c>
      <c r="S660" s="6">
        <v>45257</v>
      </c>
      <c r="T660" s="4" t="s">
        <v>34</v>
      </c>
      <c r="U660" s="4">
        <v>1103.18</v>
      </c>
      <c r="V660" s="4">
        <v>0</v>
      </c>
      <c r="W660" s="4">
        <v>0</v>
      </c>
      <c r="X660" s="4" t="s">
        <v>2961</v>
      </c>
      <c r="Y660" s="4" t="s">
        <v>2962</v>
      </c>
    </row>
    <row r="661" s="4" customFormat="1" spans="1:25">
      <c r="A661" s="4" t="s">
        <v>2963</v>
      </c>
      <c r="B661" s="4" t="s">
        <v>26</v>
      </c>
      <c r="C661" s="4" t="s">
        <v>27</v>
      </c>
      <c r="D661" s="4" t="s">
        <v>2964</v>
      </c>
      <c r="E661" s="4" t="s">
        <v>468</v>
      </c>
      <c r="F661" s="6">
        <v>45253</v>
      </c>
      <c r="G661" s="6">
        <v>45254</v>
      </c>
      <c r="H661" s="4">
        <v>1</v>
      </c>
      <c r="I661" s="4">
        <v>1</v>
      </c>
      <c r="J661" s="4">
        <v>1</v>
      </c>
      <c r="K661" s="4" t="s">
        <v>30</v>
      </c>
      <c r="L661" s="4">
        <v>749.74</v>
      </c>
      <c r="M661" s="4">
        <v>749.74</v>
      </c>
      <c r="N661" s="4" t="s">
        <v>2965</v>
      </c>
      <c r="O661" s="4" t="s">
        <v>1775</v>
      </c>
      <c r="P661" s="4" t="s">
        <v>33</v>
      </c>
      <c r="Q661" s="4">
        <v>0</v>
      </c>
      <c r="R661" s="8">
        <v>45250</v>
      </c>
      <c r="S661" s="6">
        <v>45257</v>
      </c>
      <c r="T661" s="4" t="s">
        <v>34</v>
      </c>
      <c r="U661" s="4">
        <v>749.74</v>
      </c>
      <c r="V661" s="4">
        <v>0</v>
      </c>
      <c r="W661" s="4">
        <v>0</v>
      </c>
      <c r="X661" s="4" t="s">
        <v>2966</v>
      </c>
      <c r="Y661" s="4" t="s">
        <v>36</v>
      </c>
    </row>
    <row r="662" s="4" customFormat="1" spans="1:25">
      <c r="A662" s="4" t="s">
        <v>2967</v>
      </c>
      <c r="B662" s="4" t="s">
        <v>26</v>
      </c>
      <c r="C662" s="4" t="s">
        <v>27</v>
      </c>
      <c r="D662" s="4" t="s">
        <v>2968</v>
      </c>
      <c r="E662" s="4" t="s">
        <v>2969</v>
      </c>
      <c r="F662" s="6">
        <v>45252</v>
      </c>
      <c r="G662" s="6">
        <v>45254</v>
      </c>
      <c r="H662" s="4">
        <v>1</v>
      </c>
      <c r="I662" s="4">
        <v>2</v>
      </c>
      <c r="J662" s="4">
        <v>2</v>
      </c>
      <c r="K662" s="4" t="s">
        <v>30</v>
      </c>
      <c r="L662" s="4">
        <v>859.12</v>
      </c>
      <c r="M662" s="4">
        <v>859.12</v>
      </c>
      <c r="N662" s="4" t="s">
        <v>2970</v>
      </c>
      <c r="O662" s="4" t="s">
        <v>1775</v>
      </c>
      <c r="P662" s="4" t="s">
        <v>33</v>
      </c>
      <c r="Q662" s="4">
        <v>0</v>
      </c>
      <c r="R662" s="8">
        <v>45250.0000115741</v>
      </c>
      <c r="S662" s="6">
        <v>45257</v>
      </c>
      <c r="T662" s="4" t="s">
        <v>34</v>
      </c>
      <c r="U662" s="4">
        <v>859.12</v>
      </c>
      <c r="V662" s="4">
        <v>0</v>
      </c>
      <c r="W662" s="4">
        <v>0</v>
      </c>
      <c r="X662" s="4" t="s">
        <v>2971</v>
      </c>
      <c r="Y662" s="4" t="s">
        <v>2972</v>
      </c>
    </row>
    <row r="663" s="4" customFormat="1" spans="1:25">
      <c r="A663" s="4" t="s">
        <v>2973</v>
      </c>
      <c r="B663" s="4" t="s">
        <v>26</v>
      </c>
      <c r="C663" s="4" t="s">
        <v>27</v>
      </c>
      <c r="D663" s="4" t="s">
        <v>2974</v>
      </c>
      <c r="E663" s="4" t="s">
        <v>2975</v>
      </c>
      <c r="F663" s="6">
        <v>45253</v>
      </c>
      <c r="G663" s="6">
        <v>45254</v>
      </c>
      <c r="H663" s="4">
        <v>1</v>
      </c>
      <c r="I663" s="4">
        <v>1</v>
      </c>
      <c r="J663" s="4">
        <v>1</v>
      </c>
      <c r="K663" s="4" t="s">
        <v>30</v>
      </c>
      <c r="L663" s="4">
        <v>1637.15</v>
      </c>
      <c r="M663" s="4">
        <v>1637.15</v>
      </c>
      <c r="N663" s="4" t="s">
        <v>2976</v>
      </c>
      <c r="O663" s="4" t="s">
        <v>1775</v>
      </c>
      <c r="P663" s="4" t="s">
        <v>33</v>
      </c>
      <c r="Q663" s="4">
        <v>0</v>
      </c>
      <c r="R663" s="8">
        <v>45250.0000115741</v>
      </c>
      <c r="S663" s="6">
        <v>45257</v>
      </c>
      <c r="T663" s="4" t="s">
        <v>34</v>
      </c>
      <c r="U663" s="4">
        <v>1637.15</v>
      </c>
      <c r="V663" s="4">
        <v>0</v>
      </c>
      <c r="W663" s="4">
        <v>0</v>
      </c>
      <c r="X663" s="4" t="s">
        <v>2977</v>
      </c>
      <c r="Y663" s="4" t="s">
        <v>2978</v>
      </c>
    </row>
    <row r="664" s="4" customFormat="1" spans="1:25">
      <c r="A664" s="4" t="s">
        <v>2979</v>
      </c>
      <c r="B664" s="4" t="s">
        <v>26</v>
      </c>
      <c r="C664" s="4" t="s">
        <v>27</v>
      </c>
      <c r="D664" s="4" t="s">
        <v>2980</v>
      </c>
      <c r="E664" s="4" t="s">
        <v>2981</v>
      </c>
      <c r="F664" s="6">
        <v>45253</v>
      </c>
      <c r="G664" s="6">
        <v>45254</v>
      </c>
      <c r="H664" s="4">
        <v>1</v>
      </c>
      <c r="I664" s="4">
        <v>1</v>
      </c>
      <c r="J664" s="4">
        <v>1</v>
      </c>
      <c r="K664" s="4" t="s">
        <v>30</v>
      </c>
      <c r="L664" s="4">
        <v>1127.17</v>
      </c>
      <c r="M664" s="4">
        <v>1127.17</v>
      </c>
      <c r="N664" s="4" t="s">
        <v>2982</v>
      </c>
      <c r="O664" s="4" t="s">
        <v>1775</v>
      </c>
      <c r="P664" s="4" t="s">
        <v>33</v>
      </c>
      <c r="Q664" s="4">
        <v>0</v>
      </c>
      <c r="R664" s="8">
        <v>45250</v>
      </c>
      <c r="S664" s="6">
        <v>45257</v>
      </c>
      <c r="T664" s="4" t="s">
        <v>34</v>
      </c>
      <c r="U664" s="4">
        <v>1127.17</v>
      </c>
      <c r="V664" s="4">
        <v>0</v>
      </c>
      <c r="W664" s="4">
        <v>0</v>
      </c>
      <c r="X664" s="4" t="s">
        <v>2983</v>
      </c>
      <c r="Y664" s="4" t="s">
        <v>2984</v>
      </c>
    </row>
    <row r="665" s="4" customFormat="1" spans="1:25">
      <c r="A665" s="4" t="s">
        <v>2985</v>
      </c>
      <c r="B665" s="4" t="s">
        <v>26</v>
      </c>
      <c r="C665" s="4" t="s">
        <v>27</v>
      </c>
      <c r="D665" s="4" t="s">
        <v>2986</v>
      </c>
      <c r="E665" s="4" t="s">
        <v>2987</v>
      </c>
      <c r="F665" s="6">
        <v>45253</v>
      </c>
      <c r="G665" s="6">
        <v>45254</v>
      </c>
      <c r="H665" s="4">
        <v>1</v>
      </c>
      <c r="I665" s="4">
        <v>1</v>
      </c>
      <c r="J665" s="4">
        <v>1</v>
      </c>
      <c r="K665" s="4" t="s">
        <v>30</v>
      </c>
      <c r="L665" s="4">
        <v>1085.06</v>
      </c>
      <c r="M665" s="4">
        <v>1085.06</v>
      </c>
      <c r="N665" s="4" t="s">
        <v>2988</v>
      </c>
      <c r="O665" s="4" t="s">
        <v>1775</v>
      </c>
      <c r="P665" s="4" t="s">
        <v>33</v>
      </c>
      <c r="Q665" s="4">
        <v>0</v>
      </c>
      <c r="R665" s="8">
        <v>45250</v>
      </c>
      <c r="S665" s="6">
        <v>45257</v>
      </c>
      <c r="T665" s="4" t="s">
        <v>34</v>
      </c>
      <c r="U665" s="4">
        <v>1085.06</v>
      </c>
      <c r="V665" s="4">
        <v>0</v>
      </c>
      <c r="W665" s="4">
        <v>0</v>
      </c>
      <c r="X665" s="4" t="s">
        <v>2989</v>
      </c>
      <c r="Y665" s="4" t="s">
        <v>36</v>
      </c>
    </row>
    <row r="666" s="4" customFormat="1" spans="1:25">
      <c r="A666" s="4" t="s">
        <v>2990</v>
      </c>
      <c r="B666" s="4" t="s">
        <v>26</v>
      </c>
      <c r="C666" s="4" t="s">
        <v>27</v>
      </c>
      <c r="D666" s="4" t="s">
        <v>2991</v>
      </c>
      <c r="E666" s="4" t="s">
        <v>67</v>
      </c>
      <c r="F666" s="6">
        <v>45252</v>
      </c>
      <c r="G666" s="6">
        <v>45254</v>
      </c>
      <c r="H666" s="4">
        <v>1</v>
      </c>
      <c r="I666" s="4">
        <v>2</v>
      </c>
      <c r="J666" s="4">
        <v>2</v>
      </c>
      <c r="K666" s="4" t="s">
        <v>30</v>
      </c>
      <c r="L666" s="4">
        <v>610.04</v>
      </c>
      <c r="M666" s="4">
        <v>610.04</v>
      </c>
      <c r="N666" s="4" t="s">
        <v>2992</v>
      </c>
      <c r="O666" s="4" t="s">
        <v>1775</v>
      </c>
      <c r="P666" s="4" t="s">
        <v>33</v>
      </c>
      <c r="Q666" s="4">
        <v>0</v>
      </c>
      <c r="R666" s="8">
        <v>45250.0000115741</v>
      </c>
      <c r="S666" s="6">
        <v>45257</v>
      </c>
      <c r="T666" s="4" t="s">
        <v>34</v>
      </c>
      <c r="U666" s="4">
        <v>610.04</v>
      </c>
      <c r="V666" s="4">
        <v>0</v>
      </c>
      <c r="W666" s="4">
        <v>0</v>
      </c>
      <c r="X666" s="4" t="s">
        <v>2993</v>
      </c>
      <c r="Y666" s="4" t="s">
        <v>2994</v>
      </c>
    </row>
    <row r="667" s="4" customFormat="1" spans="1:25">
      <c r="A667" s="4" t="s">
        <v>2995</v>
      </c>
      <c r="B667" s="4" t="s">
        <v>26</v>
      </c>
      <c r="C667" s="4" t="s">
        <v>27</v>
      </c>
      <c r="D667" s="4" t="s">
        <v>2996</v>
      </c>
      <c r="E667" s="4" t="s">
        <v>2997</v>
      </c>
      <c r="F667" s="6">
        <v>45252</v>
      </c>
      <c r="G667" s="6">
        <v>45254</v>
      </c>
      <c r="H667" s="4">
        <v>1</v>
      </c>
      <c r="I667" s="4">
        <v>2</v>
      </c>
      <c r="J667" s="4">
        <v>2</v>
      </c>
      <c r="K667" s="4" t="s">
        <v>30</v>
      </c>
      <c r="L667" s="4">
        <v>1414.76</v>
      </c>
      <c r="M667" s="4">
        <v>1414.76</v>
      </c>
      <c r="N667" s="4" t="s">
        <v>2998</v>
      </c>
      <c r="O667" s="4" t="s">
        <v>1775</v>
      </c>
      <c r="P667" s="4" t="s">
        <v>33</v>
      </c>
      <c r="Q667" s="4">
        <v>0</v>
      </c>
      <c r="R667" s="8">
        <v>45250</v>
      </c>
      <c r="S667" s="6">
        <v>45257</v>
      </c>
      <c r="T667" s="4" t="s">
        <v>34</v>
      </c>
      <c r="U667" s="4">
        <v>1414.76</v>
      </c>
      <c r="V667" s="4">
        <v>0</v>
      </c>
      <c r="W667" s="4">
        <v>0</v>
      </c>
      <c r="X667" s="4" t="s">
        <v>2999</v>
      </c>
      <c r="Y667" s="4" t="s">
        <v>3000</v>
      </c>
    </row>
    <row r="668" s="4" customFormat="1" spans="1:25">
      <c r="A668" s="4" t="s">
        <v>3001</v>
      </c>
      <c r="B668" s="4" t="s">
        <v>26</v>
      </c>
      <c r="C668" s="4" t="s">
        <v>27</v>
      </c>
      <c r="D668" s="4" t="s">
        <v>1948</v>
      </c>
      <c r="E668" s="4" t="s">
        <v>3002</v>
      </c>
      <c r="F668" s="6">
        <v>45252</v>
      </c>
      <c r="G668" s="6">
        <v>45254</v>
      </c>
      <c r="H668" s="4">
        <v>1</v>
      </c>
      <c r="I668" s="4">
        <v>2</v>
      </c>
      <c r="J668" s="4">
        <v>2</v>
      </c>
      <c r="K668" s="4" t="s">
        <v>30</v>
      </c>
      <c r="L668" s="4">
        <v>1290.18</v>
      </c>
      <c r="M668" s="4">
        <v>1290.18</v>
      </c>
      <c r="N668" s="4" t="s">
        <v>2925</v>
      </c>
      <c r="O668" s="4" t="s">
        <v>1775</v>
      </c>
      <c r="P668" s="4" t="s">
        <v>33</v>
      </c>
      <c r="Q668" s="4">
        <v>0</v>
      </c>
      <c r="R668" s="8">
        <v>45250.0000115741</v>
      </c>
      <c r="S668" s="6">
        <v>45257</v>
      </c>
      <c r="T668" s="4" t="s">
        <v>34</v>
      </c>
      <c r="U668" s="4">
        <v>1290.18</v>
      </c>
      <c r="V668" s="4">
        <v>0</v>
      </c>
      <c r="W668" s="4">
        <v>0</v>
      </c>
      <c r="X668" s="4" t="s">
        <v>3003</v>
      </c>
      <c r="Y668" s="4" t="s">
        <v>36</v>
      </c>
    </row>
    <row r="669" s="4" customFormat="1" spans="1:25">
      <c r="A669" s="4" t="s">
        <v>3004</v>
      </c>
      <c r="B669" s="4" t="s">
        <v>26</v>
      </c>
      <c r="C669" s="4" t="s">
        <v>27</v>
      </c>
      <c r="D669" s="4" t="s">
        <v>3005</v>
      </c>
      <c r="E669" s="4" t="s">
        <v>3006</v>
      </c>
      <c r="F669" s="6">
        <v>45253</v>
      </c>
      <c r="G669" s="6">
        <v>45254</v>
      </c>
      <c r="H669" s="4">
        <v>1</v>
      </c>
      <c r="I669" s="4">
        <v>1</v>
      </c>
      <c r="J669" s="4">
        <v>1</v>
      </c>
      <c r="K669" s="4" t="s">
        <v>30</v>
      </c>
      <c r="L669" s="4">
        <v>2909.47</v>
      </c>
      <c r="M669" s="4">
        <v>2909.47</v>
      </c>
      <c r="N669" s="4" t="s">
        <v>3007</v>
      </c>
      <c r="O669" s="4" t="s">
        <v>1775</v>
      </c>
      <c r="P669" s="4" t="s">
        <v>33</v>
      </c>
      <c r="Q669" s="4">
        <v>0</v>
      </c>
      <c r="R669" s="8">
        <v>45250</v>
      </c>
      <c r="S669" s="6">
        <v>45257</v>
      </c>
      <c r="T669" s="4" t="s">
        <v>34</v>
      </c>
      <c r="U669" s="4">
        <v>2909.47</v>
      </c>
      <c r="V669" s="4">
        <v>0</v>
      </c>
      <c r="W669" s="4">
        <v>0</v>
      </c>
      <c r="X669" s="4" t="s">
        <v>3008</v>
      </c>
      <c r="Y669" s="4" t="s">
        <v>3009</v>
      </c>
    </row>
    <row r="670" s="4" customFormat="1" spans="1:25">
      <c r="A670" s="4" t="s">
        <v>3010</v>
      </c>
      <c r="B670" s="4" t="s">
        <v>26</v>
      </c>
      <c r="C670" s="4" t="s">
        <v>27</v>
      </c>
      <c r="D670" s="4" t="s">
        <v>3011</v>
      </c>
      <c r="E670" s="4" t="s">
        <v>94</v>
      </c>
      <c r="F670" s="6">
        <v>45253</v>
      </c>
      <c r="G670" s="6">
        <v>45254</v>
      </c>
      <c r="H670" s="4">
        <v>1</v>
      </c>
      <c r="I670" s="4">
        <v>1</v>
      </c>
      <c r="J670" s="4">
        <v>1</v>
      </c>
      <c r="K670" s="4" t="s">
        <v>30</v>
      </c>
      <c r="L670" s="4">
        <v>215.21</v>
      </c>
      <c r="M670" s="4">
        <v>215.21</v>
      </c>
      <c r="N670" s="4" t="s">
        <v>3012</v>
      </c>
      <c r="O670" s="4" t="s">
        <v>1775</v>
      </c>
      <c r="P670" s="4" t="s">
        <v>33</v>
      </c>
      <c r="Q670" s="4">
        <v>0</v>
      </c>
      <c r="R670" s="8">
        <v>45250</v>
      </c>
      <c r="S670" s="6">
        <v>45257</v>
      </c>
      <c r="T670" s="4" t="s">
        <v>34</v>
      </c>
      <c r="U670" s="4">
        <v>215.21</v>
      </c>
      <c r="V670" s="4">
        <v>0</v>
      </c>
      <c r="W670" s="4">
        <v>0</v>
      </c>
      <c r="X670" s="4" t="s">
        <v>3013</v>
      </c>
      <c r="Y670" s="4" t="s">
        <v>3014</v>
      </c>
    </row>
    <row r="671" s="4" customFormat="1" spans="1:25">
      <c r="A671" s="4" t="s">
        <v>3015</v>
      </c>
      <c r="B671" s="4" t="s">
        <v>26</v>
      </c>
      <c r="C671" s="4" t="s">
        <v>27</v>
      </c>
      <c r="D671" s="4" t="s">
        <v>3016</v>
      </c>
      <c r="E671" s="4" t="s">
        <v>3017</v>
      </c>
      <c r="F671" s="6">
        <v>45251</v>
      </c>
      <c r="G671" s="6">
        <v>45254</v>
      </c>
      <c r="H671" s="4">
        <v>1</v>
      </c>
      <c r="I671" s="4">
        <v>3</v>
      </c>
      <c r="J671" s="4">
        <v>3</v>
      </c>
      <c r="K671" s="4" t="s">
        <v>30</v>
      </c>
      <c r="L671" s="4">
        <v>2271.8</v>
      </c>
      <c r="M671" s="4">
        <v>2271.8</v>
      </c>
      <c r="N671" s="4" t="s">
        <v>3018</v>
      </c>
      <c r="O671" s="4" t="s">
        <v>1775</v>
      </c>
      <c r="P671" s="4" t="s">
        <v>33</v>
      </c>
      <c r="Q671" s="4">
        <v>0</v>
      </c>
      <c r="R671" s="8">
        <v>45251</v>
      </c>
      <c r="S671" s="6">
        <v>45257</v>
      </c>
      <c r="T671" s="4" t="s">
        <v>34</v>
      </c>
      <c r="U671" s="4">
        <v>2271.8</v>
      </c>
      <c r="V671" s="4">
        <v>0</v>
      </c>
      <c r="W671" s="4">
        <v>0</v>
      </c>
      <c r="X671" s="4" t="s">
        <v>3019</v>
      </c>
      <c r="Y671" s="4" t="s">
        <v>3020</v>
      </c>
    </row>
    <row r="672" s="4" customFormat="1" spans="1:25">
      <c r="A672" s="4" t="s">
        <v>3021</v>
      </c>
      <c r="B672" s="4" t="s">
        <v>26</v>
      </c>
      <c r="C672" s="4" t="s">
        <v>27</v>
      </c>
      <c r="D672" s="4" t="s">
        <v>3022</v>
      </c>
      <c r="E672" s="4" t="s">
        <v>3023</v>
      </c>
      <c r="F672" s="6">
        <v>45251</v>
      </c>
      <c r="G672" s="6">
        <v>45254</v>
      </c>
      <c r="H672" s="4">
        <v>1</v>
      </c>
      <c r="I672" s="4">
        <v>3</v>
      </c>
      <c r="J672" s="4">
        <v>3</v>
      </c>
      <c r="K672" s="4" t="s">
        <v>30</v>
      </c>
      <c r="L672" s="4">
        <v>645.92</v>
      </c>
      <c r="M672" s="4">
        <v>645.92</v>
      </c>
      <c r="N672" s="4" t="s">
        <v>3024</v>
      </c>
      <c r="O672" s="4" t="s">
        <v>1775</v>
      </c>
      <c r="P672" s="4" t="s">
        <v>33</v>
      </c>
      <c r="Q672" s="4">
        <v>0</v>
      </c>
      <c r="R672" s="8">
        <v>45251.0000115741</v>
      </c>
      <c r="S672" s="6">
        <v>45257</v>
      </c>
      <c r="T672" s="4" t="s">
        <v>34</v>
      </c>
      <c r="U672" s="4">
        <v>645.92</v>
      </c>
      <c r="V672" s="4">
        <v>0</v>
      </c>
      <c r="W672" s="4">
        <v>0</v>
      </c>
      <c r="X672" s="4" t="s">
        <v>3025</v>
      </c>
      <c r="Y672" s="4" t="s">
        <v>3026</v>
      </c>
    </row>
    <row r="673" s="4" customFormat="1" spans="1:25">
      <c r="A673" s="4" t="s">
        <v>3027</v>
      </c>
      <c r="B673" s="4" t="s">
        <v>26</v>
      </c>
      <c r="C673" s="4" t="s">
        <v>27</v>
      </c>
      <c r="D673" s="4" t="s">
        <v>3028</v>
      </c>
      <c r="E673" s="4" t="s">
        <v>951</v>
      </c>
      <c r="F673" s="6">
        <v>45253</v>
      </c>
      <c r="G673" s="6">
        <v>45254</v>
      </c>
      <c r="H673" s="4">
        <v>1</v>
      </c>
      <c r="I673" s="4">
        <v>1</v>
      </c>
      <c r="J673" s="4">
        <v>1</v>
      </c>
      <c r="K673" s="4" t="s">
        <v>30</v>
      </c>
      <c r="L673" s="4">
        <v>153.96</v>
      </c>
      <c r="M673" s="4">
        <v>153.96</v>
      </c>
      <c r="N673" s="4" t="s">
        <v>3029</v>
      </c>
      <c r="O673" s="4" t="s">
        <v>1775</v>
      </c>
      <c r="P673" s="4" t="s">
        <v>33</v>
      </c>
      <c r="Q673" s="4">
        <v>0</v>
      </c>
      <c r="R673" s="8">
        <v>45251</v>
      </c>
      <c r="S673" s="6">
        <v>45257</v>
      </c>
      <c r="T673" s="4" t="s">
        <v>34</v>
      </c>
      <c r="U673" s="4">
        <v>153.96</v>
      </c>
      <c r="V673" s="4">
        <v>0</v>
      </c>
      <c r="W673" s="4">
        <v>0</v>
      </c>
      <c r="X673" s="4" t="s">
        <v>3030</v>
      </c>
      <c r="Y673" s="4" t="s">
        <v>36</v>
      </c>
    </row>
    <row r="674" s="4" customFormat="1" spans="1:25">
      <c r="A674" s="4" t="s">
        <v>3031</v>
      </c>
      <c r="B674" s="4" t="s">
        <v>26</v>
      </c>
      <c r="C674" s="4" t="s">
        <v>27</v>
      </c>
      <c r="D674" s="4" t="s">
        <v>3032</v>
      </c>
      <c r="E674" s="4" t="s">
        <v>3033</v>
      </c>
      <c r="F674" s="6">
        <v>45252</v>
      </c>
      <c r="G674" s="6">
        <v>45254</v>
      </c>
      <c r="H674" s="4">
        <v>1</v>
      </c>
      <c r="I674" s="4">
        <v>2</v>
      </c>
      <c r="J674" s="4">
        <v>2</v>
      </c>
      <c r="K674" s="4" t="s">
        <v>30</v>
      </c>
      <c r="L674" s="4">
        <v>1533.89</v>
      </c>
      <c r="M674" s="4">
        <v>1533.89</v>
      </c>
      <c r="N674" s="4" t="s">
        <v>3034</v>
      </c>
      <c r="O674" s="4" t="s">
        <v>1775</v>
      </c>
      <c r="P674" s="4" t="s">
        <v>33</v>
      </c>
      <c r="Q674" s="4">
        <v>0</v>
      </c>
      <c r="R674" s="8">
        <v>45251.0000115741</v>
      </c>
      <c r="S674" s="6">
        <v>45257</v>
      </c>
      <c r="T674" s="4" t="s">
        <v>34</v>
      </c>
      <c r="U674" s="4">
        <v>1533.89</v>
      </c>
      <c r="V674" s="4">
        <v>0</v>
      </c>
      <c r="W674" s="4">
        <v>0</v>
      </c>
      <c r="X674" s="4" t="s">
        <v>3035</v>
      </c>
      <c r="Y674" s="4" t="s">
        <v>3036</v>
      </c>
    </row>
    <row r="675" s="4" customFormat="1" spans="1:25">
      <c r="A675" s="4" t="s">
        <v>3037</v>
      </c>
      <c r="B675" s="4" t="s">
        <v>26</v>
      </c>
      <c r="C675" s="4" t="s">
        <v>27</v>
      </c>
      <c r="D675" s="4" t="s">
        <v>3038</v>
      </c>
      <c r="E675" s="4" t="s">
        <v>94</v>
      </c>
      <c r="F675" s="6">
        <v>45253</v>
      </c>
      <c r="G675" s="6">
        <v>45254</v>
      </c>
      <c r="H675" s="4">
        <v>1</v>
      </c>
      <c r="I675" s="4">
        <v>1</v>
      </c>
      <c r="J675" s="4">
        <v>1</v>
      </c>
      <c r="K675" s="4" t="s">
        <v>30</v>
      </c>
      <c r="L675" s="4">
        <v>337.36</v>
      </c>
      <c r="M675" s="4">
        <v>337.36</v>
      </c>
      <c r="N675" s="4" t="s">
        <v>3039</v>
      </c>
      <c r="O675" s="4" t="s">
        <v>1775</v>
      </c>
      <c r="P675" s="4" t="s">
        <v>33</v>
      </c>
      <c r="Q675" s="4">
        <v>0</v>
      </c>
      <c r="R675" s="8">
        <v>45251.0000115741</v>
      </c>
      <c r="S675" s="6">
        <v>45257</v>
      </c>
      <c r="T675" s="4" t="s">
        <v>34</v>
      </c>
      <c r="U675" s="4">
        <v>337.36</v>
      </c>
      <c r="V675" s="4">
        <v>0</v>
      </c>
      <c r="W675" s="4">
        <v>0</v>
      </c>
      <c r="X675" s="4" t="s">
        <v>3040</v>
      </c>
      <c r="Y675" s="4" t="s">
        <v>3041</v>
      </c>
    </row>
    <row r="676" s="4" customFormat="1" spans="1:25">
      <c r="A676" s="4" t="s">
        <v>2985</v>
      </c>
      <c r="B676" s="4" t="s">
        <v>26</v>
      </c>
      <c r="C676" s="4" t="s">
        <v>91</v>
      </c>
      <c r="D676" s="4" t="s">
        <v>2986</v>
      </c>
      <c r="E676" s="4" t="s">
        <v>2987</v>
      </c>
      <c r="F676" s="6">
        <v>45253</v>
      </c>
      <c r="G676" s="6">
        <v>45254</v>
      </c>
      <c r="H676" s="4">
        <v>1</v>
      </c>
      <c r="I676" s="4">
        <v>1</v>
      </c>
      <c r="J676" s="4">
        <v>1</v>
      </c>
      <c r="K676" s="4" t="s">
        <v>30</v>
      </c>
      <c r="L676" s="4">
        <v>-1085.06</v>
      </c>
      <c r="M676" s="4">
        <v>-1085.06</v>
      </c>
      <c r="N676" s="4" t="s">
        <v>2988</v>
      </c>
      <c r="O676" s="4" t="s">
        <v>1775</v>
      </c>
      <c r="P676" s="4" t="s">
        <v>33</v>
      </c>
      <c r="Q676" s="4">
        <v>0</v>
      </c>
      <c r="R676" s="8">
        <v>45250</v>
      </c>
      <c r="S676" s="6">
        <v>45257</v>
      </c>
      <c r="T676" s="4" t="s">
        <v>34</v>
      </c>
      <c r="U676" s="4">
        <v>-1085.06</v>
      </c>
      <c r="V676" s="4">
        <v>0</v>
      </c>
      <c r="W676" s="4">
        <v>0</v>
      </c>
      <c r="X676" s="4" t="s">
        <v>2989</v>
      </c>
      <c r="Y676" s="4" t="s">
        <v>36</v>
      </c>
    </row>
    <row r="677" s="4" customFormat="1" spans="1:25">
      <c r="A677" s="4" t="s">
        <v>3042</v>
      </c>
      <c r="B677" s="4" t="s">
        <v>26</v>
      </c>
      <c r="C677" s="4" t="s">
        <v>27</v>
      </c>
      <c r="D677" s="4" t="s">
        <v>3043</v>
      </c>
      <c r="E677" s="4" t="s">
        <v>3044</v>
      </c>
      <c r="F677" s="6">
        <v>45252</v>
      </c>
      <c r="G677" s="6">
        <v>45254</v>
      </c>
      <c r="H677" s="4">
        <v>1</v>
      </c>
      <c r="I677" s="4">
        <v>2</v>
      </c>
      <c r="J677" s="4">
        <v>2</v>
      </c>
      <c r="K677" s="4" t="s">
        <v>30</v>
      </c>
      <c r="L677" s="4">
        <v>1644.2</v>
      </c>
      <c r="M677" s="4">
        <v>1644.2</v>
      </c>
      <c r="N677" s="4" t="s">
        <v>3045</v>
      </c>
      <c r="O677" s="4" t="s">
        <v>1775</v>
      </c>
      <c r="P677" s="4" t="s">
        <v>33</v>
      </c>
      <c r="Q677" s="4">
        <v>0</v>
      </c>
      <c r="R677" s="8">
        <v>45251</v>
      </c>
      <c r="S677" s="6">
        <v>45257</v>
      </c>
      <c r="T677" s="4" t="s">
        <v>34</v>
      </c>
      <c r="U677" s="4">
        <v>1644.2</v>
      </c>
      <c r="V677" s="4">
        <v>0</v>
      </c>
      <c r="W677" s="4">
        <v>0</v>
      </c>
      <c r="X677" s="4" t="s">
        <v>3046</v>
      </c>
      <c r="Y677" s="4" t="s">
        <v>3047</v>
      </c>
    </row>
    <row r="678" s="4" customFormat="1" spans="1:25">
      <c r="A678" s="4" t="s">
        <v>3048</v>
      </c>
      <c r="B678" s="4" t="s">
        <v>26</v>
      </c>
      <c r="C678" s="4" t="s">
        <v>27</v>
      </c>
      <c r="D678" s="4" t="s">
        <v>2002</v>
      </c>
      <c r="E678" s="4" t="s">
        <v>3049</v>
      </c>
      <c r="F678" s="6">
        <v>45251</v>
      </c>
      <c r="G678" s="6">
        <v>45254</v>
      </c>
      <c r="H678" s="4">
        <v>1</v>
      </c>
      <c r="I678" s="4">
        <v>3</v>
      </c>
      <c r="J678" s="4">
        <v>3</v>
      </c>
      <c r="K678" s="4" t="s">
        <v>30</v>
      </c>
      <c r="L678" s="4">
        <v>3966.21</v>
      </c>
      <c r="M678" s="4">
        <v>3966.21</v>
      </c>
      <c r="N678" s="4" t="s">
        <v>3050</v>
      </c>
      <c r="O678" s="4" t="s">
        <v>1775</v>
      </c>
      <c r="P678" s="4" t="s">
        <v>33</v>
      </c>
      <c r="Q678" s="4">
        <v>0</v>
      </c>
      <c r="R678" s="8">
        <v>45251.0000115741</v>
      </c>
      <c r="S678" s="6">
        <v>45257</v>
      </c>
      <c r="T678" s="4" t="s">
        <v>34</v>
      </c>
      <c r="U678" s="4">
        <v>3966.21</v>
      </c>
      <c r="V678" s="4">
        <v>0</v>
      </c>
      <c r="W678" s="4">
        <v>0</v>
      </c>
      <c r="X678" s="4" t="s">
        <v>3051</v>
      </c>
      <c r="Y678" s="4" t="s">
        <v>36</v>
      </c>
    </row>
    <row r="679" s="4" customFormat="1" spans="1:25">
      <c r="A679" s="4" t="s">
        <v>3052</v>
      </c>
      <c r="B679" s="4" t="s">
        <v>26</v>
      </c>
      <c r="C679" s="4" t="s">
        <v>27</v>
      </c>
      <c r="D679" s="4" t="s">
        <v>1021</v>
      </c>
      <c r="E679" s="4" t="s">
        <v>3053</v>
      </c>
      <c r="F679" s="6">
        <v>45252</v>
      </c>
      <c r="G679" s="6">
        <v>45254</v>
      </c>
      <c r="H679" s="4">
        <v>1</v>
      </c>
      <c r="I679" s="4">
        <v>2</v>
      </c>
      <c r="J679" s="4">
        <v>2</v>
      </c>
      <c r="K679" s="4" t="s">
        <v>30</v>
      </c>
      <c r="L679" s="4">
        <v>377.9</v>
      </c>
      <c r="M679" s="4">
        <v>377.9</v>
      </c>
      <c r="N679" s="4" t="s">
        <v>3054</v>
      </c>
      <c r="O679" s="4" t="s">
        <v>1775</v>
      </c>
      <c r="P679" s="4" t="s">
        <v>33</v>
      </c>
      <c r="Q679" s="4">
        <v>0</v>
      </c>
      <c r="R679" s="8">
        <v>45251.0000115741</v>
      </c>
      <c r="S679" s="6">
        <v>45257</v>
      </c>
      <c r="T679" s="4" t="s">
        <v>34</v>
      </c>
      <c r="U679" s="4">
        <v>377.9</v>
      </c>
      <c r="V679" s="4">
        <v>0</v>
      </c>
      <c r="W679" s="4">
        <v>0</v>
      </c>
      <c r="X679" s="4" t="s">
        <v>3055</v>
      </c>
      <c r="Y679" s="4" t="s">
        <v>36</v>
      </c>
    </row>
    <row r="680" s="4" customFormat="1" spans="1:25">
      <c r="A680" s="4" t="s">
        <v>3056</v>
      </c>
      <c r="B680" s="4" t="s">
        <v>26</v>
      </c>
      <c r="C680" s="4" t="s">
        <v>27</v>
      </c>
      <c r="D680" s="4" t="s">
        <v>2676</v>
      </c>
      <c r="E680" s="4" t="s">
        <v>589</v>
      </c>
      <c r="F680" s="6">
        <v>45252</v>
      </c>
      <c r="G680" s="6">
        <v>45254</v>
      </c>
      <c r="H680" s="4">
        <v>1</v>
      </c>
      <c r="I680" s="4">
        <v>2</v>
      </c>
      <c r="J680" s="4">
        <v>2</v>
      </c>
      <c r="K680" s="4" t="s">
        <v>30</v>
      </c>
      <c r="L680" s="4">
        <v>687.86</v>
      </c>
      <c r="M680" s="4">
        <v>687.86</v>
      </c>
      <c r="N680" s="4" t="s">
        <v>3057</v>
      </c>
      <c r="O680" s="4" t="s">
        <v>1775</v>
      </c>
      <c r="P680" s="4" t="s">
        <v>33</v>
      </c>
      <c r="Q680" s="4">
        <v>0</v>
      </c>
      <c r="R680" s="8">
        <v>45251</v>
      </c>
      <c r="S680" s="6">
        <v>45257</v>
      </c>
      <c r="T680" s="4" t="s">
        <v>34</v>
      </c>
      <c r="U680" s="4">
        <v>687.86</v>
      </c>
      <c r="V680" s="4">
        <v>0</v>
      </c>
      <c r="W680" s="4">
        <v>0</v>
      </c>
      <c r="X680" s="4" t="s">
        <v>3058</v>
      </c>
      <c r="Y680" s="4" t="s">
        <v>3059</v>
      </c>
    </row>
    <row r="681" s="4" customFormat="1" spans="1:25">
      <c r="A681" s="4" t="s">
        <v>3060</v>
      </c>
      <c r="B681" s="4" t="s">
        <v>26</v>
      </c>
      <c r="C681" s="4" t="s">
        <v>27</v>
      </c>
      <c r="D681" s="4" t="s">
        <v>299</v>
      </c>
      <c r="E681" s="4" t="s">
        <v>300</v>
      </c>
      <c r="F681" s="6">
        <v>45252</v>
      </c>
      <c r="G681" s="6">
        <v>45254</v>
      </c>
      <c r="H681" s="4">
        <v>2</v>
      </c>
      <c r="I681" s="4">
        <v>2</v>
      </c>
      <c r="J681" s="4">
        <v>4</v>
      </c>
      <c r="K681" s="4" t="s">
        <v>30</v>
      </c>
      <c r="L681" s="4">
        <v>1396.7</v>
      </c>
      <c r="M681" s="4">
        <v>1396.7</v>
      </c>
      <c r="N681" s="4" t="s">
        <v>3061</v>
      </c>
      <c r="O681" s="4" t="s">
        <v>1775</v>
      </c>
      <c r="P681" s="4" t="s">
        <v>33</v>
      </c>
      <c r="Q681" s="4">
        <v>0</v>
      </c>
      <c r="R681" s="8">
        <v>45251</v>
      </c>
      <c r="S681" s="6">
        <v>45257</v>
      </c>
      <c r="T681" s="4" t="s">
        <v>34</v>
      </c>
      <c r="U681" s="4">
        <v>1396.7</v>
      </c>
      <c r="V681" s="4">
        <v>0</v>
      </c>
      <c r="W681" s="4">
        <v>0</v>
      </c>
      <c r="X681" s="4" t="s">
        <v>3062</v>
      </c>
      <c r="Y681" s="4" t="s">
        <v>3063</v>
      </c>
    </row>
    <row r="682" s="4" customFormat="1" spans="1:25">
      <c r="A682" s="4" t="s">
        <v>3064</v>
      </c>
      <c r="B682" s="4" t="s">
        <v>26</v>
      </c>
      <c r="C682" s="4" t="s">
        <v>27</v>
      </c>
      <c r="D682" s="4" t="s">
        <v>3065</v>
      </c>
      <c r="E682" s="4" t="s">
        <v>3066</v>
      </c>
      <c r="F682" s="6">
        <v>45253</v>
      </c>
      <c r="G682" s="6">
        <v>45254</v>
      </c>
      <c r="H682" s="4">
        <v>1</v>
      </c>
      <c r="I682" s="4">
        <v>1</v>
      </c>
      <c r="J682" s="4">
        <v>1</v>
      </c>
      <c r="K682" s="4" t="s">
        <v>30</v>
      </c>
      <c r="L682" s="4">
        <v>439.77</v>
      </c>
      <c r="M682" s="4">
        <v>439.77</v>
      </c>
      <c r="N682" s="4" t="s">
        <v>3067</v>
      </c>
      <c r="O682" s="4" t="s">
        <v>1775</v>
      </c>
      <c r="P682" s="4" t="s">
        <v>33</v>
      </c>
      <c r="Q682" s="4">
        <v>0</v>
      </c>
      <c r="R682" s="8">
        <v>45251.0000115741</v>
      </c>
      <c r="S682" s="6">
        <v>45257</v>
      </c>
      <c r="T682" s="4" t="s">
        <v>34</v>
      </c>
      <c r="U682" s="4">
        <v>439.77</v>
      </c>
      <c r="V682" s="4">
        <v>0</v>
      </c>
      <c r="W682" s="4">
        <v>0</v>
      </c>
      <c r="X682" s="4" t="s">
        <v>3068</v>
      </c>
      <c r="Y682" s="4" t="s">
        <v>3069</v>
      </c>
    </row>
    <row r="683" s="4" customFormat="1" spans="1:25">
      <c r="A683" s="4" t="s">
        <v>3070</v>
      </c>
      <c r="B683" s="4" t="s">
        <v>26</v>
      </c>
      <c r="C683" s="4" t="s">
        <v>27</v>
      </c>
      <c r="D683" s="4" t="s">
        <v>3071</v>
      </c>
      <c r="E683" s="4" t="s">
        <v>936</v>
      </c>
      <c r="F683" s="6">
        <v>45253</v>
      </c>
      <c r="G683" s="6">
        <v>45254</v>
      </c>
      <c r="H683" s="4">
        <v>1</v>
      </c>
      <c r="I683" s="4">
        <v>1</v>
      </c>
      <c r="J683" s="4">
        <v>1</v>
      </c>
      <c r="K683" s="4" t="s">
        <v>30</v>
      </c>
      <c r="L683" s="4">
        <v>1290.12</v>
      </c>
      <c r="M683" s="4">
        <v>1290.12</v>
      </c>
      <c r="N683" s="4" t="s">
        <v>3072</v>
      </c>
      <c r="O683" s="4" t="s">
        <v>1775</v>
      </c>
      <c r="P683" s="4" t="s">
        <v>33</v>
      </c>
      <c r="Q683" s="4">
        <v>0</v>
      </c>
      <c r="R683" s="8">
        <v>45251.0000115741</v>
      </c>
      <c r="S683" s="6">
        <v>45257</v>
      </c>
      <c r="T683" s="4" t="s">
        <v>34</v>
      </c>
      <c r="U683" s="4">
        <v>1290.12</v>
      </c>
      <c r="V683" s="4">
        <v>0</v>
      </c>
      <c r="W683" s="4">
        <v>0</v>
      </c>
      <c r="X683" s="4" t="s">
        <v>3073</v>
      </c>
      <c r="Y683" s="4" t="s">
        <v>253</v>
      </c>
    </row>
    <row r="684" s="4" customFormat="1" spans="1:25">
      <c r="A684" s="4" t="s">
        <v>3074</v>
      </c>
      <c r="B684" s="4" t="s">
        <v>26</v>
      </c>
      <c r="C684" s="4" t="s">
        <v>27</v>
      </c>
      <c r="D684" s="4" t="s">
        <v>3075</v>
      </c>
      <c r="E684" s="4" t="s">
        <v>710</v>
      </c>
      <c r="F684" s="6">
        <v>45251</v>
      </c>
      <c r="G684" s="6">
        <v>45254</v>
      </c>
      <c r="H684" s="4">
        <v>1</v>
      </c>
      <c r="I684" s="4">
        <v>3</v>
      </c>
      <c r="J684" s="4">
        <v>3</v>
      </c>
      <c r="K684" s="4" t="s">
        <v>30</v>
      </c>
      <c r="L684" s="4">
        <v>1662.61</v>
      </c>
      <c r="M684" s="4">
        <v>1662.61</v>
      </c>
      <c r="N684" s="4" t="s">
        <v>3076</v>
      </c>
      <c r="O684" s="4" t="s">
        <v>1775</v>
      </c>
      <c r="P684" s="4" t="s">
        <v>33</v>
      </c>
      <c r="Q684" s="4">
        <v>0</v>
      </c>
      <c r="R684" s="8">
        <v>45251.0000115741</v>
      </c>
      <c r="S684" s="6">
        <v>45257</v>
      </c>
      <c r="T684" s="4" t="s">
        <v>34</v>
      </c>
      <c r="U684" s="4">
        <v>1662.61</v>
      </c>
      <c r="V684" s="4">
        <v>0</v>
      </c>
      <c r="W684" s="4">
        <v>0</v>
      </c>
      <c r="X684" s="4" t="s">
        <v>3077</v>
      </c>
      <c r="Y684" s="4" t="s">
        <v>3078</v>
      </c>
    </row>
    <row r="685" s="4" customFormat="1" spans="1:25">
      <c r="A685" s="4" t="s">
        <v>3079</v>
      </c>
      <c r="B685" s="4" t="s">
        <v>26</v>
      </c>
      <c r="C685" s="4" t="s">
        <v>27</v>
      </c>
      <c r="D685" s="4" t="s">
        <v>3080</v>
      </c>
      <c r="E685" s="4" t="s">
        <v>323</v>
      </c>
      <c r="F685" s="6">
        <v>45251</v>
      </c>
      <c r="G685" s="6">
        <v>45254</v>
      </c>
      <c r="H685" s="4">
        <v>1</v>
      </c>
      <c r="I685" s="4">
        <v>3</v>
      </c>
      <c r="J685" s="4">
        <v>3</v>
      </c>
      <c r="K685" s="4" t="s">
        <v>30</v>
      </c>
      <c r="L685" s="4">
        <v>3115.21</v>
      </c>
      <c r="M685" s="4">
        <v>3115.21</v>
      </c>
      <c r="N685" s="4" t="s">
        <v>3081</v>
      </c>
      <c r="O685" s="4" t="s">
        <v>1775</v>
      </c>
      <c r="P685" s="4" t="s">
        <v>33</v>
      </c>
      <c r="Q685" s="4">
        <v>0</v>
      </c>
      <c r="R685" s="8">
        <v>45251</v>
      </c>
      <c r="S685" s="6">
        <v>45257</v>
      </c>
      <c r="T685" s="4" t="s">
        <v>34</v>
      </c>
      <c r="U685" s="4">
        <v>3115.21</v>
      </c>
      <c r="V685" s="4">
        <v>0</v>
      </c>
      <c r="W685" s="4">
        <v>0</v>
      </c>
      <c r="X685" s="4" t="s">
        <v>3082</v>
      </c>
      <c r="Y685" s="4" t="s">
        <v>36</v>
      </c>
    </row>
    <row r="686" s="4" customFormat="1" spans="1:25">
      <c r="A686" s="4" t="s">
        <v>3083</v>
      </c>
      <c r="B686" s="4" t="s">
        <v>26</v>
      </c>
      <c r="C686" s="4" t="s">
        <v>27</v>
      </c>
      <c r="D686" s="4" t="s">
        <v>477</v>
      </c>
      <c r="E686" s="4" t="s">
        <v>3084</v>
      </c>
      <c r="F686" s="6">
        <v>45253</v>
      </c>
      <c r="G686" s="6">
        <v>45254</v>
      </c>
      <c r="H686" s="4">
        <v>1</v>
      </c>
      <c r="I686" s="4">
        <v>1</v>
      </c>
      <c r="J686" s="4">
        <v>1</v>
      </c>
      <c r="K686" s="4" t="s">
        <v>30</v>
      </c>
      <c r="L686" s="4">
        <v>1440.5</v>
      </c>
      <c r="M686" s="4">
        <v>1440.5</v>
      </c>
      <c r="N686" s="4" t="s">
        <v>3085</v>
      </c>
      <c r="O686" s="4" t="s">
        <v>1775</v>
      </c>
      <c r="P686" s="4" t="s">
        <v>33</v>
      </c>
      <c r="Q686" s="4">
        <v>0</v>
      </c>
      <c r="R686" s="8">
        <v>45251</v>
      </c>
      <c r="S686" s="6">
        <v>45257</v>
      </c>
      <c r="T686" s="4" t="s">
        <v>34</v>
      </c>
      <c r="U686" s="4">
        <v>1440.5</v>
      </c>
      <c r="V686" s="4">
        <v>0</v>
      </c>
      <c r="W686" s="4">
        <v>0</v>
      </c>
      <c r="X686" s="4" t="s">
        <v>3086</v>
      </c>
      <c r="Y686" s="4" t="s">
        <v>36</v>
      </c>
    </row>
    <row r="687" s="4" customFormat="1" spans="1:25">
      <c r="A687" s="4" t="s">
        <v>3087</v>
      </c>
      <c r="B687" s="4" t="s">
        <v>26</v>
      </c>
      <c r="C687" s="4" t="s">
        <v>27</v>
      </c>
      <c r="D687" s="4" t="s">
        <v>3088</v>
      </c>
      <c r="E687" s="4" t="s">
        <v>1526</v>
      </c>
      <c r="F687" s="6">
        <v>45251</v>
      </c>
      <c r="G687" s="6">
        <v>45254</v>
      </c>
      <c r="H687" s="4">
        <v>1</v>
      </c>
      <c r="I687" s="4">
        <v>3</v>
      </c>
      <c r="J687" s="4">
        <v>3</v>
      </c>
      <c r="K687" s="4" t="s">
        <v>30</v>
      </c>
      <c r="L687" s="4">
        <v>1385.24</v>
      </c>
      <c r="M687" s="4">
        <v>1385.24</v>
      </c>
      <c r="N687" s="4" t="s">
        <v>3089</v>
      </c>
      <c r="O687" s="4" t="s">
        <v>1775</v>
      </c>
      <c r="P687" s="4" t="s">
        <v>33</v>
      </c>
      <c r="Q687" s="4">
        <v>0</v>
      </c>
      <c r="R687" s="8">
        <v>45251.0000115741</v>
      </c>
      <c r="S687" s="6">
        <v>45257</v>
      </c>
      <c r="T687" s="4" t="s">
        <v>34</v>
      </c>
      <c r="U687" s="4">
        <v>1385.24</v>
      </c>
      <c r="V687" s="4">
        <v>0</v>
      </c>
      <c r="W687" s="4">
        <v>0</v>
      </c>
      <c r="X687" s="4" t="s">
        <v>3090</v>
      </c>
      <c r="Y687" s="4" t="s">
        <v>3091</v>
      </c>
    </row>
    <row r="688" s="4" customFormat="1" spans="1:25">
      <c r="A688" s="4" t="s">
        <v>3092</v>
      </c>
      <c r="B688" s="4" t="s">
        <v>26</v>
      </c>
      <c r="C688" s="4" t="s">
        <v>27</v>
      </c>
      <c r="D688" s="4" t="s">
        <v>3093</v>
      </c>
      <c r="E688" s="4" t="s">
        <v>807</v>
      </c>
      <c r="F688" s="6">
        <v>45252</v>
      </c>
      <c r="G688" s="6">
        <v>45254</v>
      </c>
      <c r="H688" s="4">
        <v>1</v>
      </c>
      <c r="I688" s="4">
        <v>2</v>
      </c>
      <c r="J688" s="4">
        <v>2</v>
      </c>
      <c r="K688" s="4" t="s">
        <v>30</v>
      </c>
      <c r="L688" s="4">
        <v>369.7</v>
      </c>
      <c r="M688" s="4">
        <v>369.7</v>
      </c>
      <c r="N688" s="4" t="s">
        <v>3094</v>
      </c>
      <c r="O688" s="4" t="s">
        <v>1775</v>
      </c>
      <c r="P688" s="4" t="s">
        <v>33</v>
      </c>
      <c r="Q688" s="4">
        <v>0</v>
      </c>
      <c r="R688" s="8">
        <v>45251.0000115741</v>
      </c>
      <c r="S688" s="6">
        <v>45257</v>
      </c>
      <c r="T688" s="4" t="s">
        <v>34</v>
      </c>
      <c r="U688" s="4">
        <v>369.7</v>
      </c>
      <c r="V688" s="4">
        <v>0</v>
      </c>
      <c r="W688" s="4">
        <v>0</v>
      </c>
      <c r="X688" s="4" t="s">
        <v>3095</v>
      </c>
      <c r="Y688" s="4" t="s">
        <v>3096</v>
      </c>
    </row>
    <row r="689" s="4" customFormat="1" spans="1:25">
      <c r="A689" s="4" t="s">
        <v>3097</v>
      </c>
      <c r="B689" s="4" t="s">
        <v>26</v>
      </c>
      <c r="C689" s="4" t="s">
        <v>27</v>
      </c>
      <c r="D689" s="4" t="s">
        <v>956</v>
      </c>
      <c r="E689" s="4" t="s">
        <v>589</v>
      </c>
      <c r="F689" s="6">
        <v>45253</v>
      </c>
      <c r="G689" s="6">
        <v>45254</v>
      </c>
      <c r="H689" s="4">
        <v>1</v>
      </c>
      <c r="I689" s="4">
        <v>1</v>
      </c>
      <c r="J689" s="4">
        <v>1</v>
      </c>
      <c r="K689" s="4" t="s">
        <v>30</v>
      </c>
      <c r="L689" s="4">
        <v>364.59</v>
      </c>
      <c r="M689" s="4">
        <v>364.59</v>
      </c>
      <c r="N689" s="4" t="s">
        <v>958</v>
      </c>
      <c r="O689" s="4" t="s">
        <v>1775</v>
      </c>
      <c r="P689" s="4" t="s">
        <v>33</v>
      </c>
      <c r="Q689" s="4">
        <v>0</v>
      </c>
      <c r="R689" s="8">
        <v>45251</v>
      </c>
      <c r="S689" s="6">
        <v>45257</v>
      </c>
      <c r="T689" s="4" t="s">
        <v>34</v>
      </c>
      <c r="U689" s="4">
        <v>364.59</v>
      </c>
      <c r="V689" s="4">
        <v>0</v>
      </c>
      <c r="W689" s="4">
        <v>0</v>
      </c>
      <c r="X689" s="4" t="s">
        <v>3098</v>
      </c>
      <c r="Y689" s="4" t="s">
        <v>1172</v>
      </c>
    </row>
    <row r="690" s="4" customFormat="1" spans="1:25">
      <c r="A690" s="4" t="s">
        <v>3099</v>
      </c>
      <c r="B690" s="4" t="s">
        <v>26</v>
      </c>
      <c r="C690" s="4" t="s">
        <v>27</v>
      </c>
      <c r="D690" s="4" t="s">
        <v>3100</v>
      </c>
      <c r="E690" s="4" t="s">
        <v>67</v>
      </c>
      <c r="F690" s="6">
        <v>45252</v>
      </c>
      <c r="G690" s="6">
        <v>45254</v>
      </c>
      <c r="H690" s="4">
        <v>2</v>
      </c>
      <c r="I690" s="4">
        <v>2</v>
      </c>
      <c r="J690" s="4">
        <v>4</v>
      </c>
      <c r="K690" s="4" t="s">
        <v>30</v>
      </c>
      <c r="L690" s="4">
        <v>1207.24</v>
      </c>
      <c r="M690" s="4">
        <v>1207.24</v>
      </c>
      <c r="N690" s="4" t="s">
        <v>3101</v>
      </c>
      <c r="O690" s="4" t="s">
        <v>1775</v>
      </c>
      <c r="P690" s="4" t="s">
        <v>33</v>
      </c>
      <c r="Q690" s="4">
        <v>0</v>
      </c>
      <c r="R690" s="8">
        <v>45251.0000115741</v>
      </c>
      <c r="S690" s="6">
        <v>45257</v>
      </c>
      <c r="T690" s="4" t="s">
        <v>34</v>
      </c>
      <c r="U690" s="4">
        <v>1207.24</v>
      </c>
      <c r="V690" s="4">
        <v>0</v>
      </c>
      <c r="W690" s="4">
        <v>0</v>
      </c>
      <c r="X690" s="4" t="s">
        <v>3102</v>
      </c>
      <c r="Y690" s="4" t="s">
        <v>3103</v>
      </c>
    </row>
    <row r="691" s="4" customFormat="1" spans="1:25">
      <c r="A691" s="4" t="s">
        <v>3104</v>
      </c>
      <c r="B691" s="4" t="s">
        <v>26</v>
      </c>
      <c r="C691" s="4" t="s">
        <v>27</v>
      </c>
      <c r="D691" s="4" t="s">
        <v>3105</v>
      </c>
      <c r="E691" s="4" t="s">
        <v>3106</v>
      </c>
      <c r="F691" s="6">
        <v>45252</v>
      </c>
      <c r="G691" s="6">
        <v>45254</v>
      </c>
      <c r="H691" s="4">
        <v>1</v>
      </c>
      <c r="I691" s="4">
        <v>2</v>
      </c>
      <c r="J691" s="4">
        <v>2</v>
      </c>
      <c r="K691" s="4" t="s">
        <v>30</v>
      </c>
      <c r="L691" s="4">
        <v>4306.24</v>
      </c>
      <c r="M691" s="4">
        <v>4306.24</v>
      </c>
      <c r="N691" s="4" t="s">
        <v>3107</v>
      </c>
      <c r="O691" s="4" t="s">
        <v>1775</v>
      </c>
      <c r="P691" s="4" t="s">
        <v>33</v>
      </c>
      <c r="Q691" s="4">
        <v>0</v>
      </c>
      <c r="R691" s="8">
        <v>45251.0000115741</v>
      </c>
      <c r="S691" s="6">
        <v>45257</v>
      </c>
      <c r="T691" s="4" t="s">
        <v>34</v>
      </c>
      <c r="U691" s="4">
        <v>4306.24</v>
      </c>
      <c r="V691" s="4">
        <v>0</v>
      </c>
      <c r="W691" s="4">
        <v>0</v>
      </c>
      <c r="X691" s="4" t="s">
        <v>3108</v>
      </c>
      <c r="Y691" s="4" t="s">
        <v>3109</v>
      </c>
    </row>
    <row r="692" s="4" customFormat="1" spans="1:25">
      <c r="A692" s="4" t="s">
        <v>3110</v>
      </c>
      <c r="B692" s="4" t="s">
        <v>26</v>
      </c>
      <c r="C692" s="4" t="s">
        <v>27</v>
      </c>
      <c r="D692" s="4" t="s">
        <v>3111</v>
      </c>
      <c r="E692" s="4" t="s">
        <v>3112</v>
      </c>
      <c r="F692" s="6">
        <v>45253</v>
      </c>
      <c r="G692" s="6">
        <v>45254</v>
      </c>
      <c r="H692" s="4">
        <v>1</v>
      </c>
      <c r="I692" s="4">
        <v>1</v>
      </c>
      <c r="J692" s="4">
        <v>1</v>
      </c>
      <c r="K692" s="4" t="s">
        <v>30</v>
      </c>
      <c r="L692" s="4">
        <v>405.21</v>
      </c>
      <c r="M692" s="4">
        <v>405.21</v>
      </c>
      <c r="N692" s="4" t="s">
        <v>3113</v>
      </c>
      <c r="O692" s="4" t="s">
        <v>1775</v>
      </c>
      <c r="P692" s="4" t="s">
        <v>33</v>
      </c>
      <c r="Q692" s="4">
        <v>0</v>
      </c>
      <c r="R692" s="8">
        <v>45251</v>
      </c>
      <c r="S692" s="6">
        <v>45257</v>
      </c>
      <c r="T692" s="4" t="s">
        <v>34</v>
      </c>
      <c r="U692" s="4">
        <v>405.21</v>
      </c>
      <c r="V692" s="4">
        <v>0</v>
      </c>
      <c r="W692" s="4">
        <v>0</v>
      </c>
      <c r="X692" s="4" t="s">
        <v>3114</v>
      </c>
      <c r="Y692" s="4" t="s">
        <v>3115</v>
      </c>
    </row>
    <row r="693" s="4" customFormat="1" spans="1:25">
      <c r="A693" s="4" t="s">
        <v>3116</v>
      </c>
      <c r="B693" s="4" t="s">
        <v>26</v>
      </c>
      <c r="C693" s="4" t="s">
        <v>27</v>
      </c>
      <c r="D693" s="4" t="s">
        <v>3117</v>
      </c>
      <c r="E693" s="4" t="s">
        <v>3118</v>
      </c>
      <c r="F693" s="6">
        <v>45253</v>
      </c>
      <c r="G693" s="6">
        <v>45254</v>
      </c>
      <c r="H693" s="4">
        <v>1</v>
      </c>
      <c r="I693" s="4">
        <v>1</v>
      </c>
      <c r="J693" s="4">
        <v>1</v>
      </c>
      <c r="K693" s="4" t="s">
        <v>30</v>
      </c>
      <c r="L693" s="4">
        <v>116.67</v>
      </c>
      <c r="M693" s="4">
        <v>116.67</v>
      </c>
      <c r="N693" s="4" t="s">
        <v>3119</v>
      </c>
      <c r="O693" s="4" t="s">
        <v>1775</v>
      </c>
      <c r="P693" s="4" t="s">
        <v>33</v>
      </c>
      <c r="Q693" s="4">
        <v>0</v>
      </c>
      <c r="R693" s="8">
        <v>45251</v>
      </c>
      <c r="S693" s="6">
        <v>45257</v>
      </c>
      <c r="T693" s="4" t="s">
        <v>34</v>
      </c>
      <c r="U693" s="4">
        <v>116.67</v>
      </c>
      <c r="V693" s="4">
        <v>0</v>
      </c>
      <c r="W693" s="4">
        <v>0</v>
      </c>
      <c r="X693" s="4" t="s">
        <v>3120</v>
      </c>
      <c r="Y693" s="4" t="s">
        <v>3121</v>
      </c>
    </row>
    <row r="694" s="4" customFormat="1" spans="1:25">
      <c r="A694" s="4" t="s">
        <v>3122</v>
      </c>
      <c r="B694" s="4" t="s">
        <v>26</v>
      </c>
      <c r="C694" s="4" t="s">
        <v>27</v>
      </c>
      <c r="D694" s="4" t="s">
        <v>3123</v>
      </c>
      <c r="E694" s="4" t="s">
        <v>94</v>
      </c>
      <c r="F694" s="6">
        <v>45252</v>
      </c>
      <c r="G694" s="6">
        <v>45254</v>
      </c>
      <c r="H694" s="4">
        <v>1</v>
      </c>
      <c r="I694" s="4">
        <v>2</v>
      </c>
      <c r="J694" s="4">
        <v>2</v>
      </c>
      <c r="K694" s="4" t="s">
        <v>30</v>
      </c>
      <c r="L694" s="4">
        <v>594.56</v>
      </c>
      <c r="M694" s="4">
        <v>594.56</v>
      </c>
      <c r="N694" s="4" t="s">
        <v>3124</v>
      </c>
      <c r="O694" s="4" t="s">
        <v>1775</v>
      </c>
      <c r="P694" s="4" t="s">
        <v>33</v>
      </c>
      <c r="Q694" s="4">
        <v>0</v>
      </c>
      <c r="R694" s="8">
        <v>45251.0000115741</v>
      </c>
      <c r="S694" s="6">
        <v>45257</v>
      </c>
      <c r="T694" s="4" t="s">
        <v>34</v>
      </c>
      <c r="U694" s="4">
        <v>594.56</v>
      </c>
      <c r="V694" s="4">
        <v>0</v>
      </c>
      <c r="W694" s="4">
        <v>0</v>
      </c>
      <c r="X694" s="4" t="s">
        <v>3125</v>
      </c>
      <c r="Y694" s="4" t="s">
        <v>3126</v>
      </c>
    </row>
    <row r="695" s="4" customFormat="1" spans="1:25">
      <c r="A695" s="4" t="s">
        <v>3127</v>
      </c>
      <c r="B695" s="4" t="s">
        <v>26</v>
      </c>
      <c r="C695" s="4" t="s">
        <v>27</v>
      </c>
      <c r="D695" s="4" t="s">
        <v>3043</v>
      </c>
      <c r="E695" s="4" t="s">
        <v>3044</v>
      </c>
      <c r="F695" s="6">
        <v>45253</v>
      </c>
      <c r="G695" s="6">
        <v>45254</v>
      </c>
      <c r="H695" s="4">
        <v>1</v>
      </c>
      <c r="I695" s="4">
        <v>1</v>
      </c>
      <c r="J695" s="4">
        <v>1</v>
      </c>
      <c r="K695" s="4" t="s">
        <v>30</v>
      </c>
      <c r="L695" s="4">
        <v>862.82</v>
      </c>
      <c r="M695" s="4">
        <v>862.82</v>
      </c>
      <c r="N695" s="4" t="s">
        <v>3128</v>
      </c>
      <c r="O695" s="4" t="s">
        <v>1775</v>
      </c>
      <c r="P695" s="4" t="s">
        <v>33</v>
      </c>
      <c r="Q695" s="4">
        <v>0</v>
      </c>
      <c r="R695" s="8">
        <v>45251.0000115741</v>
      </c>
      <c r="S695" s="6">
        <v>45257</v>
      </c>
      <c r="T695" s="4" t="s">
        <v>34</v>
      </c>
      <c r="U695" s="4">
        <v>862.82</v>
      </c>
      <c r="V695" s="4">
        <v>0</v>
      </c>
      <c r="W695" s="4">
        <v>0</v>
      </c>
      <c r="X695" s="4" t="s">
        <v>3129</v>
      </c>
      <c r="Y695" s="4" t="s">
        <v>3130</v>
      </c>
    </row>
    <row r="696" s="4" customFormat="1" spans="1:25">
      <c r="A696" s="4" t="s">
        <v>3131</v>
      </c>
      <c r="B696" s="4" t="s">
        <v>26</v>
      </c>
      <c r="C696" s="4" t="s">
        <v>27</v>
      </c>
      <c r="D696" s="4" t="s">
        <v>2256</v>
      </c>
      <c r="E696" s="4" t="s">
        <v>3132</v>
      </c>
      <c r="F696" s="6">
        <v>45252</v>
      </c>
      <c r="G696" s="6">
        <v>45254</v>
      </c>
      <c r="H696" s="4">
        <v>1</v>
      </c>
      <c r="I696" s="4">
        <v>2</v>
      </c>
      <c r="J696" s="4">
        <v>2</v>
      </c>
      <c r="K696" s="4" t="s">
        <v>30</v>
      </c>
      <c r="L696" s="4">
        <v>603.76</v>
      </c>
      <c r="M696" s="4">
        <v>603.76</v>
      </c>
      <c r="N696" s="4" t="s">
        <v>3133</v>
      </c>
      <c r="O696" s="4" t="s">
        <v>1775</v>
      </c>
      <c r="P696" s="4" t="s">
        <v>33</v>
      </c>
      <c r="Q696" s="4">
        <v>0</v>
      </c>
      <c r="R696" s="8">
        <v>45252</v>
      </c>
      <c r="S696" s="6">
        <v>45257</v>
      </c>
      <c r="T696" s="4" t="s">
        <v>34</v>
      </c>
      <c r="U696" s="4">
        <v>603.76</v>
      </c>
      <c r="V696" s="4">
        <v>0</v>
      </c>
      <c r="W696" s="4">
        <v>0</v>
      </c>
      <c r="X696" s="4" t="s">
        <v>3134</v>
      </c>
      <c r="Y696" s="4" t="s">
        <v>3135</v>
      </c>
    </row>
    <row r="697" s="4" customFormat="1" spans="1:25">
      <c r="A697" s="4" t="s">
        <v>3136</v>
      </c>
      <c r="B697" s="4" t="s">
        <v>26</v>
      </c>
      <c r="C697" s="4" t="s">
        <v>27</v>
      </c>
      <c r="D697" s="4" t="s">
        <v>3137</v>
      </c>
      <c r="E697" s="4" t="s">
        <v>1257</v>
      </c>
      <c r="F697" s="6">
        <v>45253</v>
      </c>
      <c r="G697" s="6">
        <v>45254</v>
      </c>
      <c r="H697" s="4">
        <v>1</v>
      </c>
      <c r="I697" s="4">
        <v>1</v>
      </c>
      <c r="J697" s="4">
        <v>1</v>
      </c>
      <c r="K697" s="4" t="s">
        <v>30</v>
      </c>
      <c r="L697" s="4">
        <v>518.46</v>
      </c>
      <c r="M697" s="4">
        <v>518.46</v>
      </c>
      <c r="N697" s="4" t="s">
        <v>3138</v>
      </c>
      <c r="O697" s="4" t="s">
        <v>1775</v>
      </c>
      <c r="P697" s="4" t="s">
        <v>33</v>
      </c>
      <c r="Q697" s="4">
        <v>0</v>
      </c>
      <c r="R697" s="8">
        <v>45252</v>
      </c>
      <c r="S697" s="6">
        <v>45257</v>
      </c>
      <c r="T697" s="4" t="s">
        <v>34</v>
      </c>
      <c r="U697" s="4">
        <v>518.46</v>
      </c>
      <c r="V697" s="4">
        <v>0</v>
      </c>
      <c r="W697" s="4">
        <v>0</v>
      </c>
      <c r="X697" s="4" t="s">
        <v>3139</v>
      </c>
      <c r="Y697" s="4" t="s">
        <v>3140</v>
      </c>
    </row>
    <row r="698" s="4" customFormat="1" spans="1:25">
      <c r="A698" s="4" t="s">
        <v>3141</v>
      </c>
      <c r="B698" s="4" t="s">
        <v>26</v>
      </c>
      <c r="C698" s="4" t="s">
        <v>27</v>
      </c>
      <c r="D698" s="4" t="s">
        <v>3142</v>
      </c>
      <c r="E698" s="4" t="s">
        <v>3143</v>
      </c>
      <c r="F698" s="6">
        <v>45253</v>
      </c>
      <c r="G698" s="6">
        <v>45254</v>
      </c>
      <c r="H698" s="4">
        <v>1</v>
      </c>
      <c r="I698" s="4">
        <v>1</v>
      </c>
      <c r="J698" s="4">
        <v>1</v>
      </c>
      <c r="K698" s="4" t="s">
        <v>30</v>
      </c>
      <c r="L698" s="4">
        <v>698.65</v>
      </c>
      <c r="M698" s="4">
        <v>698.65</v>
      </c>
      <c r="N698" s="4" t="s">
        <v>3144</v>
      </c>
      <c r="O698" s="4" t="s">
        <v>1775</v>
      </c>
      <c r="P698" s="4" t="s">
        <v>33</v>
      </c>
      <c r="Q698" s="4">
        <v>0</v>
      </c>
      <c r="R698" s="8">
        <v>45252</v>
      </c>
      <c r="S698" s="6">
        <v>45257</v>
      </c>
      <c r="T698" s="4" t="s">
        <v>34</v>
      </c>
      <c r="U698" s="4">
        <v>698.65</v>
      </c>
      <c r="V698" s="4">
        <v>0</v>
      </c>
      <c r="W698" s="4">
        <v>0</v>
      </c>
      <c r="X698" s="4" t="s">
        <v>3145</v>
      </c>
      <c r="Y698" s="4" t="s">
        <v>36</v>
      </c>
    </row>
    <row r="699" s="4" customFormat="1" spans="1:25">
      <c r="A699" s="4" t="s">
        <v>3146</v>
      </c>
      <c r="B699" s="4" t="s">
        <v>26</v>
      </c>
      <c r="C699" s="4" t="s">
        <v>27</v>
      </c>
      <c r="D699" s="4" t="s">
        <v>692</v>
      </c>
      <c r="E699" s="4" t="s">
        <v>589</v>
      </c>
      <c r="F699" s="6">
        <v>45253</v>
      </c>
      <c r="G699" s="6">
        <v>45254</v>
      </c>
      <c r="H699" s="4">
        <v>1</v>
      </c>
      <c r="I699" s="4">
        <v>1</v>
      </c>
      <c r="J699" s="4">
        <v>1</v>
      </c>
      <c r="K699" s="4" t="s">
        <v>30</v>
      </c>
      <c r="L699" s="4">
        <v>233.46</v>
      </c>
      <c r="M699" s="4">
        <v>233.46</v>
      </c>
      <c r="N699" s="4" t="s">
        <v>3147</v>
      </c>
      <c r="O699" s="4" t="s">
        <v>1775</v>
      </c>
      <c r="P699" s="4" t="s">
        <v>33</v>
      </c>
      <c r="Q699" s="4">
        <v>0</v>
      </c>
      <c r="R699" s="8">
        <v>45252.0000115741</v>
      </c>
      <c r="S699" s="6">
        <v>45257</v>
      </c>
      <c r="T699" s="4" t="s">
        <v>34</v>
      </c>
      <c r="U699" s="4">
        <v>233.46</v>
      </c>
      <c r="V699" s="4">
        <v>0</v>
      </c>
      <c r="W699" s="4">
        <v>0</v>
      </c>
      <c r="X699" s="4" t="s">
        <v>3148</v>
      </c>
      <c r="Y699" s="4" t="s">
        <v>3149</v>
      </c>
    </row>
    <row r="700" s="4" customFormat="1" spans="1:25">
      <c r="A700" s="4" t="s">
        <v>3150</v>
      </c>
      <c r="B700" s="4" t="s">
        <v>26</v>
      </c>
      <c r="C700" s="4" t="s">
        <v>27</v>
      </c>
      <c r="D700" s="4" t="s">
        <v>2269</v>
      </c>
      <c r="E700" s="4" t="s">
        <v>3151</v>
      </c>
      <c r="F700" s="6">
        <v>45253</v>
      </c>
      <c r="G700" s="6">
        <v>45254</v>
      </c>
      <c r="H700" s="4">
        <v>1</v>
      </c>
      <c r="I700" s="4">
        <v>1</v>
      </c>
      <c r="J700" s="4">
        <v>1</v>
      </c>
      <c r="K700" s="4" t="s">
        <v>30</v>
      </c>
      <c r="L700" s="4">
        <v>157.88</v>
      </c>
      <c r="M700" s="4">
        <v>157.88</v>
      </c>
      <c r="N700" s="4" t="s">
        <v>3152</v>
      </c>
      <c r="O700" s="4" t="s">
        <v>1775</v>
      </c>
      <c r="P700" s="4" t="s">
        <v>33</v>
      </c>
      <c r="Q700" s="4">
        <v>0</v>
      </c>
      <c r="R700" s="8">
        <v>45252.0000115741</v>
      </c>
      <c r="S700" s="6">
        <v>45257</v>
      </c>
      <c r="T700" s="4" t="s">
        <v>34</v>
      </c>
      <c r="U700" s="4">
        <v>157.88</v>
      </c>
      <c r="V700" s="4">
        <v>0</v>
      </c>
      <c r="W700" s="4">
        <v>0</v>
      </c>
      <c r="X700" s="4" t="s">
        <v>3153</v>
      </c>
      <c r="Y700" s="4" t="s">
        <v>36</v>
      </c>
    </row>
    <row r="701" s="4" customFormat="1" spans="1:25">
      <c r="A701" s="4" t="s">
        <v>3154</v>
      </c>
      <c r="B701" s="4" t="s">
        <v>26</v>
      </c>
      <c r="C701" s="4" t="s">
        <v>27</v>
      </c>
      <c r="D701" s="4" t="s">
        <v>2498</v>
      </c>
      <c r="E701" s="4" t="s">
        <v>3155</v>
      </c>
      <c r="F701" s="6">
        <v>45252</v>
      </c>
      <c r="G701" s="6">
        <v>45254</v>
      </c>
      <c r="H701" s="4">
        <v>1</v>
      </c>
      <c r="I701" s="4">
        <v>2</v>
      </c>
      <c r="J701" s="4">
        <v>2</v>
      </c>
      <c r="K701" s="4" t="s">
        <v>30</v>
      </c>
      <c r="L701" s="4">
        <v>451.04</v>
      </c>
      <c r="M701" s="4">
        <v>451.04</v>
      </c>
      <c r="N701" s="4" t="s">
        <v>3156</v>
      </c>
      <c r="O701" s="4" t="s">
        <v>1775</v>
      </c>
      <c r="P701" s="4" t="s">
        <v>33</v>
      </c>
      <c r="Q701" s="4">
        <v>0</v>
      </c>
      <c r="R701" s="8">
        <v>45252.0000115741</v>
      </c>
      <c r="S701" s="6">
        <v>45257</v>
      </c>
      <c r="T701" s="4" t="s">
        <v>34</v>
      </c>
      <c r="U701" s="4">
        <v>451.04</v>
      </c>
      <c r="V701" s="4">
        <v>0</v>
      </c>
      <c r="W701" s="4">
        <v>0</v>
      </c>
      <c r="X701" s="4" t="s">
        <v>3157</v>
      </c>
      <c r="Y701" s="4" t="s">
        <v>3158</v>
      </c>
    </row>
    <row r="702" s="4" customFormat="1" spans="1:25">
      <c r="A702" s="4" t="s">
        <v>3159</v>
      </c>
      <c r="B702" s="4" t="s">
        <v>26</v>
      </c>
      <c r="C702" s="4" t="s">
        <v>27</v>
      </c>
      <c r="D702" s="4" t="s">
        <v>3160</v>
      </c>
      <c r="E702" s="4" t="s">
        <v>411</v>
      </c>
      <c r="F702" s="6">
        <v>45252</v>
      </c>
      <c r="G702" s="6">
        <v>45254</v>
      </c>
      <c r="H702" s="4">
        <v>1</v>
      </c>
      <c r="I702" s="4">
        <v>2</v>
      </c>
      <c r="J702" s="4">
        <v>2</v>
      </c>
      <c r="K702" s="4" t="s">
        <v>30</v>
      </c>
      <c r="L702" s="4">
        <v>659.87</v>
      </c>
      <c r="M702" s="4">
        <v>659.87</v>
      </c>
      <c r="N702" s="4" t="s">
        <v>3161</v>
      </c>
      <c r="O702" s="4" t="s">
        <v>1775</v>
      </c>
      <c r="P702" s="4" t="s">
        <v>33</v>
      </c>
      <c r="Q702" s="4">
        <v>0</v>
      </c>
      <c r="R702" s="8">
        <v>45252.0000115741</v>
      </c>
      <c r="S702" s="6">
        <v>45257</v>
      </c>
      <c r="T702" s="4" t="s">
        <v>34</v>
      </c>
      <c r="U702" s="4">
        <v>659.87</v>
      </c>
      <c r="V702" s="4">
        <v>0</v>
      </c>
      <c r="W702" s="4">
        <v>0</v>
      </c>
      <c r="X702" s="4" t="s">
        <v>3162</v>
      </c>
      <c r="Y702" s="4" t="s">
        <v>3163</v>
      </c>
    </row>
    <row r="703" s="4" customFormat="1" spans="1:25">
      <c r="A703" s="4" t="s">
        <v>3164</v>
      </c>
      <c r="B703" s="4" t="s">
        <v>26</v>
      </c>
      <c r="C703" s="4" t="s">
        <v>27</v>
      </c>
      <c r="D703" s="4" t="s">
        <v>3165</v>
      </c>
      <c r="E703" s="4" t="s">
        <v>3166</v>
      </c>
      <c r="F703" s="6">
        <v>45252</v>
      </c>
      <c r="G703" s="6">
        <v>45254</v>
      </c>
      <c r="H703" s="4">
        <v>1</v>
      </c>
      <c r="I703" s="4">
        <v>2</v>
      </c>
      <c r="J703" s="4">
        <v>2</v>
      </c>
      <c r="K703" s="4" t="s">
        <v>30</v>
      </c>
      <c r="L703" s="4">
        <v>409.56</v>
      </c>
      <c r="M703" s="4">
        <v>409.56</v>
      </c>
      <c r="N703" s="4" t="s">
        <v>3167</v>
      </c>
      <c r="O703" s="4" t="s">
        <v>1775</v>
      </c>
      <c r="P703" s="4" t="s">
        <v>33</v>
      </c>
      <c r="Q703" s="4">
        <v>0</v>
      </c>
      <c r="R703" s="8">
        <v>45252</v>
      </c>
      <c r="S703" s="6">
        <v>45257</v>
      </c>
      <c r="T703" s="4" t="s">
        <v>34</v>
      </c>
      <c r="U703" s="4">
        <v>409.56</v>
      </c>
      <c r="V703" s="4">
        <v>0</v>
      </c>
      <c r="W703" s="4">
        <v>0</v>
      </c>
      <c r="X703" s="4" t="s">
        <v>3168</v>
      </c>
      <c r="Y703" s="4" t="s">
        <v>36</v>
      </c>
    </row>
    <row r="704" s="4" customFormat="1" spans="1:25">
      <c r="A704" s="4" t="s">
        <v>3169</v>
      </c>
      <c r="B704" s="4" t="s">
        <v>26</v>
      </c>
      <c r="C704" s="4" t="s">
        <v>27</v>
      </c>
      <c r="D704" s="4" t="s">
        <v>3170</v>
      </c>
      <c r="E704" s="4" t="s">
        <v>3171</v>
      </c>
      <c r="F704" s="6">
        <v>45252</v>
      </c>
      <c r="G704" s="6">
        <v>45254</v>
      </c>
      <c r="H704" s="4">
        <v>1</v>
      </c>
      <c r="I704" s="4">
        <v>2</v>
      </c>
      <c r="J704" s="4">
        <v>2</v>
      </c>
      <c r="K704" s="4" t="s">
        <v>30</v>
      </c>
      <c r="L704" s="4">
        <v>178.98</v>
      </c>
      <c r="M704" s="4">
        <v>178.98</v>
      </c>
      <c r="N704" s="4" t="s">
        <v>3172</v>
      </c>
      <c r="O704" s="4" t="s">
        <v>1775</v>
      </c>
      <c r="P704" s="4" t="s">
        <v>33</v>
      </c>
      <c r="Q704" s="4">
        <v>0</v>
      </c>
      <c r="R704" s="8">
        <v>45252</v>
      </c>
      <c r="S704" s="6">
        <v>45257</v>
      </c>
      <c r="T704" s="4" t="s">
        <v>34</v>
      </c>
      <c r="U704" s="4">
        <v>178.98</v>
      </c>
      <c r="V704" s="4">
        <v>0</v>
      </c>
      <c r="W704" s="4">
        <v>0</v>
      </c>
      <c r="X704" s="4" t="s">
        <v>3173</v>
      </c>
      <c r="Y704" s="4" t="s">
        <v>36</v>
      </c>
    </row>
    <row r="705" s="4" customFormat="1" spans="1:25">
      <c r="A705" s="4" t="s">
        <v>3174</v>
      </c>
      <c r="B705" s="4" t="s">
        <v>26</v>
      </c>
      <c r="C705" s="4" t="s">
        <v>27</v>
      </c>
      <c r="D705" s="4" t="s">
        <v>1033</v>
      </c>
      <c r="E705" s="4" t="s">
        <v>807</v>
      </c>
      <c r="F705" s="6">
        <v>45252</v>
      </c>
      <c r="G705" s="6">
        <v>45254</v>
      </c>
      <c r="H705" s="4">
        <v>1</v>
      </c>
      <c r="I705" s="4">
        <v>2</v>
      </c>
      <c r="J705" s="4">
        <v>2</v>
      </c>
      <c r="K705" s="4" t="s">
        <v>30</v>
      </c>
      <c r="L705" s="4">
        <v>941.08</v>
      </c>
      <c r="M705" s="4">
        <v>941.08</v>
      </c>
      <c r="N705" s="4" t="s">
        <v>3175</v>
      </c>
      <c r="O705" s="4" t="s">
        <v>1775</v>
      </c>
      <c r="P705" s="4" t="s">
        <v>33</v>
      </c>
      <c r="Q705" s="4">
        <v>0</v>
      </c>
      <c r="R705" s="8">
        <v>45252.0000115741</v>
      </c>
      <c r="S705" s="6">
        <v>45257</v>
      </c>
      <c r="T705" s="4" t="s">
        <v>34</v>
      </c>
      <c r="U705" s="4">
        <v>941.08</v>
      </c>
      <c r="V705" s="4">
        <v>0</v>
      </c>
      <c r="W705" s="4">
        <v>0</v>
      </c>
      <c r="X705" s="4" t="s">
        <v>3176</v>
      </c>
      <c r="Y705" s="4" t="s">
        <v>3177</v>
      </c>
    </row>
    <row r="706" s="4" customFormat="1" spans="1:25">
      <c r="A706" s="4" t="s">
        <v>3178</v>
      </c>
      <c r="B706" s="4" t="s">
        <v>26</v>
      </c>
      <c r="C706" s="4" t="s">
        <v>27</v>
      </c>
      <c r="D706" s="4" t="s">
        <v>1033</v>
      </c>
      <c r="E706" s="4" t="s">
        <v>231</v>
      </c>
      <c r="F706" s="6">
        <v>45252</v>
      </c>
      <c r="G706" s="6">
        <v>45254</v>
      </c>
      <c r="H706" s="4">
        <v>1</v>
      </c>
      <c r="I706" s="4">
        <v>2</v>
      </c>
      <c r="J706" s="4">
        <v>2</v>
      </c>
      <c r="K706" s="4" t="s">
        <v>30</v>
      </c>
      <c r="L706" s="4">
        <v>1028.22</v>
      </c>
      <c r="M706" s="4">
        <v>1028.22</v>
      </c>
      <c r="N706" s="4" t="s">
        <v>3179</v>
      </c>
      <c r="O706" s="4" t="s">
        <v>1775</v>
      </c>
      <c r="P706" s="4" t="s">
        <v>33</v>
      </c>
      <c r="Q706" s="4">
        <v>0</v>
      </c>
      <c r="R706" s="8">
        <v>45252.0000115741</v>
      </c>
      <c r="S706" s="6">
        <v>45257</v>
      </c>
      <c r="T706" s="4" t="s">
        <v>34</v>
      </c>
      <c r="U706" s="4">
        <v>1028.22</v>
      </c>
      <c r="V706" s="4">
        <v>0</v>
      </c>
      <c r="W706" s="4">
        <v>0</v>
      </c>
      <c r="X706" s="4" t="s">
        <v>3180</v>
      </c>
      <c r="Y706" s="4" t="s">
        <v>3181</v>
      </c>
    </row>
    <row r="707" s="4" customFormat="1" spans="1:25">
      <c r="A707" s="4" t="s">
        <v>3182</v>
      </c>
      <c r="B707" s="4" t="s">
        <v>26</v>
      </c>
      <c r="C707" s="4" t="s">
        <v>27</v>
      </c>
      <c r="D707" s="4" t="s">
        <v>2953</v>
      </c>
      <c r="E707" s="4" t="s">
        <v>1439</v>
      </c>
      <c r="F707" s="6">
        <v>45252</v>
      </c>
      <c r="G707" s="6">
        <v>45254</v>
      </c>
      <c r="H707" s="4">
        <v>1</v>
      </c>
      <c r="I707" s="4">
        <v>2</v>
      </c>
      <c r="J707" s="4">
        <v>2</v>
      </c>
      <c r="K707" s="4" t="s">
        <v>30</v>
      </c>
      <c r="L707" s="4">
        <v>235.97</v>
      </c>
      <c r="M707" s="4">
        <v>235.97</v>
      </c>
      <c r="N707" s="4" t="s">
        <v>3183</v>
      </c>
      <c r="O707" s="4" t="s">
        <v>1775</v>
      </c>
      <c r="P707" s="4" t="s">
        <v>33</v>
      </c>
      <c r="Q707" s="4">
        <v>0</v>
      </c>
      <c r="R707" s="8">
        <v>45252</v>
      </c>
      <c r="S707" s="6">
        <v>45257</v>
      </c>
      <c r="T707" s="4" t="s">
        <v>34</v>
      </c>
      <c r="U707" s="4">
        <v>235.97</v>
      </c>
      <c r="V707" s="4">
        <v>0</v>
      </c>
      <c r="W707" s="4">
        <v>0</v>
      </c>
      <c r="X707" s="4" t="s">
        <v>3184</v>
      </c>
      <c r="Y707" s="4" t="s">
        <v>3185</v>
      </c>
    </row>
    <row r="708" s="4" customFormat="1" spans="1:25">
      <c r="A708" s="4" t="s">
        <v>3186</v>
      </c>
      <c r="B708" s="4" t="s">
        <v>26</v>
      </c>
      <c r="C708" s="4" t="s">
        <v>27</v>
      </c>
      <c r="D708" s="4" t="s">
        <v>3187</v>
      </c>
      <c r="E708" s="4" t="s">
        <v>3188</v>
      </c>
      <c r="F708" s="6">
        <v>45253</v>
      </c>
      <c r="G708" s="6">
        <v>45254</v>
      </c>
      <c r="H708" s="4">
        <v>1</v>
      </c>
      <c r="I708" s="4">
        <v>1</v>
      </c>
      <c r="J708" s="4">
        <v>1</v>
      </c>
      <c r="K708" s="4" t="s">
        <v>30</v>
      </c>
      <c r="L708" s="4">
        <v>531.32</v>
      </c>
      <c r="M708" s="4">
        <v>531.32</v>
      </c>
      <c r="N708" s="4" t="s">
        <v>3189</v>
      </c>
      <c r="O708" s="4" t="s">
        <v>1775</v>
      </c>
      <c r="P708" s="4" t="s">
        <v>33</v>
      </c>
      <c r="Q708" s="4">
        <v>0</v>
      </c>
      <c r="R708" s="8">
        <v>45252</v>
      </c>
      <c r="S708" s="6">
        <v>45257</v>
      </c>
      <c r="T708" s="4" t="s">
        <v>34</v>
      </c>
      <c r="U708" s="4">
        <v>531.32</v>
      </c>
      <c r="V708" s="4">
        <v>0</v>
      </c>
      <c r="W708" s="4">
        <v>0</v>
      </c>
      <c r="X708" s="4" t="s">
        <v>3190</v>
      </c>
      <c r="Y708" s="4" t="s">
        <v>3191</v>
      </c>
    </row>
    <row r="709" s="4" customFormat="1" spans="1:25">
      <c r="A709" s="4" t="s">
        <v>3192</v>
      </c>
      <c r="B709" s="4" t="s">
        <v>26</v>
      </c>
      <c r="C709" s="4" t="s">
        <v>27</v>
      </c>
      <c r="D709" s="4" t="s">
        <v>299</v>
      </c>
      <c r="E709" s="4" t="s">
        <v>3193</v>
      </c>
      <c r="F709" s="6">
        <v>45253</v>
      </c>
      <c r="G709" s="6">
        <v>45254</v>
      </c>
      <c r="H709" s="4">
        <v>1</v>
      </c>
      <c r="I709" s="4">
        <v>1</v>
      </c>
      <c r="J709" s="4">
        <v>1</v>
      </c>
      <c r="K709" s="4" t="s">
        <v>30</v>
      </c>
      <c r="L709" s="4">
        <v>422.25</v>
      </c>
      <c r="M709" s="4">
        <v>422.25</v>
      </c>
      <c r="N709" s="4" t="s">
        <v>1615</v>
      </c>
      <c r="O709" s="4" t="s">
        <v>1775</v>
      </c>
      <c r="P709" s="4" t="s">
        <v>33</v>
      </c>
      <c r="Q709" s="4">
        <v>0</v>
      </c>
      <c r="R709" s="8">
        <v>45252</v>
      </c>
      <c r="S709" s="6">
        <v>45257</v>
      </c>
      <c r="T709" s="4" t="s">
        <v>34</v>
      </c>
      <c r="U709" s="4">
        <v>422.25</v>
      </c>
      <c r="V709" s="4">
        <v>0</v>
      </c>
      <c r="W709" s="4">
        <v>0</v>
      </c>
      <c r="X709" s="4" t="s">
        <v>3194</v>
      </c>
      <c r="Y709" s="4" t="s">
        <v>3195</v>
      </c>
    </row>
    <row r="710" s="4" customFormat="1" spans="1:25">
      <c r="A710" s="4" t="s">
        <v>3196</v>
      </c>
      <c r="B710" s="4" t="s">
        <v>26</v>
      </c>
      <c r="C710" s="4" t="s">
        <v>27</v>
      </c>
      <c r="D710" s="4" t="s">
        <v>299</v>
      </c>
      <c r="E710" s="4" t="s">
        <v>3193</v>
      </c>
      <c r="F710" s="6">
        <v>45253</v>
      </c>
      <c r="G710" s="6">
        <v>45254</v>
      </c>
      <c r="H710" s="4">
        <v>1</v>
      </c>
      <c r="I710" s="4">
        <v>1</v>
      </c>
      <c r="J710" s="4">
        <v>1</v>
      </c>
      <c r="K710" s="4" t="s">
        <v>30</v>
      </c>
      <c r="L710" s="4">
        <v>422.25</v>
      </c>
      <c r="M710" s="4">
        <v>422.25</v>
      </c>
      <c r="N710" s="4" t="s">
        <v>3197</v>
      </c>
      <c r="O710" s="4" t="s">
        <v>1775</v>
      </c>
      <c r="P710" s="4" t="s">
        <v>33</v>
      </c>
      <c r="Q710" s="4">
        <v>0</v>
      </c>
      <c r="R710" s="8">
        <v>45252.0000115741</v>
      </c>
      <c r="S710" s="6">
        <v>45257</v>
      </c>
      <c r="T710" s="4" t="s">
        <v>34</v>
      </c>
      <c r="U710" s="4">
        <v>422.25</v>
      </c>
      <c r="V710" s="4">
        <v>0</v>
      </c>
      <c r="W710" s="4">
        <v>0</v>
      </c>
      <c r="X710" s="4" t="s">
        <v>3198</v>
      </c>
      <c r="Y710" s="4" t="s">
        <v>3199</v>
      </c>
    </row>
    <row r="711" s="4" customFormat="1" spans="1:25">
      <c r="A711" s="4" t="s">
        <v>3200</v>
      </c>
      <c r="B711" s="4" t="s">
        <v>26</v>
      </c>
      <c r="C711" s="4" t="s">
        <v>27</v>
      </c>
      <c r="D711" s="4" t="s">
        <v>3201</v>
      </c>
      <c r="E711" s="4" t="s">
        <v>1526</v>
      </c>
      <c r="F711" s="6">
        <v>45252</v>
      </c>
      <c r="G711" s="6">
        <v>45254</v>
      </c>
      <c r="H711" s="4">
        <v>1</v>
      </c>
      <c r="I711" s="4">
        <v>2</v>
      </c>
      <c r="J711" s="4">
        <v>2</v>
      </c>
      <c r="K711" s="4" t="s">
        <v>30</v>
      </c>
      <c r="L711" s="4">
        <v>463.88</v>
      </c>
      <c r="M711" s="4">
        <v>463.88</v>
      </c>
      <c r="N711" s="4" t="s">
        <v>3202</v>
      </c>
      <c r="O711" s="4" t="s">
        <v>1775</v>
      </c>
      <c r="P711" s="4" t="s">
        <v>33</v>
      </c>
      <c r="Q711" s="4">
        <v>0</v>
      </c>
      <c r="R711" s="8">
        <v>45252</v>
      </c>
      <c r="S711" s="6">
        <v>45257</v>
      </c>
      <c r="T711" s="4" t="s">
        <v>34</v>
      </c>
      <c r="U711" s="4">
        <v>463.88</v>
      </c>
      <c r="V711" s="4">
        <v>0</v>
      </c>
      <c r="W711" s="4">
        <v>0</v>
      </c>
      <c r="X711" s="4" t="s">
        <v>3203</v>
      </c>
      <c r="Y711" s="4" t="s">
        <v>3204</v>
      </c>
    </row>
    <row r="712" s="4" customFormat="1" spans="1:25">
      <c r="A712" s="4" t="s">
        <v>3205</v>
      </c>
      <c r="B712" s="4" t="s">
        <v>26</v>
      </c>
      <c r="C712" s="4" t="s">
        <v>27</v>
      </c>
      <c r="D712" s="4" t="s">
        <v>3206</v>
      </c>
      <c r="E712" s="4" t="s">
        <v>3207</v>
      </c>
      <c r="F712" s="6">
        <v>45252</v>
      </c>
      <c r="G712" s="6">
        <v>45254</v>
      </c>
      <c r="H712" s="4">
        <v>1</v>
      </c>
      <c r="I712" s="4">
        <v>2</v>
      </c>
      <c r="J712" s="4">
        <v>2</v>
      </c>
      <c r="K712" s="4" t="s">
        <v>30</v>
      </c>
      <c r="L712" s="4">
        <v>911.1</v>
      </c>
      <c r="M712" s="4">
        <v>911.1</v>
      </c>
      <c r="N712" s="4" t="s">
        <v>3208</v>
      </c>
      <c r="O712" s="4" t="s">
        <v>1775</v>
      </c>
      <c r="P712" s="4" t="s">
        <v>33</v>
      </c>
      <c r="Q712" s="4">
        <v>0</v>
      </c>
      <c r="R712" s="8">
        <v>45252.0000115741</v>
      </c>
      <c r="S712" s="6">
        <v>45257</v>
      </c>
      <c r="T712" s="4" t="s">
        <v>34</v>
      </c>
      <c r="U712" s="4">
        <v>911.1</v>
      </c>
      <c r="V712" s="4">
        <v>0</v>
      </c>
      <c r="W712" s="4">
        <v>0</v>
      </c>
      <c r="X712" s="4" t="s">
        <v>3209</v>
      </c>
      <c r="Y712" s="4" t="s">
        <v>3210</v>
      </c>
    </row>
    <row r="713" s="4" customFormat="1" spans="1:25">
      <c r="A713" s="4" t="s">
        <v>3211</v>
      </c>
      <c r="B713" s="4" t="s">
        <v>26</v>
      </c>
      <c r="C713" s="4" t="s">
        <v>27</v>
      </c>
      <c r="D713" s="4" t="s">
        <v>2676</v>
      </c>
      <c r="E713" s="4" t="s">
        <v>341</v>
      </c>
      <c r="F713" s="6">
        <v>45253</v>
      </c>
      <c r="G713" s="6">
        <v>45254</v>
      </c>
      <c r="H713" s="4">
        <v>1</v>
      </c>
      <c r="I713" s="4">
        <v>1</v>
      </c>
      <c r="J713" s="4">
        <v>1</v>
      </c>
      <c r="K713" s="4" t="s">
        <v>30</v>
      </c>
      <c r="L713" s="4">
        <v>375.78</v>
      </c>
      <c r="M713" s="4">
        <v>375.78</v>
      </c>
      <c r="N713" s="4" t="s">
        <v>3212</v>
      </c>
      <c r="O713" s="4" t="s">
        <v>1775</v>
      </c>
      <c r="P713" s="4" t="s">
        <v>33</v>
      </c>
      <c r="Q713" s="4">
        <v>0</v>
      </c>
      <c r="R713" s="8">
        <v>45252.0000115741</v>
      </c>
      <c r="S713" s="6">
        <v>45257</v>
      </c>
      <c r="T713" s="4" t="s">
        <v>34</v>
      </c>
      <c r="U713" s="4">
        <v>375.78</v>
      </c>
      <c r="V713" s="4">
        <v>0</v>
      </c>
      <c r="W713" s="4">
        <v>0</v>
      </c>
      <c r="X713" s="4" t="s">
        <v>3213</v>
      </c>
      <c r="Y713" s="4" t="s">
        <v>3214</v>
      </c>
    </row>
    <row r="714" s="4" customFormat="1" spans="1:25">
      <c r="A714" s="4" t="s">
        <v>3215</v>
      </c>
      <c r="B714" s="4" t="s">
        <v>26</v>
      </c>
      <c r="C714" s="4" t="s">
        <v>27</v>
      </c>
      <c r="D714" s="4" t="s">
        <v>3216</v>
      </c>
      <c r="E714" s="4" t="s">
        <v>3217</v>
      </c>
      <c r="F714" s="6">
        <v>45253</v>
      </c>
      <c r="G714" s="6">
        <v>45254</v>
      </c>
      <c r="H714" s="4">
        <v>1</v>
      </c>
      <c r="I714" s="4">
        <v>1</v>
      </c>
      <c r="J714" s="4">
        <v>1</v>
      </c>
      <c r="K714" s="4" t="s">
        <v>30</v>
      </c>
      <c r="L714" s="4">
        <v>457.76</v>
      </c>
      <c r="M714" s="4">
        <v>457.76</v>
      </c>
      <c r="N714" s="4" t="s">
        <v>3218</v>
      </c>
      <c r="O714" s="4" t="s">
        <v>1775</v>
      </c>
      <c r="P714" s="4" t="s">
        <v>33</v>
      </c>
      <c r="Q714" s="4">
        <v>0</v>
      </c>
      <c r="R714" s="8">
        <v>45252.0000115741</v>
      </c>
      <c r="S714" s="6">
        <v>45257</v>
      </c>
      <c r="T714" s="4" t="s">
        <v>34</v>
      </c>
      <c r="U714" s="4">
        <v>457.76</v>
      </c>
      <c r="V714" s="4">
        <v>0</v>
      </c>
      <c r="W714" s="4">
        <v>0</v>
      </c>
      <c r="X714" s="4" t="s">
        <v>3219</v>
      </c>
      <c r="Y714" s="4" t="s">
        <v>3220</v>
      </c>
    </row>
    <row r="715" s="4" customFormat="1" spans="1:25">
      <c r="A715" s="4" t="s">
        <v>3221</v>
      </c>
      <c r="B715" s="4" t="s">
        <v>26</v>
      </c>
      <c r="C715" s="4" t="s">
        <v>27</v>
      </c>
      <c r="D715" s="4" t="s">
        <v>3222</v>
      </c>
      <c r="E715" s="4" t="s">
        <v>3223</v>
      </c>
      <c r="F715" s="6">
        <v>45252</v>
      </c>
      <c r="G715" s="6">
        <v>45254</v>
      </c>
      <c r="H715" s="4">
        <v>1</v>
      </c>
      <c r="I715" s="4">
        <v>2</v>
      </c>
      <c r="J715" s="4">
        <v>2</v>
      </c>
      <c r="K715" s="4" t="s">
        <v>30</v>
      </c>
      <c r="L715" s="4">
        <v>868.22</v>
      </c>
      <c r="M715" s="4">
        <v>868.22</v>
      </c>
      <c r="N715" s="4" t="s">
        <v>3224</v>
      </c>
      <c r="O715" s="4" t="s">
        <v>1775</v>
      </c>
      <c r="P715" s="4" t="s">
        <v>33</v>
      </c>
      <c r="Q715" s="4">
        <v>0</v>
      </c>
      <c r="R715" s="8">
        <v>45252</v>
      </c>
      <c r="S715" s="6">
        <v>45257</v>
      </c>
      <c r="T715" s="4" t="s">
        <v>34</v>
      </c>
      <c r="U715" s="4">
        <v>868.22</v>
      </c>
      <c r="V715" s="4">
        <v>0</v>
      </c>
      <c r="W715" s="4">
        <v>0</v>
      </c>
      <c r="X715" s="4" t="s">
        <v>3225</v>
      </c>
      <c r="Y715" s="4" t="s">
        <v>3226</v>
      </c>
    </row>
    <row r="716" s="4" customFormat="1" spans="1:25">
      <c r="A716" s="4" t="s">
        <v>3227</v>
      </c>
      <c r="B716" s="4" t="s">
        <v>26</v>
      </c>
      <c r="C716" s="4" t="s">
        <v>27</v>
      </c>
      <c r="D716" s="4" t="s">
        <v>477</v>
      </c>
      <c r="E716" s="4" t="s">
        <v>468</v>
      </c>
      <c r="F716" s="6">
        <v>45252</v>
      </c>
      <c r="G716" s="6">
        <v>45254</v>
      </c>
      <c r="H716" s="4">
        <v>2</v>
      </c>
      <c r="I716" s="4">
        <v>2</v>
      </c>
      <c r="J716" s="4">
        <v>4</v>
      </c>
      <c r="K716" s="4" t="s">
        <v>30</v>
      </c>
      <c r="L716" s="4">
        <v>4672.12</v>
      </c>
      <c r="M716" s="4">
        <v>4672.12</v>
      </c>
      <c r="N716" s="4" t="s">
        <v>3228</v>
      </c>
      <c r="O716" s="4" t="s">
        <v>1775</v>
      </c>
      <c r="P716" s="4" t="s">
        <v>33</v>
      </c>
      <c r="Q716" s="4">
        <v>0</v>
      </c>
      <c r="R716" s="8">
        <v>45252.0000115741</v>
      </c>
      <c r="S716" s="6">
        <v>45257</v>
      </c>
      <c r="T716" s="4" t="s">
        <v>34</v>
      </c>
      <c r="U716" s="4">
        <v>4672.12</v>
      </c>
      <c r="V716" s="4">
        <v>0</v>
      </c>
      <c r="W716" s="4">
        <v>0</v>
      </c>
      <c r="X716" s="4" t="s">
        <v>3229</v>
      </c>
      <c r="Y716" s="4" t="s">
        <v>36</v>
      </c>
    </row>
    <row r="717" s="4" customFormat="1" spans="1:25">
      <c r="A717" s="4" t="s">
        <v>3230</v>
      </c>
      <c r="B717" s="4" t="s">
        <v>26</v>
      </c>
      <c r="C717" s="4" t="s">
        <v>27</v>
      </c>
      <c r="D717" s="4" t="s">
        <v>299</v>
      </c>
      <c r="E717" s="4" t="s">
        <v>300</v>
      </c>
      <c r="F717" s="6">
        <v>45253</v>
      </c>
      <c r="G717" s="6">
        <v>45254</v>
      </c>
      <c r="H717" s="4">
        <v>1</v>
      </c>
      <c r="I717" s="4">
        <v>1</v>
      </c>
      <c r="J717" s="4">
        <v>1</v>
      </c>
      <c r="K717" s="4" t="s">
        <v>30</v>
      </c>
      <c r="L717" s="4">
        <v>422.25</v>
      </c>
      <c r="M717" s="4">
        <v>422.25</v>
      </c>
      <c r="N717" s="4" t="s">
        <v>3231</v>
      </c>
      <c r="O717" s="4" t="s">
        <v>1775</v>
      </c>
      <c r="P717" s="4" t="s">
        <v>33</v>
      </c>
      <c r="Q717" s="4">
        <v>0</v>
      </c>
      <c r="R717" s="8">
        <v>45252</v>
      </c>
      <c r="S717" s="6">
        <v>45257</v>
      </c>
      <c r="T717" s="4" t="s">
        <v>34</v>
      </c>
      <c r="U717" s="4">
        <v>422.25</v>
      </c>
      <c r="V717" s="4">
        <v>0</v>
      </c>
      <c r="W717" s="4">
        <v>0</v>
      </c>
      <c r="X717" s="4" t="s">
        <v>3232</v>
      </c>
      <c r="Y717" s="4" t="s">
        <v>3233</v>
      </c>
    </row>
    <row r="718" s="4" customFormat="1" spans="1:25">
      <c r="A718" s="4" t="s">
        <v>3234</v>
      </c>
      <c r="B718" s="4" t="s">
        <v>26</v>
      </c>
      <c r="C718" s="4" t="s">
        <v>27</v>
      </c>
      <c r="D718" s="4" t="s">
        <v>3235</v>
      </c>
      <c r="E718" s="4" t="s">
        <v>3236</v>
      </c>
      <c r="F718" s="6">
        <v>45252</v>
      </c>
      <c r="G718" s="6">
        <v>45254</v>
      </c>
      <c r="H718" s="4">
        <v>1</v>
      </c>
      <c r="I718" s="4">
        <v>2</v>
      </c>
      <c r="J718" s="4">
        <v>2</v>
      </c>
      <c r="K718" s="4" t="s">
        <v>30</v>
      </c>
      <c r="L718" s="4">
        <v>1619.79</v>
      </c>
      <c r="M718" s="4">
        <v>1619.79</v>
      </c>
      <c r="N718" s="4" t="s">
        <v>3237</v>
      </c>
      <c r="O718" s="4" t="s">
        <v>1775</v>
      </c>
      <c r="P718" s="4" t="s">
        <v>33</v>
      </c>
      <c r="Q718" s="4">
        <v>0</v>
      </c>
      <c r="R718" s="8">
        <v>45252.0000115741</v>
      </c>
      <c r="S718" s="6">
        <v>45257</v>
      </c>
      <c r="T718" s="4" t="s">
        <v>34</v>
      </c>
      <c r="U718" s="4">
        <v>1619.79</v>
      </c>
      <c r="V718" s="4">
        <v>0</v>
      </c>
      <c r="W718" s="4">
        <v>0</v>
      </c>
      <c r="X718" s="4" t="s">
        <v>3238</v>
      </c>
      <c r="Y718" s="4" t="s">
        <v>3239</v>
      </c>
    </row>
    <row r="719" s="4" customFormat="1" spans="1:25">
      <c r="A719" s="4" t="s">
        <v>3240</v>
      </c>
      <c r="B719" s="4" t="s">
        <v>26</v>
      </c>
      <c r="C719" s="4" t="s">
        <v>27</v>
      </c>
      <c r="D719" s="4" t="s">
        <v>1142</v>
      </c>
      <c r="E719" s="4" t="s">
        <v>3241</v>
      </c>
      <c r="F719" s="6">
        <v>45252</v>
      </c>
      <c r="G719" s="6">
        <v>45254</v>
      </c>
      <c r="H719" s="4">
        <v>1</v>
      </c>
      <c r="I719" s="4">
        <v>2</v>
      </c>
      <c r="J719" s="4">
        <v>2</v>
      </c>
      <c r="K719" s="4" t="s">
        <v>30</v>
      </c>
      <c r="L719" s="4">
        <v>1405.56</v>
      </c>
      <c r="M719" s="4">
        <v>1405.56</v>
      </c>
      <c r="N719" s="4" t="s">
        <v>3242</v>
      </c>
      <c r="O719" s="4" t="s">
        <v>1775</v>
      </c>
      <c r="P719" s="4" t="s">
        <v>33</v>
      </c>
      <c r="Q719" s="4">
        <v>0</v>
      </c>
      <c r="R719" s="8">
        <v>45252.0000115741</v>
      </c>
      <c r="S719" s="6">
        <v>45257</v>
      </c>
      <c r="T719" s="4" t="s">
        <v>34</v>
      </c>
      <c r="U719" s="4">
        <v>1405.56</v>
      </c>
      <c r="V719" s="4">
        <v>0</v>
      </c>
      <c r="W719" s="4">
        <v>0</v>
      </c>
      <c r="X719" s="4" t="s">
        <v>3243</v>
      </c>
      <c r="Y719" s="4" t="s">
        <v>3244</v>
      </c>
    </row>
    <row r="720" s="4" customFormat="1" spans="1:25">
      <c r="A720" s="4" t="s">
        <v>3245</v>
      </c>
      <c r="B720" s="4" t="s">
        <v>26</v>
      </c>
      <c r="C720" s="4" t="s">
        <v>27</v>
      </c>
      <c r="D720" s="4" t="s">
        <v>288</v>
      </c>
      <c r="E720" s="4" t="s">
        <v>1693</v>
      </c>
      <c r="F720" s="6">
        <v>45252</v>
      </c>
      <c r="G720" s="6">
        <v>45254</v>
      </c>
      <c r="H720" s="4">
        <v>1</v>
      </c>
      <c r="I720" s="4">
        <v>2</v>
      </c>
      <c r="J720" s="4">
        <v>2</v>
      </c>
      <c r="K720" s="4" t="s">
        <v>30</v>
      </c>
      <c r="L720" s="4">
        <v>1010.18</v>
      </c>
      <c r="M720" s="4">
        <v>1010.18</v>
      </c>
      <c r="N720" s="4" t="s">
        <v>3246</v>
      </c>
      <c r="O720" s="4" t="s">
        <v>1775</v>
      </c>
      <c r="P720" s="4" t="s">
        <v>33</v>
      </c>
      <c r="Q720" s="4">
        <v>0</v>
      </c>
      <c r="R720" s="8">
        <v>45252.0000115741</v>
      </c>
      <c r="S720" s="6">
        <v>45257</v>
      </c>
      <c r="T720" s="4" t="s">
        <v>34</v>
      </c>
      <c r="U720" s="4">
        <v>1010.18</v>
      </c>
      <c r="V720" s="4">
        <v>0</v>
      </c>
      <c r="W720" s="4">
        <v>0</v>
      </c>
      <c r="X720" s="4" t="s">
        <v>3247</v>
      </c>
      <c r="Y720" s="4" t="s">
        <v>1675</v>
      </c>
    </row>
    <row r="721" s="4" customFormat="1" spans="1:25">
      <c r="A721" s="4" t="s">
        <v>3248</v>
      </c>
      <c r="B721" s="4" t="s">
        <v>26</v>
      </c>
      <c r="C721" s="4" t="s">
        <v>27</v>
      </c>
      <c r="D721" s="4" t="s">
        <v>609</v>
      </c>
      <c r="E721" s="4" t="s">
        <v>3249</v>
      </c>
      <c r="F721" s="6">
        <v>45252</v>
      </c>
      <c r="G721" s="6">
        <v>45254</v>
      </c>
      <c r="H721" s="4">
        <v>1</v>
      </c>
      <c r="I721" s="4">
        <v>2</v>
      </c>
      <c r="J721" s="4">
        <v>2</v>
      </c>
      <c r="K721" s="4" t="s">
        <v>30</v>
      </c>
      <c r="L721" s="4">
        <v>2526.3</v>
      </c>
      <c r="M721" s="4">
        <v>2526.3</v>
      </c>
      <c r="N721" s="4" t="s">
        <v>3250</v>
      </c>
      <c r="O721" s="4" t="s">
        <v>1775</v>
      </c>
      <c r="P721" s="4" t="s">
        <v>33</v>
      </c>
      <c r="Q721" s="4">
        <v>0</v>
      </c>
      <c r="R721" s="8">
        <v>45252</v>
      </c>
      <c r="S721" s="6">
        <v>45257</v>
      </c>
      <c r="T721" s="4" t="s">
        <v>34</v>
      </c>
      <c r="U721" s="4">
        <v>2526.3</v>
      </c>
      <c r="V721" s="4">
        <v>0</v>
      </c>
      <c r="W721" s="4">
        <v>0</v>
      </c>
      <c r="X721" s="4" t="s">
        <v>3251</v>
      </c>
      <c r="Y721" s="4" t="s">
        <v>3252</v>
      </c>
    </row>
    <row r="722" s="4" customFormat="1" spans="1:25">
      <c r="A722" s="4" t="s">
        <v>3253</v>
      </c>
      <c r="B722" s="4" t="s">
        <v>26</v>
      </c>
      <c r="C722" s="4" t="s">
        <v>27</v>
      </c>
      <c r="D722" s="4" t="s">
        <v>3254</v>
      </c>
      <c r="E722" s="4" t="s">
        <v>3255</v>
      </c>
      <c r="F722" s="6">
        <v>45253</v>
      </c>
      <c r="G722" s="6">
        <v>45254</v>
      </c>
      <c r="H722" s="4">
        <v>1</v>
      </c>
      <c r="I722" s="4">
        <v>1</v>
      </c>
      <c r="J722" s="4">
        <v>1</v>
      </c>
      <c r="K722" s="4" t="s">
        <v>30</v>
      </c>
      <c r="L722" s="4">
        <v>547.96</v>
      </c>
      <c r="M722" s="4">
        <v>547.96</v>
      </c>
      <c r="N722" s="4" t="s">
        <v>3256</v>
      </c>
      <c r="O722" s="4" t="s">
        <v>1775</v>
      </c>
      <c r="P722" s="4" t="s">
        <v>33</v>
      </c>
      <c r="Q722" s="4">
        <v>0</v>
      </c>
      <c r="R722" s="8">
        <v>45252.0000115741</v>
      </c>
      <c r="S722" s="6">
        <v>45257</v>
      </c>
      <c r="T722" s="4" t="s">
        <v>34</v>
      </c>
      <c r="U722" s="4">
        <v>547.96</v>
      </c>
      <c r="V722" s="4">
        <v>0</v>
      </c>
      <c r="W722" s="4">
        <v>0</v>
      </c>
      <c r="X722" s="4" t="s">
        <v>3257</v>
      </c>
      <c r="Y722" s="4" t="s">
        <v>36</v>
      </c>
    </row>
    <row r="723" s="4" customFormat="1" spans="1:25">
      <c r="A723" s="4" t="s">
        <v>3258</v>
      </c>
      <c r="B723" s="4" t="s">
        <v>26</v>
      </c>
      <c r="C723" s="4" t="s">
        <v>27</v>
      </c>
      <c r="D723" s="4" t="s">
        <v>3259</v>
      </c>
      <c r="E723" s="4" t="s">
        <v>3260</v>
      </c>
      <c r="F723" s="6">
        <v>45253</v>
      </c>
      <c r="G723" s="6">
        <v>45254</v>
      </c>
      <c r="H723" s="4">
        <v>1</v>
      </c>
      <c r="I723" s="4">
        <v>1</v>
      </c>
      <c r="J723" s="4">
        <v>1</v>
      </c>
      <c r="K723" s="4" t="s">
        <v>30</v>
      </c>
      <c r="L723" s="4">
        <v>1482.26</v>
      </c>
      <c r="M723" s="4">
        <v>1482.26</v>
      </c>
      <c r="N723" s="4" t="s">
        <v>3261</v>
      </c>
      <c r="O723" s="4" t="s">
        <v>1775</v>
      </c>
      <c r="P723" s="4" t="s">
        <v>33</v>
      </c>
      <c r="Q723" s="4">
        <v>0</v>
      </c>
      <c r="R723" s="8">
        <v>45252.0000115741</v>
      </c>
      <c r="S723" s="6">
        <v>45257</v>
      </c>
      <c r="T723" s="4" t="s">
        <v>34</v>
      </c>
      <c r="U723" s="4">
        <v>1482.26</v>
      </c>
      <c r="V723" s="4">
        <v>0</v>
      </c>
      <c r="W723" s="4">
        <v>0</v>
      </c>
      <c r="X723" s="4" t="s">
        <v>3262</v>
      </c>
      <c r="Y723" s="4" t="s">
        <v>36</v>
      </c>
    </row>
    <row r="724" s="4" customFormat="1" spans="1:25">
      <c r="A724" s="4" t="s">
        <v>3263</v>
      </c>
      <c r="B724" s="4" t="s">
        <v>26</v>
      </c>
      <c r="C724" s="4" t="s">
        <v>27</v>
      </c>
      <c r="D724" s="4" t="s">
        <v>3264</v>
      </c>
      <c r="E724" s="4" t="s">
        <v>3265</v>
      </c>
      <c r="F724" s="6">
        <v>45253</v>
      </c>
      <c r="G724" s="6">
        <v>45254</v>
      </c>
      <c r="H724" s="4">
        <v>1</v>
      </c>
      <c r="I724" s="4">
        <v>1</v>
      </c>
      <c r="J724" s="4">
        <v>1</v>
      </c>
      <c r="K724" s="4" t="s">
        <v>30</v>
      </c>
      <c r="L724" s="4">
        <v>1962.34</v>
      </c>
      <c r="M724" s="4">
        <v>1962.34</v>
      </c>
      <c r="N724" s="4" t="s">
        <v>3266</v>
      </c>
      <c r="O724" s="4" t="s">
        <v>1775</v>
      </c>
      <c r="P724" s="4" t="s">
        <v>33</v>
      </c>
      <c r="Q724" s="4">
        <v>0</v>
      </c>
      <c r="R724" s="8">
        <v>45252.0000115741</v>
      </c>
      <c r="S724" s="6">
        <v>45257</v>
      </c>
      <c r="T724" s="4" t="s">
        <v>34</v>
      </c>
      <c r="U724" s="4">
        <v>1962.34</v>
      </c>
      <c r="V724" s="4">
        <v>0</v>
      </c>
      <c r="W724" s="4">
        <v>0</v>
      </c>
      <c r="X724" s="4" t="s">
        <v>3267</v>
      </c>
      <c r="Y724" s="4" t="s">
        <v>36</v>
      </c>
    </row>
    <row r="725" s="4" customFormat="1" spans="1:25">
      <c r="A725" s="4" t="s">
        <v>3268</v>
      </c>
      <c r="B725" s="4" t="s">
        <v>26</v>
      </c>
      <c r="C725" s="4" t="s">
        <v>27</v>
      </c>
      <c r="D725" s="4" t="s">
        <v>3269</v>
      </c>
      <c r="E725" s="4" t="s">
        <v>3270</v>
      </c>
      <c r="F725" s="6">
        <v>45252</v>
      </c>
      <c r="G725" s="6">
        <v>45254</v>
      </c>
      <c r="H725" s="4">
        <v>1</v>
      </c>
      <c r="I725" s="4">
        <v>2</v>
      </c>
      <c r="J725" s="4">
        <v>2</v>
      </c>
      <c r="K725" s="4" t="s">
        <v>30</v>
      </c>
      <c r="L725" s="4">
        <v>374.44</v>
      </c>
      <c r="M725" s="4">
        <v>374.44</v>
      </c>
      <c r="N725" s="4" t="s">
        <v>3271</v>
      </c>
      <c r="O725" s="4" t="s">
        <v>1775</v>
      </c>
      <c r="P725" s="4" t="s">
        <v>33</v>
      </c>
      <c r="Q725" s="4">
        <v>0</v>
      </c>
      <c r="R725" s="8">
        <v>45252.0000115741</v>
      </c>
      <c r="S725" s="6">
        <v>45257</v>
      </c>
      <c r="T725" s="4" t="s">
        <v>34</v>
      </c>
      <c r="U725" s="4">
        <v>374.44</v>
      </c>
      <c r="V725" s="4">
        <v>0</v>
      </c>
      <c r="W725" s="4">
        <v>0</v>
      </c>
      <c r="X725" s="4" t="s">
        <v>3272</v>
      </c>
      <c r="Y725" s="4" t="s">
        <v>3273</v>
      </c>
    </row>
    <row r="726" s="4" customFormat="1" spans="1:25">
      <c r="A726" s="4" t="s">
        <v>3274</v>
      </c>
      <c r="B726" s="4" t="s">
        <v>26</v>
      </c>
      <c r="C726" s="4" t="s">
        <v>27</v>
      </c>
      <c r="D726" s="4" t="s">
        <v>3275</v>
      </c>
      <c r="E726" s="4" t="s">
        <v>3276</v>
      </c>
      <c r="F726" s="6">
        <v>45253</v>
      </c>
      <c r="G726" s="6">
        <v>45254</v>
      </c>
      <c r="H726" s="4">
        <v>1</v>
      </c>
      <c r="I726" s="4">
        <v>1</v>
      </c>
      <c r="J726" s="4">
        <v>1</v>
      </c>
      <c r="K726" s="4" t="s">
        <v>30</v>
      </c>
      <c r="L726" s="4">
        <v>172.54</v>
      </c>
      <c r="M726" s="4">
        <v>172.54</v>
      </c>
      <c r="N726" s="4" t="s">
        <v>3277</v>
      </c>
      <c r="O726" s="4" t="s">
        <v>1775</v>
      </c>
      <c r="P726" s="4" t="s">
        <v>33</v>
      </c>
      <c r="Q726" s="4">
        <v>0</v>
      </c>
      <c r="R726" s="8">
        <v>45252</v>
      </c>
      <c r="S726" s="6">
        <v>45257</v>
      </c>
      <c r="T726" s="4" t="s">
        <v>34</v>
      </c>
      <c r="U726" s="4">
        <v>172.54</v>
      </c>
      <c r="V726" s="4">
        <v>0</v>
      </c>
      <c r="W726" s="4">
        <v>0</v>
      </c>
      <c r="X726" s="4" t="s">
        <v>3278</v>
      </c>
      <c r="Y726" s="4" t="s">
        <v>3279</v>
      </c>
    </row>
    <row r="727" s="4" customFormat="1" spans="1:25">
      <c r="A727" s="4" t="s">
        <v>3280</v>
      </c>
      <c r="B727" s="4" t="s">
        <v>26</v>
      </c>
      <c r="C727" s="4" t="s">
        <v>27</v>
      </c>
      <c r="D727" s="4" t="s">
        <v>2819</v>
      </c>
      <c r="E727" s="4" t="s">
        <v>3281</v>
      </c>
      <c r="F727" s="6">
        <v>45253</v>
      </c>
      <c r="G727" s="6">
        <v>45254</v>
      </c>
      <c r="H727" s="4">
        <v>1</v>
      </c>
      <c r="I727" s="4">
        <v>1</v>
      </c>
      <c r="J727" s="4">
        <v>1</v>
      </c>
      <c r="K727" s="4" t="s">
        <v>30</v>
      </c>
      <c r="L727" s="4">
        <v>446.96</v>
      </c>
      <c r="M727" s="4">
        <v>446.96</v>
      </c>
      <c r="N727" s="4" t="s">
        <v>3282</v>
      </c>
      <c r="O727" s="4" t="s">
        <v>1775</v>
      </c>
      <c r="P727" s="4" t="s">
        <v>33</v>
      </c>
      <c r="Q727" s="4">
        <v>0</v>
      </c>
      <c r="R727" s="8">
        <v>45252.0000115741</v>
      </c>
      <c r="S727" s="6">
        <v>45257</v>
      </c>
      <c r="T727" s="4" t="s">
        <v>34</v>
      </c>
      <c r="U727" s="4">
        <v>446.96</v>
      </c>
      <c r="V727" s="4">
        <v>0</v>
      </c>
      <c r="W727" s="4">
        <v>0</v>
      </c>
      <c r="X727" s="4" t="s">
        <v>3283</v>
      </c>
      <c r="Y727" s="4" t="s">
        <v>36</v>
      </c>
    </row>
    <row r="728" s="4" customFormat="1" spans="1:25">
      <c r="A728" s="4" t="s">
        <v>3284</v>
      </c>
      <c r="B728" s="4" t="s">
        <v>26</v>
      </c>
      <c r="C728" s="4" t="s">
        <v>27</v>
      </c>
      <c r="D728" s="4" t="s">
        <v>3285</v>
      </c>
      <c r="E728" s="4" t="s">
        <v>323</v>
      </c>
      <c r="F728" s="6">
        <v>45253</v>
      </c>
      <c r="G728" s="6">
        <v>45254</v>
      </c>
      <c r="H728" s="4">
        <v>1</v>
      </c>
      <c r="I728" s="4">
        <v>1</v>
      </c>
      <c r="J728" s="4">
        <v>1</v>
      </c>
      <c r="K728" s="4" t="s">
        <v>30</v>
      </c>
      <c r="L728" s="4">
        <v>444.72</v>
      </c>
      <c r="M728" s="4">
        <v>444.72</v>
      </c>
      <c r="N728" s="4" t="s">
        <v>3286</v>
      </c>
      <c r="O728" s="4" t="s">
        <v>1775</v>
      </c>
      <c r="P728" s="4" t="s">
        <v>33</v>
      </c>
      <c r="Q728" s="4">
        <v>0</v>
      </c>
      <c r="R728" s="8">
        <v>45252.0000115741</v>
      </c>
      <c r="S728" s="6">
        <v>45257</v>
      </c>
      <c r="T728" s="4" t="s">
        <v>34</v>
      </c>
      <c r="U728" s="4">
        <v>444.72</v>
      </c>
      <c r="V728" s="4">
        <v>0</v>
      </c>
      <c r="W728" s="4">
        <v>0</v>
      </c>
      <c r="X728" s="4" t="s">
        <v>3287</v>
      </c>
      <c r="Y728" s="4" t="s">
        <v>1675</v>
      </c>
    </row>
    <row r="729" s="4" customFormat="1" spans="1:25">
      <c r="A729" s="4" t="s">
        <v>3288</v>
      </c>
      <c r="B729" s="4" t="s">
        <v>26</v>
      </c>
      <c r="C729" s="4" t="s">
        <v>27</v>
      </c>
      <c r="D729" s="4" t="s">
        <v>1655</v>
      </c>
      <c r="E729" s="4" t="s">
        <v>1480</v>
      </c>
      <c r="F729" s="6">
        <v>45253</v>
      </c>
      <c r="G729" s="6">
        <v>45254</v>
      </c>
      <c r="H729" s="4">
        <v>1</v>
      </c>
      <c r="I729" s="4">
        <v>1</v>
      </c>
      <c r="J729" s="4">
        <v>1</v>
      </c>
      <c r="K729" s="4" t="s">
        <v>30</v>
      </c>
      <c r="L729" s="4">
        <v>346.59</v>
      </c>
      <c r="M729" s="4">
        <v>346.59</v>
      </c>
      <c r="N729" s="4" t="s">
        <v>3289</v>
      </c>
      <c r="O729" s="4" t="s">
        <v>1775</v>
      </c>
      <c r="P729" s="4" t="s">
        <v>33</v>
      </c>
      <c r="Q729" s="4">
        <v>0</v>
      </c>
      <c r="R729" s="8">
        <v>45252</v>
      </c>
      <c r="S729" s="6">
        <v>45257</v>
      </c>
      <c r="T729" s="4" t="s">
        <v>34</v>
      </c>
      <c r="U729" s="4">
        <v>346.59</v>
      </c>
      <c r="V729" s="4">
        <v>0</v>
      </c>
      <c r="W729" s="4">
        <v>0</v>
      </c>
      <c r="X729" s="4" t="s">
        <v>3290</v>
      </c>
      <c r="Y729" s="4" t="s">
        <v>3291</v>
      </c>
    </row>
    <row r="730" s="4" customFormat="1" spans="1:25">
      <c r="A730" s="4" t="s">
        <v>3292</v>
      </c>
      <c r="B730" s="4" t="s">
        <v>26</v>
      </c>
      <c r="C730" s="4" t="s">
        <v>27</v>
      </c>
      <c r="D730" s="4" t="s">
        <v>3293</v>
      </c>
      <c r="E730" s="4" t="s">
        <v>3294</v>
      </c>
      <c r="F730" s="6">
        <v>45253</v>
      </c>
      <c r="G730" s="6">
        <v>45254</v>
      </c>
      <c r="H730" s="4">
        <v>1</v>
      </c>
      <c r="I730" s="4">
        <v>1</v>
      </c>
      <c r="J730" s="4">
        <v>1</v>
      </c>
      <c r="K730" s="4" t="s">
        <v>30</v>
      </c>
      <c r="L730" s="4">
        <v>770.92</v>
      </c>
      <c r="M730" s="4">
        <v>770.92</v>
      </c>
      <c r="N730" s="4" t="s">
        <v>3295</v>
      </c>
      <c r="O730" s="4" t="s">
        <v>1775</v>
      </c>
      <c r="P730" s="4" t="s">
        <v>33</v>
      </c>
      <c r="Q730" s="4">
        <v>0</v>
      </c>
      <c r="R730" s="8">
        <v>45252.0000115741</v>
      </c>
      <c r="S730" s="6">
        <v>45257</v>
      </c>
      <c r="T730" s="4" t="s">
        <v>34</v>
      </c>
      <c r="U730" s="4">
        <v>770.92</v>
      </c>
      <c r="V730" s="4">
        <v>0</v>
      </c>
      <c r="W730" s="4">
        <v>0</v>
      </c>
      <c r="X730" s="4" t="s">
        <v>3296</v>
      </c>
      <c r="Y730" s="4" t="s">
        <v>36</v>
      </c>
    </row>
    <row r="731" s="4" customFormat="1" spans="1:25">
      <c r="A731" s="4" t="s">
        <v>3297</v>
      </c>
      <c r="B731" s="4" t="s">
        <v>26</v>
      </c>
      <c r="C731" s="4" t="s">
        <v>27</v>
      </c>
      <c r="D731" s="4" t="s">
        <v>884</v>
      </c>
      <c r="E731" s="4" t="s">
        <v>289</v>
      </c>
      <c r="F731" s="6">
        <v>45253</v>
      </c>
      <c r="G731" s="6">
        <v>45254</v>
      </c>
      <c r="H731" s="4">
        <v>1</v>
      </c>
      <c r="I731" s="4">
        <v>1</v>
      </c>
      <c r="J731" s="4">
        <v>1</v>
      </c>
      <c r="K731" s="4" t="s">
        <v>30</v>
      </c>
      <c r="L731" s="4">
        <v>297.35</v>
      </c>
      <c r="M731" s="4">
        <v>297.35</v>
      </c>
      <c r="N731" s="4" t="s">
        <v>3298</v>
      </c>
      <c r="O731" s="4" t="s">
        <v>1775</v>
      </c>
      <c r="P731" s="4" t="s">
        <v>33</v>
      </c>
      <c r="Q731" s="4">
        <v>0</v>
      </c>
      <c r="R731" s="8">
        <v>45252.0000115741</v>
      </c>
      <c r="S731" s="6">
        <v>45257</v>
      </c>
      <c r="T731" s="4" t="s">
        <v>34</v>
      </c>
      <c r="U731" s="4">
        <v>297.35</v>
      </c>
      <c r="V731" s="4">
        <v>0</v>
      </c>
      <c r="W731" s="4">
        <v>0</v>
      </c>
      <c r="X731" s="4" t="s">
        <v>3299</v>
      </c>
      <c r="Y731" s="4" t="s">
        <v>3300</v>
      </c>
    </row>
    <row r="732" s="4" customFormat="1" spans="1:25">
      <c r="A732" s="4" t="s">
        <v>3301</v>
      </c>
      <c r="B732" s="4" t="s">
        <v>26</v>
      </c>
      <c r="C732" s="4" t="s">
        <v>27</v>
      </c>
      <c r="D732" s="4" t="s">
        <v>472</v>
      </c>
      <c r="E732" s="4" t="s">
        <v>3302</v>
      </c>
      <c r="F732" s="6">
        <v>45253</v>
      </c>
      <c r="G732" s="6">
        <v>45254</v>
      </c>
      <c r="H732" s="4">
        <v>1</v>
      </c>
      <c r="I732" s="4">
        <v>1</v>
      </c>
      <c r="J732" s="4">
        <v>1</v>
      </c>
      <c r="K732" s="4" t="s">
        <v>30</v>
      </c>
      <c r="L732" s="4">
        <v>394.24</v>
      </c>
      <c r="M732" s="4">
        <v>394.24</v>
      </c>
      <c r="N732" s="4" t="s">
        <v>3303</v>
      </c>
      <c r="O732" s="4" t="s">
        <v>1775</v>
      </c>
      <c r="P732" s="4" t="s">
        <v>33</v>
      </c>
      <c r="Q732" s="4">
        <v>0</v>
      </c>
      <c r="R732" s="8">
        <v>45252.0000115741</v>
      </c>
      <c r="S732" s="6">
        <v>45257</v>
      </c>
      <c r="T732" s="4" t="s">
        <v>34</v>
      </c>
      <c r="U732" s="4">
        <v>394.24</v>
      </c>
      <c r="V732" s="4">
        <v>0</v>
      </c>
      <c r="W732" s="4">
        <v>0</v>
      </c>
      <c r="X732" s="4" t="s">
        <v>3304</v>
      </c>
      <c r="Y732" s="4" t="s">
        <v>253</v>
      </c>
    </row>
    <row r="733" s="4" customFormat="1" spans="1:25">
      <c r="A733" s="4" t="s">
        <v>3305</v>
      </c>
      <c r="B733" s="4" t="s">
        <v>26</v>
      </c>
      <c r="C733" s="4" t="s">
        <v>27</v>
      </c>
      <c r="D733" s="4" t="s">
        <v>1687</v>
      </c>
      <c r="E733" s="4" t="s">
        <v>3306</v>
      </c>
      <c r="F733" s="6">
        <v>45253</v>
      </c>
      <c r="G733" s="6">
        <v>45254</v>
      </c>
      <c r="H733" s="4">
        <v>1</v>
      </c>
      <c r="I733" s="4">
        <v>1</v>
      </c>
      <c r="J733" s="4">
        <v>1</v>
      </c>
      <c r="K733" s="4" t="s">
        <v>30</v>
      </c>
      <c r="L733" s="4">
        <v>546.98</v>
      </c>
      <c r="M733" s="4">
        <v>546.98</v>
      </c>
      <c r="N733" s="4" t="s">
        <v>3307</v>
      </c>
      <c r="O733" s="4" t="s">
        <v>1775</v>
      </c>
      <c r="P733" s="4" t="s">
        <v>33</v>
      </c>
      <c r="Q733" s="4">
        <v>0</v>
      </c>
      <c r="R733" s="8">
        <v>45252.0000115741</v>
      </c>
      <c r="S733" s="6">
        <v>45257</v>
      </c>
      <c r="T733" s="4" t="s">
        <v>34</v>
      </c>
      <c r="U733" s="4">
        <v>546.98</v>
      </c>
      <c r="V733" s="4">
        <v>0</v>
      </c>
      <c r="W733" s="4">
        <v>0</v>
      </c>
      <c r="X733" s="4" t="s">
        <v>3308</v>
      </c>
      <c r="Y733" s="4" t="s">
        <v>3309</v>
      </c>
    </row>
    <row r="734" s="4" customFormat="1" spans="1:25">
      <c r="A734" s="4" t="s">
        <v>3310</v>
      </c>
      <c r="B734" s="4" t="s">
        <v>26</v>
      </c>
      <c r="C734" s="4" t="s">
        <v>27</v>
      </c>
      <c r="D734" s="4" t="s">
        <v>1156</v>
      </c>
      <c r="E734" s="4" t="s">
        <v>1157</v>
      </c>
      <c r="F734" s="6">
        <v>45253</v>
      </c>
      <c r="G734" s="6">
        <v>45254</v>
      </c>
      <c r="H734" s="4">
        <v>1</v>
      </c>
      <c r="I734" s="4">
        <v>1</v>
      </c>
      <c r="J734" s="4">
        <v>1</v>
      </c>
      <c r="K734" s="4" t="s">
        <v>30</v>
      </c>
      <c r="L734" s="4">
        <v>186</v>
      </c>
      <c r="M734" s="4">
        <v>186</v>
      </c>
      <c r="N734" s="4" t="s">
        <v>1158</v>
      </c>
      <c r="O734" s="4" t="s">
        <v>1775</v>
      </c>
      <c r="P734" s="4" t="s">
        <v>33</v>
      </c>
      <c r="Q734" s="4">
        <v>0</v>
      </c>
      <c r="R734" s="8">
        <v>45252</v>
      </c>
      <c r="S734" s="6">
        <v>45257</v>
      </c>
      <c r="T734" s="4" t="s">
        <v>34</v>
      </c>
      <c r="U734" s="4">
        <v>186</v>
      </c>
      <c r="V734" s="4">
        <v>0</v>
      </c>
      <c r="W734" s="4">
        <v>0</v>
      </c>
      <c r="X734" s="4" t="s">
        <v>3311</v>
      </c>
      <c r="Y734" s="4" t="s">
        <v>3312</v>
      </c>
    </row>
    <row r="735" s="4" customFormat="1" spans="1:25">
      <c r="A735" s="4" t="s">
        <v>3313</v>
      </c>
      <c r="B735" s="4" t="s">
        <v>26</v>
      </c>
      <c r="C735" s="4" t="s">
        <v>27</v>
      </c>
      <c r="D735" s="4" t="s">
        <v>3314</v>
      </c>
      <c r="E735" s="4" t="s">
        <v>3315</v>
      </c>
      <c r="F735" s="6">
        <v>45253</v>
      </c>
      <c r="G735" s="6">
        <v>45254</v>
      </c>
      <c r="H735" s="4">
        <v>1</v>
      </c>
      <c r="I735" s="4">
        <v>1</v>
      </c>
      <c r="J735" s="4">
        <v>1</v>
      </c>
      <c r="K735" s="4" t="s">
        <v>30</v>
      </c>
      <c r="L735" s="4">
        <v>167.21</v>
      </c>
      <c r="M735" s="4">
        <v>167.21</v>
      </c>
      <c r="N735" s="4" t="s">
        <v>3316</v>
      </c>
      <c r="O735" s="4" t="s">
        <v>1775</v>
      </c>
      <c r="P735" s="4" t="s">
        <v>33</v>
      </c>
      <c r="Q735" s="4">
        <v>0</v>
      </c>
      <c r="R735" s="8">
        <v>45252.0000115741</v>
      </c>
      <c r="S735" s="6">
        <v>45257</v>
      </c>
      <c r="T735" s="4" t="s">
        <v>34</v>
      </c>
      <c r="U735" s="4">
        <v>167.21</v>
      </c>
      <c r="V735" s="4">
        <v>0</v>
      </c>
      <c r="W735" s="4">
        <v>0</v>
      </c>
      <c r="X735" s="4" t="s">
        <v>3317</v>
      </c>
      <c r="Y735" s="4" t="s">
        <v>3318</v>
      </c>
    </row>
    <row r="736" s="4" customFormat="1" spans="1:25">
      <c r="A736" s="4" t="s">
        <v>3319</v>
      </c>
      <c r="B736" s="4" t="s">
        <v>26</v>
      </c>
      <c r="C736" s="4" t="s">
        <v>27</v>
      </c>
      <c r="D736" s="4" t="s">
        <v>1948</v>
      </c>
      <c r="E736" s="4" t="s">
        <v>3320</v>
      </c>
      <c r="F736" s="6">
        <v>45253</v>
      </c>
      <c r="G736" s="6">
        <v>45254</v>
      </c>
      <c r="H736" s="4">
        <v>1</v>
      </c>
      <c r="I736" s="4">
        <v>1</v>
      </c>
      <c r="J736" s="4">
        <v>1</v>
      </c>
      <c r="K736" s="4" t="s">
        <v>30</v>
      </c>
      <c r="L736" s="4">
        <v>737.6</v>
      </c>
      <c r="M736" s="4">
        <v>737.6</v>
      </c>
      <c r="N736" s="4" t="s">
        <v>3321</v>
      </c>
      <c r="O736" s="4" t="s">
        <v>1775</v>
      </c>
      <c r="P736" s="4" t="s">
        <v>33</v>
      </c>
      <c r="Q736" s="4">
        <v>0</v>
      </c>
      <c r="R736" s="8">
        <v>45253.0000115741</v>
      </c>
      <c r="S736" s="6">
        <v>45257</v>
      </c>
      <c r="T736" s="4" t="s">
        <v>34</v>
      </c>
      <c r="U736" s="4">
        <v>737.6</v>
      </c>
      <c r="V736" s="4">
        <v>0</v>
      </c>
      <c r="W736" s="4">
        <v>0</v>
      </c>
      <c r="X736" s="4" t="s">
        <v>3322</v>
      </c>
      <c r="Y736" s="4" t="s">
        <v>36</v>
      </c>
    </row>
    <row r="737" s="4" customFormat="1" spans="1:25">
      <c r="A737" s="4" t="s">
        <v>3323</v>
      </c>
      <c r="B737" s="4" t="s">
        <v>26</v>
      </c>
      <c r="C737" s="4" t="s">
        <v>27</v>
      </c>
      <c r="D737" s="4" t="s">
        <v>1256</v>
      </c>
      <c r="E737" s="4" t="s">
        <v>1257</v>
      </c>
      <c r="F737" s="6">
        <v>45253</v>
      </c>
      <c r="G737" s="6">
        <v>45254</v>
      </c>
      <c r="H737" s="4">
        <v>1</v>
      </c>
      <c r="I737" s="4">
        <v>1</v>
      </c>
      <c r="J737" s="4">
        <v>1</v>
      </c>
      <c r="K737" s="4" t="s">
        <v>30</v>
      </c>
      <c r="L737" s="4">
        <v>152.67</v>
      </c>
      <c r="M737" s="4">
        <v>152.67</v>
      </c>
      <c r="N737" s="4" t="s">
        <v>3324</v>
      </c>
      <c r="O737" s="4" t="s">
        <v>1775</v>
      </c>
      <c r="P737" s="4" t="s">
        <v>33</v>
      </c>
      <c r="Q737" s="4">
        <v>0</v>
      </c>
      <c r="R737" s="8">
        <v>45253</v>
      </c>
      <c r="S737" s="6">
        <v>45257</v>
      </c>
      <c r="T737" s="4" t="s">
        <v>34</v>
      </c>
      <c r="U737" s="4">
        <v>152.67</v>
      </c>
      <c r="V737" s="4">
        <v>0</v>
      </c>
      <c r="W737" s="4">
        <v>0</v>
      </c>
      <c r="X737" s="4" t="s">
        <v>3325</v>
      </c>
      <c r="Y737" s="4" t="s">
        <v>3326</v>
      </c>
    </row>
    <row r="738" s="4" customFormat="1" spans="1:25">
      <c r="A738" s="4" t="s">
        <v>3327</v>
      </c>
      <c r="B738" s="4" t="s">
        <v>26</v>
      </c>
      <c r="C738" s="4" t="s">
        <v>27</v>
      </c>
      <c r="D738" s="4" t="s">
        <v>3328</v>
      </c>
      <c r="E738" s="4" t="s">
        <v>991</v>
      </c>
      <c r="F738" s="6">
        <v>45253</v>
      </c>
      <c r="G738" s="6">
        <v>45254</v>
      </c>
      <c r="H738" s="4">
        <v>1</v>
      </c>
      <c r="I738" s="4">
        <v>1</v>
      </c>
      <c r="J738" s="4">
        <v>1</v>
      </c>
      <c r="K738" s="4" t="s">
        <v>30</v>
      </c>
      <c r="L738" s="4">
        <v>117.41</v>
      </c>
      <c r="M738" s="4">
        <v>117.41</v>
      </c>
      <c r="N738" s="4" t="s">
        <v>3329</v>
      </c>
      <c r="O738" s="4" t="s">
        <v>1775</v>
      </c>
      <c r="P738" s="4" t="s">
        <v>33</v>
      </c>
      <c r="Q738" s="4">
        <v>0</v>
      </c>
      <c r="R738" s="8">
        <v>45253</v>
      </c>
      <c r="S738" s="6">
        <v>45257</v>
      </c>
      <c r="T738" s="4" t="s">
        <v>34</v>
      </c>
      <c r="U738" s="4">
        <v>117.41</v>
      </c>
      <c r="V738" s="4">
        <v>0</v>
      </c>
      <c r="W738" s="4">
        <v>0</v>
      </c>
      <c r="X738" s="4" t="s">
        <v>3330</v>
      </c>
      <c r="Y738" s="4" t="s">
        <v>3331</v>
      </c>
    </row>
    <row r="739" s="4" customFormat="1" spans="1:25">
      <c r="A739" s="4" t="s">
        <v>3332</v>
      </c>
      <c r="B739" s="4" t="s">
        <v>26</v>
      </c>
      <c r="C739" s="4" t="s">
        <v>27</v>
      </c>
      <c r="D739" s="4" t="s">
        <v>3137</v>
      </c>
      <c r="E739" s="4" t="s">
        <v>1257</v>
      </c>
      <c r="F739" s="6">
        <v>45253</v>
      </c>
      <c r="G739" s="6">
        <v>45254</v>
      </c>
      <c r="H739" s="4">
        <v>1</v>
      </c>
      <c r="I739" s="4">
        <v>1</v>
      </c>
      <c r="J739" s="4">
        <v>1</v>
      </c>
      <c r="K739" s="4" t="s">
        <v>30</v>
      </c>
      <c r="L739" s="4">
        <v>520.14</v>
      </c>
      <c r="M739" s="4">
        <v>520.14</v>
      </c>
      <c r="N739" s="4" t="s">
        <v>3333</v>
      </c>
      <c r="O739" s="4" t="s">
        <v>1775</v>
      </c>
      <c r="P739" s="4" t="s">
        <v>33</v>
      </c>
      <c r="Q739" s="4">
        <v>0</v>
      </c>
      <c r="R739" s="8">
        <v>45253.0000115741</v>
      </c>
      <c r="S739" s="6">
        <v>45257</v>
      </c>
      <c r="T739" s="4" t="s">
        <v>34</v>
      </c>
      <c r="U739" s="4">
        <v>520.14</v>
      </c>
      <c r="V739" s="4">
        <v>0</v>
      </c>
      <c r="W739" s="4">
        <v>0</v>
      </c>
      <c r="X739" s="4" t="s">
        <v>3334</v>
      </c>
      <c r="Y739" s="4" t="s">
        <v>3335</v>
      </c>
    </row>
    <row r="740" s="4" customFormat="1" spans="1:25">
      <c r="A740" s="4" t="s">
        <v>3336</v>
      </c>
      <c r="B740" s="4" t="s">
        <v>26</v>
      </c>
      <c r="C740" s="4" t="s">
        <v>27</v>
      </c>
      <c r="D740" s="4" t="s">
        <v>3337</v>
      </c>
      <c r="E740" s="4" t="s">
        <v>1257</v>
      </c>
      <c r="F740" s="6">
        <v>45253</v>
      </c>
      <c r="G740" s="6">
        <v>45254</v>
      </c>
      <c r="H740" s="4">
        <v>1</v>
      </c>
      <c r="I740" s="4">
        <v>1</v>
      </c>
      <c r="J740" s="4">
        <v>1</v>
      </c>
      <c r="K740" s="4" t="s">
        <v>30</v>
      </c>
      <c r="L740" s="4">
        <v>381.52</v>
      </c>
      <c r="M740" s="4">
        <v>381.52</v>
      </c>
      <c r="N740" s="4" t="s">
        <v>3338</v>
      </c>
      <c r="O740" s="4" t="s">
        <v>1775</v>
      </c>
      <c r="P740" s="4" t="s">
        <v>33</v>
      </c>
      <c r="Q740" s="4">
        <v>0</v>
      </c>
      <c r="R740" s="8">
        <v>45253</v>
      </c>
      <c r="S740" s="6">
        <v>45257</v>
      </c>
      <c r="T740" s="4" t="s">
        <v>34</v>
      </c>
      <c r="U740" s="4">
        <v>381.52</v>
      </c>
      <c r="V740" s="4">
        <v>0</v>
      </c>
      <c r="W740" s="4">
        <v>0</v>
      </c>
      <c r="X740" s="4" t="s">
        <v>3339</v>
      </c>
      <c r="Y740" s="4" t="s">
        <v>36</v>
      </c>
    </row>
    <row r="741" s="4" customFormat="1" spans="1:25">
      <c r="A741" s="4" t="s">
        <v>3340</v>
      </c>
      <c r="B741" s="4" t="s">
        <v>26</v>
      </c>
      <c r="C741" s="4" t="s">
        <v>27</v>
      </c>
      <c r="D741" s="4" t="s">
        <v>3341</v>
      </c>
      <c r="E741" s="4" t="s">
        <v>3342</v>
      </c>
      <c r="F741" s="6">
        <v>45253</v>
      </c>
      <c r="G741" s="6">
        <v>45254</v>
      </c>
      <c r="H741" s="4">
        <v>1</v>
      </c>
      <c r="I741" s="4">
        <v>1</v>
      </c>
      <c r="J741" s="4">
        <v>1</v>
      </c>
      <c r="K741" s="4" t="s">
        <v>30</v>
      </c>
      <c r="L741" s="4">
        <v>1781.01</v>
      </c>
      <c r="M741" s="4">
        <v>1781.01</v>
      </c>
      <c r="N741" s="4" t="s">
        <v>3343</v>
      </c>
      <c r="O741" s="4" t="s">
        <v>1775</v>
      </c>
      <c r="P741" s="4" t="s">
        <v>33</v>
      </c>
      <c r="Q741" s="4">
        <v>0</v>
      </c>
      <c r="R741" s="8">
        <v>45253.0000115741</v>
      </c>
      <c r="S741" s="6">
        <v>45257</v>
      </c>
      <c r="T741" s="4" t="s">
        <v>34</v>
      </c>
      <c r="U741" s="4">
        <v>1781.01</v>
      </c>
      <c r="V741" s="4">
        <v>0</v>
      </c>
      <c r="W741" s="4">
        <v>0</v>
      </c>
      <c r="X741" s="4" t="s">
        <v>3344</v>
      </c>
      <c r="Y741" s="4" t="s">
        <v>3345</v>
      </c>
    </row>
    <row r="742" s="4" customFormat="1" spans="1:25">
      <c r="A742" s="4" t="s">
        <v>3346</v>
      </c>
      <c r="B742" s="4" t="s">
        <v>26</v>
      </c>
      <c r="C742" s="4" t="s">
        <v>27</v>
      </c>
      <c r="D742" s="4" t="s">
        <v>2769</v>
      </c>
      <c r="E742" s="4" t="s">
        <v>3347</v>
      </c>
      <c r="F742" s="6">
        <v>45253</v>
      </c>
      <c r="G742" s="6">
        <v>45254</v>
      </c>
      <c r="H742" s="4">
        <v>1</v>
      </c>
      <c r="I742" s="4">
        <v>1</v>
      </c>
      <c r="J742" s="4">
        <v>1</v>
      </c>
      <c r="K742" s="4" t="s">
        <v>30</v>
      </c>
      <c r="L742" s="4">
        <v>1320.56</v>
      </c>
      <c r="M742" s="4">
        <v>1320.56</v>
      </c>
      <c r="N742" s="4" t="s">
        <v>3348</v>
      </c>
      <c r="O742" s="4" t="s">
        <v>1775</v>
      </c>
      <c r="P742" s="4" t="s">
        <v>33</v>
      </c>
      <c r="Q742" s="4">
        <v>0</v>
      </c>
      <c r="R742" s="8">
        <v>45253.0000115741</v>
      </c>
      <c r="S742" s="6">
        <v>45257</v>
      </c>
      <c r="T742" s="4" t="s">
        <v>34</v>
      </c>
      <c r="U742" s="4">
        <v>1320.56</v>
      </c>
      <c r="V742" s="4">
        <v>0</v>
      </c>
      <c r="W742" s="4">
        <v>0</v>
      </c>
      <c r="X742" s="4" t="s">
        <v>3349</v>
      </c>
      <c r="Y742" s="4" t="s">
        <v>3350</v>
      </c>
    </row>
    <row r="743" s="4" customFormat="1" spans="1:25">
      <c r="A743" s="4" t="s">
        <v>3351</v>
      </c>
      <c r="B743" s="4" t="s">
        <v>26</v>
      </c>
      <c r="C743" s="4" t="s">
        <v>27</v>
      </c>
      <c r="D743" s="4" t="s">
        <v>3352</v>
      </c>
      <c r="E743" s="4" t="s">
        <v>67</v>
      </c>
      <c r="F743" s="6">
        <v>45253</v>
      </c>
      <c r="G743" s="6">
        <v>45254</v>
      </c>
      <c r="H743" s="4">
        <v>1</v>
      </c>
      <c r="I743" s="4">
        <v>1</v>
      </c>
      <c r="J743" s="4">
        <v>1</v>
      </c>
      <c r="K743" s="4" t="s">
        <v>30</v>
      </c>
      <c r="L743" s="4">
        <v>264</v>
      </c>
      <c r="M743" s="4">
        <v>264</v>
      </c>
      <c r="N743" s="4" t="s">
        <v>3353</v>
      </c>
      <c r="O743" s="4" t="s">
        <v>1775</v>
      </c>
      <c r="P743" s="4" t="s">
        <v>33</v>
      </c>
      <c r="Q743" s="4">
        <v>0</v>
      </c>
      <c r="R743" s="8">
        <v>45253.0000115741</v>
      </c>
      <c r="S743" s="6">
        <v>45257</v>
      </c>
      <c r="T743" s="4" t="s">
        <v>34</v>
      </c>
      <c r="U743" s="4">
        <v>264</v>
      </c>
      <c r="V743" s="4">
        <v>0</v>
      </c>
      <c r="W743" s="4">
        <v>0</v>
      </c>
      <c r="X743" s="4" t="s">
        <v>3354</v>
      </c>
      <c r="Y743" s="4" t="s">
        <v>3355</v>
      </c>
    </row>
    <row r="744" s="4" customFormat="1" spans="1:25">
      <c r="A744" s="4" t="s">
        <v>3356</v>
      </c>
      <c r="B744" s="4" t="s">
        <v>26</v>
      </c>
      <c r="C744" s="4" t="s">
        <v>27</v>
      </c>
      <c r="D744" s="4" t="s">
        <v>3357</v>
      </c>
      <c r="E744" s="4" t="s">
        <v>3358</v>
      </c>
      <c r="F744" s="6">
        <v>45253</v>
      </c>
      <c r="G744" s="6">
        <v>45254</v>
      </c>
      <c r="H744" s="4">
        <v>1</v>
      </c>
      <c r="I744" s="4">
        <v>1</v>
      </c>
      <c r="J744" s="4">
        <v>1</v>
      </c>
      <c r="K744" s="4" t="s">
        <v>30</v>
      </c>
      <c r="L744" s="4">
        <v>901.73</v>
      </c>
      <c r="M744" s="4">
        <v>901.73</v>
      </c>
      <c r="N744" s="4" t="s">
        <v>3359</v>
      </c>
      <c r="O744" s="4" t="s">
        <v>1775</v>
      </c>
      <c r="P744" s="4" t="s">
        <v>33</v>
      </c>
      <c r="Q744" s="4">
        <v>0</v>
      </c>
      <c r="R744" s="8">
        <v>45253</v>
      </c>
      <c r="S744" s="6">
        <v>45257</v>
      </c>
      <c r="T744" s="4" t="s">
        <v>34</v>
      </c>
      <c r="U744" s="4">
        <v>901.73</v>
      </c>
      <c r="V744" s="4">
        <v>0</v>
      </c>
      <c r="W744" s="4">
        <v>0</v>
      </c>
      <c r="X744" s="4" t="s">
        <v>3360</v>
      </c>
      <c r="Y744" s="4" t="s">
        <v>3361</v>
      </c>
    </row>
    <row r="745" s="4" customFormat="1" spans="1:25">
      <c r="A745" s="4" t="s">
        <v>3362</v>
      </c>
      <c r="B745" s="4" t="s">
        <v>26</v>
      </c>
      <c r="C745" s="4" t="s">
        <v>27</v>
      </c>
      <c r="D745" s="4" t="s">
        <v>3363</v>
      </c>
      <c r="E745" s="4" t="s">
        <v>3364</v>
      </c>
      <c r="F745" s="6">
        <v>45253</v>
      </c>
      <c r="G745" s="6">
        <v>45254</v>
      </c>
      <c r="H745" s="4">
        <v>1</v>
      </c>
      <c r="I745" s="4">
        <v>1</v>
      </c>
      <c r="J745" s="4">
        <v>1</v>
      </c>
      <c r="K745" s="4" t="s">
        <v>30</v>
      </c>
      <c r="L745" s="4">
        <v>299.36</v>
      </c>
      <c r="M745" s="4">
        <v>299.36</v>
      </c>
      <c r="N745" s="4" t="s">
        <v>3365</v>
      </c>
      <c r="O745" s="4" t="s">
        <v>1775</v>
      </c>
      <c r="P745" s="4" t="s">
        <v>33</v>
      </c>
      <c r="Q745" s="4">
        <v>0</v>
      </c>
      <c r="R745" s="8">
        <v>45253.0000115741</v>
      </c>
      <c r="S745" s="6">
        <v>45257</v>
      </c>
      <c r="T745" s="4" t="s">
        <v>34</v>
      </c>
      <c r="U745" s="4">
        <v>299.36</v>
      </c>
      <c r="V745" s="4">
        <v>0</v>
      </c>
      <c r="W745" s="4">
        <v>0</v>
      </c>
      <c r="X745" s="4" t="s">
        <v>3366</v>
      </c>
      <c r="Y745" s="4" t="s">
        <v>3367</v>
      </c>
    </row>
    <row r="746" s="4" customFormat="1" spans="1:25">
      <c r="A746" s="4" t="s">
        <v>3368</v>
      </c>
      <c r="B746" s="4" t="s">
        <v>26</v>
      </c>
      <c r="C746" s="4" t="s">
        <v>27</v>
      </c>
      <c r="D746" s="4" t="s">
        <v>1587</v>
      </c>
      <c r="E746" s="4" t="s">
        <v>3281</v>
      </c>
      <c r="F746" s="6">
        <v>45253</v>
      </c>
      <c r="G746" s="6">
        <v>45254</v>
      </c>
      <c r="H746" s="4">
        <v>1</v>
      </c>
      <c r="I746" s="4">
        <v>1</v>
      </c>
      <c r="J746" s="4">
        <v>1</v>
      </c>
      <c r="K746" s="4" t="s">
        <v>30</v>
      </c>
      <c r="L746" s="4">
        <v>322.21</v>
      </c>
      <c r="M746" s="4">
        <v>322.21</v>
      </c>
      <c r="N746" s="4" t="s">
        <v>3369</v>
      </c>
      <c r="O746" s="4" t="s">
        <v>1775</v>
      </c>
      <c r="P746" s="4" t="s">
        <v>33</v>
      </c>
      <c r="Q746" s="4">
        <v>0</v>
      </c>
      <c r="R746" s="8">
        <v>45253</v>
      </c>
      <c r="S746" s="6">
        <v>45257</v>
      </c>
      <c r="T746" s="4" t="s">
        <v>34</v>
      </c>
      <c r="U746" s="4">
        <v>322.21</v>
      </c>
      <c r="V746" s="4">
        <v>0</v>
      </c>
      <c r="W746" s="4">
        <v>0</v>
      </c>
      <c r="X746" s="4" t="s">
        <v>3370</v>
      </c>
      <c r="Y746" s="4" t="s">
        <v>3371</v>
      </c>
    </row>
    <row r="747" s="4" customFormat="1" spans="1:25">
      <c r="A747" s="4" t="s">
        <v>3372</v>
      </c>
      <c r="B747" s="4" t="s">
        <v>26</v>
      </c>
      <c r="C747" s="4" t="s">
        <v>27</v>
      </c>
      <c r="D747" s="4" t="s">
        <v>1627</v>
      </c>
      <c r="E747" s="4" t="s">
        <v>1628</v>
      </c>
      <c r="F747" s="6">
        <v>45253</v>
      </c>
      <c r="G747" s="6">
        <v>45254</v>
      </c>
      <c r="H747" s="4">
        <v>1</v>
      </c>
      <c r="I747" s="4">
        <v>1</v>
      </c>
      <c r="J747" s="4">
        <v>1</v>
      </c>
      <c r="K747" s="4" t="s">
        <v>30</v>
      </c>
      <c r="L747" s="4">
        <v>189.73</v>
      </c>
      <c r="M747" s="4">
        <v>189.73</v>
      </c>
      <c r="N747" s="4" t="s">
        <v>3373</v>
      </c>
      <c r="O747" s="4" t="s">
        <v>1775</v>
      </c>
      <c r="P747" s="4" t="s">
        <v>33</v>
      </c>
      <c r="Q747" s="4">
        <v>0</v>
      </c>
      <c r="R747" s="8">
        <v>45253</v>
      </c>
      <c r="S747" s="6">
        <v>45257</v>
      </c>
      <c r="T747" s="4" t="s">
        <v>34</v>
      </c>
      <c r="U747" s="4">
        <v>189.73</v>
      </c>
      <c r="V747" s="4">
        <v>0</v>
      </c>
      <c r="W747" s="4">
        <v>0</v>
      </c>
      <c r="X747" s="4" t="s">
        <v>3374</v>
      </c>
      <c r="Y747" s="4" t="s">
        <v>3375</v>
      </c>
    </row>
    <row r="748" s="4" customFormat="1" spans="1:25">
      <c r="A748" s="4" t="s">
        <v>3376</v>
      </c>
      <c r="B748" s="4" t="s">
        <v>26</v>
      </c>
      <c r="C748" s="4" t="s">
        <v>27</v>
      </c>
      <c r="D748" s="4" t="s">
        <v>3377</v>
      </c>
      <c r="E748" s="4" t="s">
        <v>231</v>
      </c>
      <c r="F748" s="6">
        <v>45253</v>
      </c>
      <c r="G748" s="6">
        <v>45254</v>
      </c>
      <c r="H748" s="4">
        <v>1</v>
      </c>
      <c r="I748" s="4">
        <v>1</v>
      </c>
      <c r="J748" s="4">
        <v>1</v>
      </c>
      <c r="K748" s="4" t="s">
        <v>30</v>
      </c>
      <c r="L748" s="4">
        <v>366.48</v>
      </c>
      <c r="M748" s="4">
        <v>366.48</v>
      </c>
      <c r="N748" s="4" t="s">
        <v>3378</v>
      </c>
      <c r="O748" s="4" t="s">
        <v>1775</v>
      </c>
      <c r="P748" s="4" t="s">
        <v>33</v>
      </c>
      <c r="Q748" s="4">
        <v>0</v>
      </c>
      <c r="R748" s="8">
        <v>45253</v>
      </c>
      <c r="S748" s="6">
        <v>45257</v>
      </c>
      <c r="T748" s="4" t="s">
        <v>34</v>
      </c>
      <c r="U748" s="4">
        <v>366.48</v>
      </c>
      <c r="V748" s="4">
        <v>0</v>
      </c>
      <c r="W748" s="4">
        <v>0</v>
      </c>
      <c r="X748" s="4" t="s">
        <v>3379</v>
      </c>
      <c r="Y748" s="4" t="s">
        <v>3380</v>
      </c>
    </row>
    <row r="749" s="4" customFormat="1" spans="1:25">
      <c r="A749" s="4" t="s">
        <v>3381</v>
      </c>
      <c r="B749" s="4" t="s">
        <v>26</v>
      </c>
      <c r="C749" s="4" t="s">
        <v>27</v>
      </c>
      <c r="D749" s="4" t="s">
        <v>1256</v>
      </c>
      <c r="E749" s="4" t="s">
        <v>1257</v>
      </c>
      <c r="F749" s="6">
        <v>45253</v>
      </c>
      <c r="G749" s="6">
        <v>45254</v>
      </c>
      <c r="H749" s="4">
        <v>1</v>
      </c>
      <c r="I749" s="4">
        <v>1</v>
      </c>
      <c r="J749" s="4">
        <v>1</v>
      </c>
      <c r="K749" s="4" t="s">
        <v>30</v>
      </c>
      <c r="L749" s="4">
        <v>152.34</v>
      </c>
      <c r="M749" s="4">
        <v>152.34</v>
      </c>
      <c r="N749" s="4" t="s">
        <v>1258</v>
      </c>
      <c r="O749" s="4" t="s">
        <v>1775</v>
      </c>
      <c r="P749" s="4" t="s">
        <v>33</v>
      </c>
      <c r="Q749" s="4">
        <v>0</v>
      </c>
      <c r="R749" s="8">
        <v>45253</v>
      </c>
      <c r="S749" s="6">
        <v>45257</v>
      </c>
      <c r="T749" s="4" t="s">
        <v>34</v>
      </c>
      <c r="U749" s="4">
        <v>152.34</v>
      </c>
      <c r="V749" s="4">
        <v>0</v>
      </c>
      <c r="W749" s="4">
        <v>0</v>
      </c>
      <c r="X749" s="4" t="s">
        <v>3382</v>
      </c>
      <c r="Y749" s="4" t="s">
        <v>3383</v>
      </c>
    </row>
    <row r="750" s="4" customFormat="1" spans="1:25">
      <c r="A750" s="4" t="s">
        <v>3384</v>
      </c>
      <c r="B750" s="4" t="s">
        <v>26</v>
      </c>
      <c r="C750" s="4" t="s">
        <v>27</v>
      </c>
      <c r="D750" s="4" t="s">
        <v>3385</v>
      </c>
      <c r="E750" s="4" t="s">
        <v>3386</v>
      </c>
      <c r="F750" s="6">
        <v>45253</v>
      </c>
      <c r="G750" s="6">
        <v>45254</v>
      </c>
      <c r="H750" s="4">
        <v>1</v>
      </c>
      <c r="I750" s="4">
        <v>1</v>
      </c>
      <c r="J750" s="4">
        <v>1</v>
      </c>
      <c r="K750" s="4" t="s">
        <v>30</v>
      </c>
      <c r="L750" s="4">
        <v>304.25</v>
      </c>
      <c r="M750" s="4">
        <v>304.25</v>
      </c>
      <c r="N750" s="4" t="s">
        <v>3387</v>
      </c>
      <c r="O750" s="4" t="s">
        <v>1775</v>
      </c>
      <c r="P750" s="4" t="s">
        <v>33</v>
      </c>
      <c r="Q750" s="4">
        <v>0</v>
      </c>
      <c r="R750" s="8">
        <v>45253.0000115741</v>
      </c>
      <c r="S750" s="6">
        <v>45257</v>
      </c>
      <c r="T750" s="4" t="s">
        <v>34</v>
      </c>
      <c r="U750" s="4">
        <v>304.25</v>
      </c>
      <c r="V750" s="4">
        <v>0</v>
      </c>
      <c r="W750" s="4">
        <v>0</v>
      </c>
      <c r="X750" s="4" t="s">
        <v>3388</v>
      </c>
      <c r="Y750" s="4" t="s">
        <v>3389</v>
      </c>
    </row>
    <row r="751" s="4" customFormat="1" spans="1:25">
      <c r="A751" s="4" t="s">
        <v>3390</v>
      </c>
      <c r="B751" s="4" t="s">
        <v>26</v>
      </c>
      <c r="C751" s="4" t="s">
        <v>27</v>
      </c>
      <c r="D751" s="4" t="s">
        <v>3391</v>
      </c>
      <c r="E751" s="4" t="s">
        <v>411</v>
      </c>
      <c r="F751" s="6">
        <v>45253</v>
      </c>
      <c r="G751" s="6">
        <v>45254</v>
      </c>
      <c r="H751" s="4">
        <v>2</v>
      </c>
      <c r="I751" s="4">
        <v>1</v>
      </c>
      <c r="J751" s="4">
        <v>2</v>
      </c>
      <c r="K751" s="4" t="s">
        <v>30</v>
      </c>
      <c r="L751" s="4">
        <v>1712.78</v>
      </c>
      <c r="M751" s="4">
        <v>1712.78</v>
      </c>
      <c r="N751" s="4" t="s">
        <v>3392</v>
      </c>
      <c r="O751" s="4" t="s">
        <v>1775</v>
      </c>
      <c r="P751" s="4" t="s">
        <v>33</v>
      </c>
      <c r="Q751" s="4">
        <v>0</v>
      </c>
      <c r="R751" s="8">
        <v>45253.0000115741</v>
      </c>
      <c r="S751" s="6">
        <v>45257</v>
      </c>
      <c r="T751" s="4" t="s">
        <v>34</v>
      </c>
      <c r="U751" s="4">
        <v>1712.78</v>
      </c>
      <c r="V751" s="4">
        <v>0</v>
      </c>
      <c r="W751" s="4">
        <v>0</v>
      </c>
      <c r="X751" s="4" t="s">
        <v>3393</v>
      </c>
      <c r="Y751" s="4" t="s">
        <v>3394</v>
      </c>
    </row>
    <row r="752" s="4" customFormat="1" spans="1:25">
      <c r="A752" s="4" t="s">
        <v>3395</v>
      </c>
      <c r="B752" s="4" t="s">
        <v>26</v>
      </c>
      <c r="C752" s="4" t="s">
        <v>27</v>
      </c>
      <c r="D752" s="4" t="s">
        <v>3396</v>
      </c>
      <c r="E752" s="4" t="s">
        <v>94</v>
      </c>
      <c r="F752" s="6">
        <v>45253</v>
      </c>
      <c r="G752" s="6">
        <v>45254</v>
      </c>
      <c r="H752" s="4">
        <v>1</v>
      </c>
      <c r="I752" s="4">
        <v>1</v>
      </c>
      <c r="J752" s="4">
        <v>1</v>
      </c>
      <c r="K752" s="4" t="s">
        <v>30</v>
      </c>
      <c r="L752" s="4">
        <v>236.85</v>
      </c>
      <c r="M752" s="4">
        <v>236.85</v>
      </c>
      <c r="N752" s="4" t="s">
        <v>3397</v>
      </c>
      <c r="O752" s="4" t="s">
        <v>1775</v>
      </c>
      <c r="P752" s="4" t="s">
        <v>33</v>
      </c>
      <c r="Q752" s="4">
        <v>0</v>
      </c>
      <c r="R752" s="8">
        <v>45253</v>
      </c>
      <c r="S752" s="6">
        <v>45257</v>
      </c>
      <c r="T752" s="4" t="s">
        <v>34</v>
      </c>
      <c r="U752" s="4">
        <v>236.85</v>
      </c>
      <c r="V752" s="4">
        <v>0</v>
      </c>
      <c r="W752" s="4">
        <v>0</v>
      </c>
      <c r="X752" s="4" t="s">
        <v>3398</v>
      </c>
      <c r="Y752" s="4" t="s">
        <v>3399</v>
      </c>
    </row>
    <row r="753" s="4" customFormat="1" spans="1:25">
      <c r="A753" s="4" t="s">
        <v>3400</v>
      </c>
      <c r="B753" s="4" t="s">
        <v>26</v>
      </c>
      <c r="C753" s="4" t="s">
        <v>27</v>
      </c>
      <c r="D753" s="4" t="s">
        <v>2269</v>
      </c>
      <c r="E753" s="4" t="s">
        <v>3401</v>
      </c>
      <c r="F753" s="6">
        <v>45253</v>
      </c>
      <c r="G753" s="6">
        <v>45254</v>
      </c>
      <c r="H753" s="4">
        <v>1</v>
      </c>
      <c r="I753" s="4">
        <v>1</v>
      </c>
      <c r="J753" s="4">
        <v>1</v>
      </c>
      <c r="K753" s="4" t="s">
        <v>30</v>
      </c>
      <c r="L753" s="4">
        <v>157.51</v>
      </c>
      <c r="M753" s="4">
        <v>157.51</v>
      </c>
      <c r="N753" s="4" t="s">
        <v>3402</v>
      </c>
      <c r="O753" s="4" t="s">
        <v>1775</v>
      </c>
      <c r="P753" s="4" t="s">
        <v>33</v>
      </c>
      <c r="Q753" s="4">
        <v>0</v>
      </c>
      <c r="R753" s="8">
        <v>45253.0000115741</v>
      </c>
      <c r="S753" s="6">
        <v>45257</v>
      </c>
      <c r="T753" s="4" t="s">
        <v>34</v>
      </c>
      <c r="U753" s="4">
        <v>157.51</v>
      </c>
      <c r="V753" s="4">
        <v>0</v>
      </c>
      <c r="W753" s="4">
        <v>0</v>
      </c>
      <c r="X753" s="4" t="s">
        <v>3403</v>
      </c>
      <c r="Y753" s="4" t="s">
        <v>36</v>
      </c>
    </row>
    <row r="754" s="4" customFormat="1" spans="1:25">
      <c r="A754" s="4" t="s">
        <v>3404</v>
      </c>
      <c r="B754" s="4" t="s">
        <v>26</v>
      </c>
      <c r="C754" s="4" t="s">
        <v>27</v>
      </c>
      <c r="D754" s="4" t="s">
        <v>2056</v>
      </c>
      <c r="E754" s="4" t="s">
        <v>739</v>
      </c>
      <c r="F754" s="6">
        <v>45253</v>
      </c>
      <c r="G754" s="6">
        <v>45254</v>
      </c>
      <c r="H754" s="4">
        <v>1</v>
      </c>
      <c r="I754" s="4">
        <v>1</v>
      </c>
      <c r="J754" s="4">
        <v>1</v>
      </c>
      <c r="K754" s="4" t="s">
        <v>30</v>
      </c>
      <c r="L754" s="4">
        <v>1224.74</v>
      </c>
      <c r="M754" s="4">
        <v>1224.74</v>
      </c>
      <c r="N754" s="4" t="s">
        <v>3405</v>
      </c>
      <c r="O754" s="4" t="s">
        <v>1775</v>
      </c>
      <c r="P754" s="4" t="s">
        <v>33</v>
      </c>
      <c r="Q754" s="4">
        <v>0</v>
      </c>
      <c r="R754" s="8">
        <v>45253</v>
      </c>
      <c r="S754" s="6">
        <v>45257</v>
      </c>
      <c r="T754" s="4" t="s">
        <v>34</v>
      </c>
      <c r="U754" s="4">
        <v>1224.74</v>
      </c>
      <c r="V754" s="4">
        <v>0</v>
      </c>
      <c r="W754" s="4">
        <v>0</v>
      </c>
      <c r="X754" s="4" t="s">
        <v>3406</v>
      </c>
      <c r="Y754" s="4" t="s">
        <v>3407</v>
      </c>
    </row>
    <row r="755" s="4" customFormat="1" spans="1:25">
      <c r="A755" s="4" t="s">
        <v>3408</v>
      </c>
      <c r="B755" s="4" t="s">
        <v>26</v>
      </c>
      <c r="C755" s="4" t="s">
        <v>27</v>
      </c>
      <c r="D755" s="4" t="s">
        <v>2908</v>
      </c>
      <c r="E755" s="4" t="s">
        <v>3409</v>
      </c>
      <c r="F755" s="6">
        <v>45253</v>
      </c>
      <c r="G755" s="6">
        <v>45254</v>
      </c>
      <c r="H755" s="4">
        <v>1</v>
      </c>
      <c r="I755" s="4">
        <v>1</v>
      </c>
      <c r="J755" s="4">
        <v>1</v>
      </c>
      <c r="K755" s="4" t="s">
        <v>30</v>
      </c>
      <c r="L755" s="4">
        <v>199.37</v>
      </c>
      <c r="M755" s="4">
        <v>199.37</v>
      </c>
      <c r="N755" s="4" t="s">
        <v>3410</v>
      </c>
      <c r="O755" s="4" t="s">
        <v>1775</v>
      </c>
      <c r="P755" s="4" t="s">
        <v>33</v>
      </c>
      <c r="Q755" s="4">
        <v>0</v>
      </c>
      <c r="R755" s="8">
        <v>45253.0000115741</v>
      </c>
      <c r="S755" s="6">
        <v>45257</v>
      </c>
      <c r="T755" s="4" t="s">
        <v>34</v>
      </c>
      <c r="U755" s="4">
        <v>199.37</v>
      </c>
      <c r="V755" s="4">
        <v>0</v>
      </c>
      <c r="W755" s="4">
        <v>0</v>
      </c>
      <c r="X755" s="4" t="s">
        <v>3411</v>
      </c>
      <c r="Y755" s="4" t="s">
        <v>3412</v>
      </c>
    </row>
    <row r="756" s="4" customFormat="1" spans="1:25">
      <c r="A756" s="4" t="s">
        <v>3413</v>
      </c>
      <c r="B756" s="4" t="s">
        <v>26</v>
      </c>
      <c r="C756" s="4" t="s">
        <v>27</v>
      </c>
      <c r="D756" s="4" t="s">
        <v>1703</v>
      </c>
      <c r="E756" s="4" t="s">
        <v>323</v>
      </c>
      <c r="F756" s="6">
        <v>45253</v>
      </c>
      <c r="G756" s="6">
        <v>45254</v>
      </c>
      <c r="H756" s="4">
        <v>1</v>
      </c>
      <c r="I756" s="4">
        <v>1</v>
      </c>
      <c r="J756" s="4">
        <v>1</v>
      </c>
      <c r="K756" s="4" t="s">
        <v>30</v>
      </c>
      <c r="L756" s="4">
        <v>387.78</v>
      </c>
      <c r="M756" s="4">
        <v>387.78</v>
      </c>
      <c r="N756" s="4" t="s">
        <v>3414</v>
      </c>
      <c r="O756" s="4" t="s">
        <v>1775</v>
      </c>
      <c r="P756" s="4" t="s">
        <v>33</v>
      </c>
      <c r="Q756" s="4">
        <v>0</v>
      </c>
      <c r="R756" s="8">
        <v>45253</v>
      </c>
      <c r="S756" s="6">
        <v>45257</v>
      </c>
      <c r="T756" s="4" t="s">
        <v>34</v>
      </c>
      <c r="U756" s="4">
        <v>387.78</v>
      </c>
      <c r="V756" s="4">
        <v>0</v>
      </c>
      <c r="W756" s="4">
        <v>0</v>
      </c>
      <c r="X756" s="4" t="s">
        <v>3415</v>
      </c>
      <c r="Y756" s="4" t="s">
        <v>3416</v>
      </c>
    </row>
    <row r="757" s="4" customFormat="1" spans="1:25">
      <c r="A757" s="4" t="s">
        <v>3417</v>
      </c>
      <c r="B757" s="4" t="s">
        <v>26</v>
      </c>
      <c r="C757" s="4" t="s">
        <v>27</v>
      </c>
      <c r="D757" s="4" t="s">
        <v>299</v>
      </c>
      <c r="E757" s="4" t="s">
        <v>300</v>
      </c>
      <c r="F757" s="6">
        <v>45253</v>
      </c>
      <c r="G757" s="6">
        <v>45254</v>
      </c>
      <c r="H757" s="4">
        <v>1</v>
      </c>
      <c r="I757" s="4">
        <v>1</v>
      </c>
      <c r="J757" s="4">
        <v>1</v>
      </c>
      <c r="K757" s="4" t="s">
        <v>30</v>
      </c>
      <c r="L757" s="4">
        <v>422.57</v>
      </c>
      <c r="M757" s="4">
        <v>422.57</v>
      </c>
      <c r="N757" s="4" t="s">
        <v>3418</v>
      </c>
      <c r="O757" s="4" t="s">
        <v>1775</v>
      </c>
      <c r="P757" s="4" t="s">
        <v>33</v>
      </c>
      <c r="Q757" s="4">
        <v>0</v>
      </c>
      <c r="R757" s="8">
        <v>45253.0000115741</v>
      </c>
      <c r="S757" s="6">
        <v>45257</v>
      </c>
      <c r="T757" s="4" t="s">
        <v>34</v>
      </c>
      <c r="U757" s="4">
        <v>422.57</v>
      </c>
      <c r="V757" s="4">
        <v>0</v>
      </c>
      <c r="W757" s="4">
        <v>0</v>
      </c>
      <c r="X757" s="4" t="s">
        <v>3419</v>
      </c>
      <c r="Y757" s="4" t="s">
        <v>36</v>
      </c>
    </row>
    <row r="758" s="4" customFormat="1" spans="1:25">
      <c r="A758" s="4" t="s">
        <v>3420</v>
      </c>
      <c r="B758" s="4" t="s">
        <v>26</v>
      </c>
      <c r="C758" s="4" t="s">
        <v>27</v>
      </c>
      <c r="D758" s="4" t="s">
        <v>299</v>
      </c>
      <c r="E758" s="4" t="s">
        <v>300</v>
      </c>
      <c r="F758" s="6">
        <v>45253</v>
      </c>
      <c r="G758" s="6">
        <v>45254</v>
      </c>
      <c r="H758" s="4">
        <v>1</v>
      </c>
      <c r="I758" s="4">
        <v>1</v>
      </c>
      <c r="J758" s="4">
        <v>1</v>
      </c>
      <c r="K758" s="4" t="s">
        <v>30</v>
      </c>
      <c r="L758" s="4">
        <v>422.57</v>
      </c>
      <c r="M758" s="4">
        <v>422.57</v>
      </c>
      <c r="N758" s="4" t="s">
        <v>3421</v>
      </c>
      <c r="O758" s="4" t="s">
        <v>1775</v>
      </c>
      <c r="P758" s="4" t="s">
        <v>33</v>
      </c>
      <c r="Q758" s="4">
        <v>0</v>
      </c>
      <c r="R758" s="8">
        <v>45253.0000115741</v>
      </c>
      <c r="S758" s="6">
        <v>45257</v>
      </c>
      <c r="T758" s="4" t="s">
        <v>34</v>
      </c>
      <c r="U758" s="4">
        <v>422.57</v>
      </c>
      <c r="V758" s="4">
        <v>0</v>
      </c>
      <c r="W758" s="4">
        <v>0</v>
      </c>
      <c r="X758" s="4" t="s">
        <v>3422</v>
      </c>
      <c r="Y758" s="4" t="s">
        <v>36</v>
      </c>
    </row>
    <row r="759" s="4" customFormat="1" spans="1:25">
      <c r="A759" s="4" t="s">
        <v>3423</v>
      </c>
      <c r="B759" s="4" t="s">
        <v>26</v>
      </c>
      <c r="C759" s="4" t="s">
        <v>27</v>
      </c>
      <c r="D759" s="4" t="s">
        <v>3424</v>
      </c>
      <c r="E759" s="4" t="s">
        <v>323</v>
      </c>
      <c r="F759" s="6">
        <v>45253</v>
      </c>
      <c r="G759" s="6">
        <v>45254</v>
      </c>
      <c r="H759" s="4">
        <v>1</v>
      </c>
      <c r="I759" s="4">
        <v>1</v>
      </c>
      <c r="J759" s="4">
        <v>1</v>
      </c>
      <c r="K759" s="4" t="s">
        <v>30</v>
      </c>
      <c r="L759" s="4">
        <v>884.4</v>
      </c>
      <c r="M759" s="4">
        <v>884.4</v>
      </c>
      <c r="N759" s="4" t="s">
        <v>3425</v>
      </c>
      <c r="O759" s="4" t="s">
        <v>1775</v>
      </c>
      <c r="P759" s="4" t="s">
        <v>33</v>
      </c>
      <c r="Q759" s="4">
        <v>0</v>
      </c>
      <c r="R759" s="8">
        <v>45253.0000115741</v>
      </c>
      <c r="S759" s="6">
        <v>45257</v>
      </c>
      <c r="T759" s="4" t="s">
        <v>34</v>
      </c>
      <c r="U759" s="4">
        <v>884.4</v>
      </c>
      <c r="V759" s="4">
        <v>0</v>
      </c>
      <c r="W759" s="4">
        <v>0</v>
      </c>
      <c r="X759" s="4" t="s">
        <v>3426</v>
      </c>
      <c r="Y759" s="4" t="s">
        <v>36</v>
      </c>
    </row>
    <row r="760" s="4" customFormat="1" spans="1:25">
      <c r="A760" s="4" t="s">
        <v>3427</v>
      </c>
      <c r="B760" s="4" t="s">
        <v>26</v>
      </c>
      <c r="C760" s="4" t="s">
        <v>27</v>
      </c>
      <c r="D760" s="4" t="s">
        <v>3428</v>
      </c>
      <c r="E760" s="4" t="s">
        <v>3429</v>
      </c>
      <c r="F760" s="6">
        <v>45253</v>
      </c>
      <c r="G760" s="6">
        <v>45254</v>
      </c>
      <c r="H760" s="4">
        <v>1</v>
      </c>
      <c r="I760" s="4">
        <v>1</v>
      </c>
      <c r="J760" s="4">
        <v>1</v>
      </c>
      <c r="K760" s="4" t="s">
        <v>30</v>
      </c>
      <c r="L760" s="4">
        <v>616.65</v>
      </c>
      <c r="M760" s="4">
        <v>616.65</v>
      </c>
      <c r="N760" s="4" t="s">
        <v>3430</v>
      </c>
      <c r="O760" s="4" t="s">
        <v>1775</v>
      </c>
      <c r="P760" s="4" t="s">
        <v>33</v>
      </c>
      <c r="Q760" s="4">
        <v>0</v>
      </c>
      <c r="R760" s="8">
        <v>45253.0000115741</v>
      </c>
      <c r="S760" s="6">
        <v>45257</v>
      </c>
      <c r="T760" s="4" t="s">
        <v>34</v>
      </c>
      <c r="U760" s="4">
        <v>616.65</v>
      </c>
      <c r="V760" s="4">
        <v>0</v>
      </c>
      <c r="W760" s="4">
        <v>0</v>
      </c>
      <c r="X760" s="4" t="s">
        <v>3431</v>
      </c>
      <c r="Y760" s="4" t="s">
        <v>3432</v>
      </c>
    </row>
    <row r="761" s="4" customFormat="1" spans="1:25">
      <c r="A761" s="4" t="s">
        <v>3433</v>
      </c>
      <c r="B761" s="4" t="s">
        <v>26</v>
      </c>
      <c r="C761" s="4" t="s">
        <v>27</v>
      </c>
      <c r="D761" s="4" t="s">
        <v>472</v>
      </c>
      <c r="E761" s="4" t="s">
        <v>3434</v>
      </c>
      <c r="F761" s="6">
        <v>45253</v>
      </c>
      <c r="G761" s="6">
        <v>45254</v>
      </c>
      <c r="H761" s="4">
        <v>1</v>
      </c>
      <c r="I761" s="4">
        <v>1</v>
      </c>
      <c r="J761" s="4">
        <v>1</v>
      </c>
      <c r="K761" s="4" t="s">
        <v>30</v>
      </c>
      <c r="L761" s="4">
        <v>393.59</v>
      </c>
      <c r="M761" s="4">
        <v>393.59</v>
      </c>
      <c r="N761" s="4" t="s">
        <v>3435</v>
      </c>
      <c r="O761" s="4" t="s">
        <v>1775</v>
      </c>
      <c r="P761" s="4" t="s">
        <v>33</v>
      </c>
      <c r="Q761" s="4">
        <v>0</v>
      </c>
      <c r="R761" s="8">
        <v>45253</v>
      </c>
      <c r="S761" s="6">
        <v>45257</v>
      </c>
      <c r="T761" s="4" t="s">
        <v>34</v>
      </c>
      <c r="U761" s="4">
        <v>393.59</v>
      </c>
      <c r="V761" s="4">
        <v>0</v>
      </c>
      <c r="W761" s="4">
        <v>0</v>
      </c>
      <c r="X761" s="4" t="s">
        <v>3436</v>
      </c>
      <c r="Y761" s="4" t="s">
        <v>36</v>
      </c>
    </row>
    <row r="762" s="4" customFormat="1" spans="1:25">
      <c r="A762" s="4" t="s">
        <v>3437</v>
      </c>
      <c r="B762" s="4" t="s">
        <v>26</v>
      </c>
      <c r="C762" s="4" t="s">
        <v>27</v>
      </c>
      <c r="D762" s="4" t="s">
        <v>1033</v>
      </c>
      <c r="E762" s="4" t="s">
        <v>3438</v>
      </c>
      <c r="F762" s="6">
        <v>45253</v>
      </c>
      <c r="G762" s="6">
        <v>45254</v>
      </c>
      <c r="H762" s="4">
        <v>1</v>
      </c>
      <c r="I762" s="4">
        <v>1</v>
      </c>
      <c r="J762" s="4">
        <v>1</v>
      </c>
      <c r="K762" s="4" t="s">
        <v>30</v>
      </c>
      <c r="L762" s="4">
        <v>597.44</v>
      </c>
      <c r="M762" s="4">
        <v>597.44</v>
      </c>
      <c r="N762" s="4" t="s">
        <v>3439</v>
      </c>
      <c r="O762" s="4" t="s">
        <v>1775</v>
      </c>
      <c r="P762" s="4" t="s">
        <v>33</v>
      </c>
      <c r="Q762" s="4">
        <v>0</v>
      </c>
      <c r="R762" s="8">
        <v>45253.0000115741</v>
      </c>
      <c r="S762" s="6">
        <v>45257</v>
      </c>
      <c r="T762" s="4" t="s">
        <v>34</v>
      </c>
      <c r="U762" s="4">
        <v>597.44</v>
      </c>
      <c r="V762" s="4">
        <v>0</v>
      </c>
      <c r="W762" s="4">
        <v>0</v>
      </c>
      <c r="X762" s="4" t="s">
        <v>3440</v>
      </c>
      <c r="Y762" s="4" t="s">
        <v>3441</v>
      </c>
    </row>
    <row r="763" s="4" customFormat="1" spans="1:25">
      <c r="A763" s="4" t="s">
        <v>3442</v>
      </c>
      <c r="B763" s="4" t="s">
        <v>26</v>
      </c>
      <c r="C763" s="4" t="s">
        <v>27</v>
      </c>
      <c r="D763" s="4" t="s">
        <v>1005</v>
      </c>
      <c r="E763" s="4" t="s">
        <v>323</v>
      </c>
      <c r="F763" s="6">
        <v>45253</v>
      </c>
      <c r="G763" s="6">
        <v>45254</v>
      </c>
      <c r="H763" s="4">
        <v>1</v>
      </c>
      <c r="I763" s="4">
        <v>1</v>
      </c>
      <c r="J763" s="4">
        <v>1</v>
      </c>
      <c r="K763" s="4" t="s">
        <v>30</v>
      </c>
      <c r="L763" s="4">
        <v>175.49</v>
      </c>
      <c r="M763" s="4">
        <v>175.49</v>
      </c>
      <c r="N763" s="4" t="s">
        <v>3443</v>
      </c>
      <c r="O763" s="4" t="s">
        <v>1775</v>
      </c>
      <c r="P763" s="4" t="s">
        <v>33</v>
      </c>
      <c r="Q763" s="4">
        <v>0</v>
      </c>
      <c r="R763" s="8">
        <v>45253.0000115741</v>
      </c>
      <c r="S763" s="6">
        <v>45257</v>
      </c>
      <c r="T763" s="4" t="s">
        <v>34</v>
      </c>
      <c r="U763" s="4">
        <v>175.49</v>
      </c>
      <c r="V763" s="4">
        <v>0</v>
      </c>
      <c r="W763" s="4">
        <v>0</v>
      </c>
      <c r="X763" s="4" t="s">
        <v>3444</v>
      </c>
      <c r="Y763" s="4" t="s">
        <v>3445</v>
      </c>
    </row>
    <row r="764" s="4" customFormat="1" spans="1:25">
      <c r="A764" s="4" t="s">
        <v>3446</v>
      </c>
      <c r="B764" s="4" t="s">
        <v>26</v>
      </c>
      <c r="C764" s="4" t="s">
        <v>27</v>
      </c>
      <c r="D764" s="4" t="s">
        <v>3377</v>
      </c>
      <c r="E764" s="4" t="s">
        <v>231</v>
      </c>
      <c r="F764" s="6">
        <v>45253</v>
      </c>
      <c r="G764" s="6">
        <v>45254</v>
      </c>
      <c r="H764" s="4">
        <v>2</v>
      </c>
      <c r="I764" s="4">
        <v>1</v>
      </c>
      <c r="J764" s="4">
        <v>2</v>
      </c>
      <c r="K764" s="4" t="s">
        <v>30</v>
      </c>
      <c r="L764" s="4">
        <v>834.14</v>
      </c>
      <c r="M764" s="4">
        <v>834.14</v>
      </c>
      <c r="N764" s="4" t="s">
        <v>3447</v>
      </c>
      <c r="O764" s="4" t="s">
        <v>1775</v>
      </c>
      <c r="P764" s="4" t="s">
        <v>33</v>
      </c>
      <c r="Q764" s="4">
        <v>0</v>
      </c>
      <c r="R764" s="8">
        <v>45253</v>
      </c>
      <c r="S764" s="6">
        <v>45257</v>
      </c>
      <c r="T764" s="4" t="s">
        <v>34</v>
      </c>
      <c r="U764" s="4">
        <v>834.14</v>
      </c>
      <c r="V764" s="4">
        <v>0</v>
      </c>
      <c r="W764" s="4">
        <v>0</v>
      </c>
      <c r="X764" s="4" t="s">
        <v>3448</v>
      </c>
      <c r="Y764" s="4" t="s">
        <v>3449</v>
      </c>
    </row>
    <row r="765" s="4" customFormat="1" spans="1:25">
      <c r="A765" s="4" t="s">
        <v>3450</v>
      </c>
      <c r="B765" s="4" t="s">
        <v>26</v>
      </c>
      <c r="C765" s="4" t="s">
        <v>27</v>
      </c>
      <c r="D765" s="4" t="s">
        <v>2953</v>
      </c>
      <c r="E765" s="4" t="s">
        <v>3451</v>
      </c>
      <c r="F765" s="6">
        <v>45253</v>
      </c>
      <c r="G765" s="6">
        <v>45254</v>
      </c>
      <c r="H765" s="4">
        <v>1</v>
      </c>
      <c r="I765" s="4">
        <v>1</v>
      </c>
      <c r="J765" s="4">
        <v>1</v>
      </c>
      <c r="K765" s="4" t="s">
        <v>30</v>
      </c>
      <c r="L765" s="4">
        <v>117.94</v>
      </c>
      <c r="M765" s="4">
        <v>117.94</v>
      </c>
      <c r="N765" s="4" t="s">
        <v>3452</v>
      </c>
      <c r="O765" s="4" t="s">
        <v>1775</v>
      </c>
      <c r="P765" s="4" t="s">
        <v>33</v>
      </c>
      <c r="Q765" s="4">
        <v>0</v>
      </c>
      <c r="R765" s="8">
        <v>45253.0000115741</v>
      </c>
      <c r="S765" s="6">
        <v>45257</v>
      </c>
      <c r="T765" s="4" t="s">
        <v>34</v>
      </c>
      <c r="U765" s="4">
        <v>117.94</v>
      </c>
      <c r="V765" s="4">
        <v>0</v>
      </c>
      <c r="W765" s="4">
        <v>0</v>
      </c>
      <c r="X765" s="4" t="s">
        <v>3453</v>
      </c>
      <c r="Y765" s="4" t="s">
        <v>3454</v>
      </c>
    </row>
    <row r="766" s="4" customFormat="1" spans="1:25">
      <c r="A766" s="4" t="s">
        <v>3455</v>
      </c>
      <c r="B766" s="4" t="s">
        <v>26</v>
      </c>
      <c r="C766" s="4" t="s">
        <v>27</v>
      </c>
      <c r="D766" s="4" t="s">
        <v>3456</v>
      </c>
      <c r="E766" s="4" t="s">
        <v>807</v>
      </c>
      <c r="F766" s="6">
        <v>45253</v>
      </c>
      <c r="G766" s="6">
        <v>45254</v>
      </c>
      <c r="H766" s="4">
        <v>1</v>
      </c>
      <c r="I766" s="4">
        <v>1</v>
      </c>
      <c r="J766" s="4">
        <v>1</v>
      </c>
      <c r="K766" s="4" t="s">
        <v>30</v>
      </c>
      <c r="L766" s="4">
        <v>325.84</v>
      </c>
      <c r="M766" s="4">
        <v>325.84</v>
      </c>
      <c r="N766" s="4" t="s">
        <v>3457</v>
      </c>
      <c r="O766" s="4" t="s">
        <v>1775</v>
      </c>
      <c r="P766" s="4" t="s">
        <v>33</v>
      </c>
      <c r="Q766" s="4">
        <v>0</v>
      </c>
      <c r="R766" s="8">
        <v>45253</v>
      </c>
      <c r="S766" s="6">
        <v>45257</v>
      </c>
      <c r="T766" s="4" t="s">
        <v>34</v>
      </c>
      <c r="U766" s="4">
        <v>325.84</v>
      </c>
      <c r="V766" s="4">
        <v>0</v>
      </c>
      <c r="W766" s="4">
        <v>0</v>
      </c>
      <c r="X766" s="4" t="s">
        <v>3458</v>
      </c>
      <c r="Y766" s="4" t="s">
        <v>36</v>
      </c>
    </row>
    <row r="767" s="4" customFormat="1" spans="1:25">
      <c r="A767" s="4" t="s">
        <v>3459</v>
      </c>
      <c r="B767" s="4" t="s">
        <v>26</v>
      </c>
      <c r="C767" s="4" t="s">
        <v>27</v>
      </c>
      <c r="D767" s="4" t="s">
        <v>3460</v>
      </c>
      <c r="E767" s="4" t="s">
        <v>3461</v>
      </c>
      <c r="F767" s="6">
        <v>45253</v>
      </c>
      <c r="G767" s="6">
        <v>45254</v>
      </c>
      <c r="H767" s="4">
        <v>1</v>
      </c>
      <c r="I767" s="4">
        <v>1</v>
      </c>
      <c r="J767" s="4">
        <v>1</v>
      </c>
      <c r="K767" s="4" t="s">
        <v>30</v>
      </c>
      <c r="L767" s="4">
        <v>95.99</v>
      </c>
      <c r="M767" s="4">
        <v>95.99</v>
      </c>
      <c r="N767" s="4" t="s">
        <v>3462</v>
      </c>
      <c r="O767" s="4" t="s">
        <v>1775</v>
      </c>
      <c r="P767" s="4" t="s">
        <v>33</v>
      </c>
      <c r="Q767" s="4">
        <v>0</v>
      </c>
      <c r="R767" s="8">
        <v>45253.0000115741</v>
      </c>
      <c r="S767" s="6">
        <v>45257</v>
      </c>
      <c r="T767" s="4" t="s">
        <v>34</v>
      </c>
      <c r="U767" s="4">
        <v>95.99</v>
      </c>
      <c r="V767" s="4">
        <v>0</v>
      </c>
      <c r="W767" s="4">
        <v>0</v>
      </c>
      <c r="X767" s="4" t="s">
        <v>3463</v>
      </c>
      <c r="Y767" s="4" t="s">
        <v>36</v>
      </c>
    </row>
    <row r="768" s="4" customFormat="1" spans="1:25">
      <c r="A768" s="4" t="s">
        <v>3464</v>
      </c>
      <c r="B768" s="4" t="s">
        <v>26</v>
      </c>
      <c r="C768" s="4" t="s">
        <v>27</v>
      </c>
      <c r="D768" s="4" t="s">
        <v>3465</v>
      </c>
      <c r="E768" s="4" t="s">
        <v>3466</v>
      </c>
      <c r="F768" s="6">
        <v>45253</v>
      </c>
      <c r="G768" s="6">
        <v>45254</v>
      </c>
      <c r="H768" s="4">
        <v>1</v>
      </c>
      <c r="I768" s="4">
        <v>1</v>
      </c>
      <c r="J768" s="4">
        <v>1</v>
      </c>
      <c r="K768" s="4" t="s">
        <v>30</v>
      </c>
      <c r="L768" s="4">
        <v>120.54</v>
      </c>
      <c r="M768" s="4">
        <v>120.54</v>
      </c>
      <c r="N768" s="4" t="s">
        <v>3467</v>
      </c>
      <c r="O768" s="4" t="s">
        <v>1775</v>
      </c>
      <c r="P768" s="4" t="s">
        <v>33</v>
      </c>
      <c r="Q768" s="4">
        <v>0</v>
      </c>
      <c r="R768" s="8">
        <v>45253</v>
      </c>
      <c r="S768" s="6">
        <v>45257</v>
      </c>
      <c r="T768" s="4" t="s">
        <v>34</v>
      </c>
      <c r="U768" s="4">
        <v>120.54</v>
      </c>
      <c r="V768" s="4">
        <v>0</v>
      </c>
      <c r="W768" s="4">
        <v>0</v>
      </c>
      <c r="X768" s="4" t="s">
        <v>3468</v>
      </c>
      <c r="Y768" s="4" t="s">
        <v>3469</v>
      </c>
    </row>
    <row r="769" s="4" customFormat="1" spans="1:25">
      <c r="A769" s="4" t="s">
        <v>3470</v>
      </c>
      <c r="B769" s="4" t="s">
        <v>26</v>
      </c>
      <c r="C769" s="4" t="s">
        <v>27</v>
      </c>
      <c r="D769" s="4" t="s">
        <v>3471</v>
      </c>
      <c r="E769" s="4" t="s">
        <v>807</v>
      </c>
      <c r="F769" s="6">
        <v>45253</v>
      </c>
      <c r="G769" s="6">
        <v>45254</v>
      </c>
      <c r="H769" s="4">
        <v>1</v>
      </c>
      <c r="I769" s="4">
        <v>1</v>
      </c>
      <c r="J769" s="4">
        <v>1</v>
      </c>
      <c r="K769" s="4" t="s">
        <v>30</v>
      </c>
      <c r="L769" s="4">
        <v>223.63</v>
      </c>
      <c r="M769" s="4">
        <v>223.63</v>
      </c>
      <c r="N769" s="4" t="s">
        <v>3472</v>
      </c>
      <c r="O769" s="4" t="s">
        <v>1775</v>
      </c>
      <c r="P769" s="4" t="s">
        <v>33</v>
      </c>
      <c r="Q769" s="4">
        <v>0</v>
      </c>
      <c r="R769" s="8">
        <v>45253.0000115741</v>
      </c>
      <c r="S769" s="6">
        <v>45257</v>
      </c>
      <c r="T769" s="4" t="s">
        <v>34</v>
      </c>
      <c r="U769" s="4">
        <v>223.63</v>
      </c>
      <c r="V769" s="4">
        <v>0</v>
      </c>
      <c r="W769" s="4">
        <v>0</v>
      </c>
      <c r="X769" s="4" t="s">
        <v>3473</v>
      </c>
      <c r="Y769" s="4" t="s">
        <v>3474</v>
      </c>
    </row>
    <row r="770" s="4" customFormat="1" spans="1:25">
      <c r="A770" s="4" t="s">
        <v>3475</v>
      </c>
      <c r="B770" s="4" t="s">
        <v>26</v>
      </c>
      <c r="C770" s="4" t="s">
        <v>27</v>
      </c>
      <c r="D770" s="4" t="s">
        <v>1385</v>
      </c>
      <c r="E770" s="4" t="s">
        <v>1386</v>
      </c>
      <c r="F770" s="6">
        <v>45253</v>
      </c>
      <c r="G770" s="6">
        <v>45254</v>
      </c>
      <c r="H770" s="4">
        <v>1</v>
      </c>
      <c r="I770" s="4">
        <v>1</v>
      </c>
      <c r="J770" s="4">
        <v>1</v>
      </c>
      <c r="K770" s="4" t="s">
        <v>30</v>
      </c>
      <c r="L770" s="4">
        <v>505.83</v>
      </c>
      <c r="M770" s="4">
        <v>505.83</v>
      </c>
      <c r="N770" s="4" t="s">
        <v>3476</v>
      </c>
      <c r="O770" s="4" t="s">
        <v>1775</v>
      </c>
      <c r="P770" s="4" t="s">
        <v>33</v>
      </c>
      <c r="Q770" s="4">
        <v>0</v>
      </c>
      <c r="R770" s="8">
        <v>45253</v>
      </c>
      <c r="S770" s="6">
        <v>45257</v>
      </c>
      <c r="T770" s="4" t="s">
        <v>34</v>
      </c>
      <c r="U770" s="4">
        <v>505.83</v>
      </c>
      <c r="V770" s="4">
        <v>0</v>
      </c>
      <c r="W770" s="4">
        <v>0</v>
      </c>
      <c r="X770" s="4" t="s">
        <v>3477</v>
      </c>
      <c r="Y770" s="4" t="s">
        <v>36</v>
      </c>
    </row>
    <row r="771" s="4" customFormat="1" spans="1:25">
      <c r="A771" s="4" t="s">
        <v>3478</v>
      </c>
      <c r="B771" s="4" t="s">
        <v>26</v>
      </c>
      <c r="C771" s="4" t="s">
        <v>27</v>
      </c>
      <c r="D771" s="4" t="s">
        <v>3479</v>
      </c>
      <c r="E771" s="4" t="s">
        <v>3480</v>
      </c>
      <c r="F771" s="6">
        <v>45253</v>
      </c>
      <c r="G771" s="6">
        <v>45254</v>
      </c>
      <c r="H771" s="4">
        <v>1</v>
      </c>
      <c r="I771" s="4">
        <v>1</v>
      </c>
      <c r="J771" s="4">
        <v>1</v>
      </c>
      <c r="K771" s="4" t="s">
        <v>30</v>
      </c>
      <c r="L771" s="4">
        <v>856.81</v>
      </c>
      <c r="M771" s="4">
        <v>856.81</v>
      </c>
      <c r="N771" s="4" t="s">
        <v>3481</v>
      </c>
      <c r="O771" s="4" t="s">
        <v>1775</v>
      </c>
      <c r="P771" s="4" t="s">
        <v>33</v>
      </c>
      <c r="Q771" s="4">
        <v>0</v>
      </c>
      <c r="R771" s="8">
        <v>45253.0000115741</v>
      </c>
      <c r="S771" s="6">
        <v>45257</v>
      </c>
      <c r="T771" s="4" t="s">
        <v>34</v>
      </c>
      <c r="U771" s="4">
        <v>856.81</v>
      </c>
      <c r="V771" s="4">
        <v>0</v>
      </c>
      <c r="W771" s="4">
        <v>0</v>
      </c>
      <c r="X771" s="4" t="s">
        <v>3482</v>
      </c>
      <c r="Y771" s="4" t="s">
        <v>3483</v>
      </c>
    </row>
    <row r="772" s="4" customFormat="1" spans="1:25">
      <c r="A772" s="4" t="s">
        <v>3484</v>
      </c>
      <c r="B772" s="4" t="s">
        <v>26</v>
      </c>
      <c r="C772" s="4" t="s">
        <v>27</v>
      </c>
      <c r="D772" s="4" t="s">
        <v>55</v>
      </c>
      <c r="E772" s="4" t="s">
        <v>3485</v>
      </c>
      <c r="F772" s="6">
        <v>45253</v>
      </c>
      <c r="G772" s="6">
        <v>45254</v>
      </c>
      <c r="H772" s="4">
        <v>1</v>
      </c>
      <c r="I772" s="4">
        <v>1</v>
      </c>
      <c r="J772" s="4">
        <v>1</v>
      </c>
      <c r="K772" s="4" t="s">
        <v>30</v>
      </c>
      <c r="L772" s="4">
        <v>1269.8</v>
      </c>
      <c r="M772" s="4">
        <v>1269.8</v>
      </c>
      <c r="N772" s="4" t="s">
        <v>3486</v>
      </c>
      <c r="O772" s="4" t="s">
        <v>1775</v>
      </c>
      <c r="P772" s="4" t="s">
        <v>33</v>
      </c>
      <c r="Q772" s="4">
        <v>0</v>
      </c>
      <c r="R772" s="8">
        <v>45253</v>
      </c>
      <c r="S772" s="6">
        <v>45257</v>
      </c>
      <c r="T772" s="4" t="s">
        <v>34</v>
      </c>
      <c r="U772" s="4">
        <v>1269.8</v>
      </c>
      <c r="V772" s="4">
        <v>0</v>
      </c>
      <c r="W772" s="4">
        <v>0</v>
      </c>
      <c r="X772" s="4" t="s">
        <v>3487</v>
      </c>
      <c r="Y772" s="4" t="s">
        <v>36</v>
      </c>
    </row>
    <row r="773" s="4" customFormat="1" spans="1:25">
      <c r="A773" s="4" t="s">
        <v>3488</v>
      </c>
      <c r="B773" s="4" t="s">
        <v>26</v>
      </c>
      <c r="C773" s="4" t="s">
        <v>27</v>
      </c>
      <c r="D773" s="4" t="s">
        <v>3489</v>
      </c>
      <c r="E773" s="4" t="s">
        <v>411</v>
      </c>
      <c r="F773" s="6">
        <v>45253</v>
      </c>
      <c r="G773" s="6">
        <v>45254</v>
      </c>
      <c r="H773" s="4">
        <v>1</v>
      </c>
      <c r="I773" s="4">
        <v>1</v>
      </c>
      <c r="J773" s="4">
        <v>1</v>
      </c>
      <c r="K773" s="4" t="s">
        <v>30</v>
      </c>
      <c r="L773" s="4">
        <v>336.4</v>
      </c>
      <c r="M773" s="4">
        <v>336.4</v>
      </c>
      <c r="N773" s="4" t="s">
        <v>3490</v>
      </c>
      <c r="O773" s="4" t="s">
        <v>1775</v>
      </c>
      <c r="P773" s="4" t="s">
        <v>33</v>
      </c>
      <c r="Q773" s="4">
        <v>0</v>
      </c>
      <c r="R773" s="8">
        <v>45253</v>
      </c>
      <c r="S773" s="6">
        <v>45257</v>
      </c>
      <c r="T773" s="4" t="s">
        <v>34</v>
      </c>
      <c r="U773" s="4">
        <v>336.4</v>
      </c>
      <c r="V773" s="4">
        <v>0</v>
      </c>
      <c r="W773" s="4">
        <v>0</v>
      </c>
      <c r="X773" s="4" t="s">
        <v>3491</v>
      </c>
      <c r="Y773" s="4" t="s">
        <v>36</v>
      </c>
    </row>
    <row r="774" s="4" customFormat="1" spans="1:25">
      <c r="A774" s="4" t="s">
        <v>3492</v>
      </c>
      <c r="B774" s="4" t="s">
        <v>26</v>
      </c>
      <c r="C774" s="4" t="s">
        <v>27</v>
      </c>
      <c r="D774" s="4" t="s">
        <v>3493</v>
      </c>
      <c r="E774" s="4" t="s">
        <v>3494</v>
      </c>
      <c r="F774" s="6">
        <v>45253</v>
      </c>
      <c r="G774" s="6">
        <v>45254</v>
      </c>
      <c r="H774" s="4">
        <v>1</v>
      </c>
      <c r="I774" s="4">
        <v>1</v>
      </c>
      <c r="J774" s="4">
        <v>1</v>
      </c>
      <c r="K774" s="4" t="s">
        <v>30</v>
      </c>
      <c r="L774" s="4">
        <v>482.69</v>
      </c>
      <c r="M774" s="4">
        <v>482.69</v>
      </c>
      <c r="N774" s="4" t="s">
        <v>3495</v>
      </c>
      <c r="O774" s="4" t="s">
        <v>1775</v>
      </c>
      <c r="P774" s="4" t="s">
        <v>33</v>
      </c>
      <c r="Q774" s="4">
        <v>0</v>
      </c>
      <c r="R774" s="8">
        <v>45253</v>
      </c>
      <c r="S774" s="6">
        <v>45257</v>
      </c>
      <c r="T774" s="4" t="s">
        <v>34</v>
      </c>
      <c r="U774" s="4">
        <v>482.69</v>
      </c>
      <c r="V774" s="4">
        <v>0</v>
      </c>
      <c r="W774" s="4">
        <v>0</v>
      </c>
      <c r="X774" s="4" t="s">
        <v>3496</v>
      </c>
      <c r="Y774" s="4" t="s">
        <v>3497</v>
      </c>
    </row>
    <row r="775" s="4" customFormat="1" spans="1:25">
      <c r="A775" s="4" t="s">
        <v>3498</v>
      </c>
      <c r="B775" s="4" t="s">
        <v>26</v>
      </c>
      <c r="C775" s="4" t="s">
        <v>27</v>
      </c>
      <c r="D775" s="4" t="s">
        <v>3499</v>
      </c>
      <c r="E775" s="4" t="s">
        <v>3500</v>
      </c>
      <c r="F775" s="6">
        <v>45253</v>
      </c>
      <c r="G775" s="6">
        <v>45254</v>
      </c>
      <c r="H775" s="4">
        <v>1</v>
      </c>
      <c r="I775" s="4">
        <v>1</v>
      </c>
      <c r="J775" s="4">
        <v>1</v>
      </c>
      <c r="K775" s="4" t="s">
        <v>30</v>
      </c>
      <c r="L775" s="4">
        <v>430.44</v>
      </c>
      <c r="M775" s="4">
        <v>430.44</v>
      </c>
      <c r="N775" s="4" t="s">
        <v>3501</v>
      </c>
      <c r="O775" s="4" t="s">
        <v>1775</v>
      </c>
      <c r="P775" s="4" t="s">
        <v>33</v>
      </c>
      <c r="Q775" s="4">
        <v>0</v>
      </c>
      <c r="R775" s="8">
        <v>45253.0000115741</v>
      </c>
      <c r="S775" s="6">
        <v>45257</v>
      </c>
      <c r="T775" s="4" t="s">
        <v>34</v>
      </c>
      <c r="U775" s="4">
        <v>430.44</v>
      </c>
      <c r="V775" s="4">
        <v>0</v>
      </c>
      <c r="W775" s="4">
        <v>0</v>
      </c>
      <c r="X775" s="4" t="s">
        <v>3502</v>
      </c>
      <c r="Y775" s="4" t="s">
        <v>3503</v>
      </c>
    </row>
    <row r="776" s="4" customFormat="1" spans="1:25">
      <c r="A776" s="4" t="s">
        <v>3504</v>
      </c>
      <c r="B776" s="4" t="s">
        <v>26</v>
      </c>
      <c r="C776" s="4" t="s">
        <v>27</v>
      </c>
      <c r="D776" s="4" t="s">
        <v>3505</v>
      </c>
      <c r="E776" s="4" t="s">
        <v>1225</v>
      </c>
      <c r="F776" s="6">
        <v>45253</v>
      </c>
      <c r="G776" s="6">
        <v>45254</v>
      </c>
      <c r="H776" s="4">
        <v>1</v>
      </c>
      <c r="I776" s="4">
        <v>1</v>
      </c>
      <c r="J776" s="4">
        <v>1</v>
      </c>
      <c r="K776" s="4" t="s">
        <v>30</v>
      </c>
      <c r="L776" s="4">
        <v>340.3</v>
      </c>
      <c r="M776" s="4">
        <v>340.3</v>
      </c>
      <c r="N776" s="4" t="s">
        <v>3506</v>
      </c>
      <c r="O776" s="4" t="s">
        <v>1775</v>
      </c>
      <c r="P776" s="4" t="s">
        <v>33</v>
      </c>
      <c r="Q776" s="4">
        <v>0</v>
      </c>
      <c r="R776" s="8">
        <v>45253.0000115741</v>
      </c>
      <c r="S776" s="6">
        <v>45257</v>
      </c>
      <c r="T776" s="4" t="s">
        <v>34</v>
      </c>
      <c r="U776" s="4">
        <v>340.3</v>
      </c>
      <c r="V776" s="4">
        <v>0</v>
      </c>
      <c r="W776" s="4">
        <v>0</v>
      </c>
      <c r="X776" s="4" t="s">
        <v>3507</v>
      </c>
      <c r="Y776" s="4" t="s">
        <v>3508</v>
      </c>
    </row>
    <row r="777" s="4" customFormat="1" spans="1:25">
      <c r="A777" s="4" t="s">
        <v>3509</v>
      </c>
      <c r="B777" s="4" t="s">
        <v>26</v>
      </c>
      <c r="C777" s="4" t="s">
        <v>27</v>
      </c>
      <c r="D777" s="4" t="s">
        <v>3510</v>
      </c>
      <c r="E777" s="4" t="s">
        <v>3511</v>
      </c>
      <c r="F777" s="6">
        <v>45253</v>
      </c>
      <c r="G777" s="6">
        <v>45254</v>
      </c>
      <c r="H777" s="4">
        <v>1</v>
      </c>
      <c r="I777" s="4">
        <v>1</v>
      </c>
      <c r="J777" s="4">
        <v>1</v>
      </c>
      <c r="K777" s="4" t="s">
        <v>30</v>
      </c>
      <c r="L777" s="4">
        <v>956.42</v>
      </c>
      <c r="M777" s="4">
        <v>956.42</v>
      </c>
      <c r="N777" s="4" t="s">
        <v>3512</v>
      </c>
      <c r="O777" s="4" t="s">
        <v>1775</v>
      </c>
      <c r="P777" s="4" t="s">
        <v>33</v>
      </c>
      <c r="Q777" s="4">
        <v>0</v>
      </c>
      <c r="R777" s="8">
        <v>45253.0000115741</v>
      </c>
      <c r="S777" s="6">
        <v>45257</v>
      </c>
      <c r="T777" s="4" t="s">
        <v>34</v>
      </c>
      <c r="U777" s="4">
        <v>956.42</v>
      </c>
      <c r="V777" s="4">
        <v>0</v>
      </c>
      <c r="W777" s="4">
        <v>0</v>
      </c>
      <c r="X777" s="4" t="s">
        <v>3513</v>
      </c>
      <c r="Y777" s="4" t="s">
        <v>3514</v>
      </c>
    </row>
    <row r="778" s="4" customFormat="1" spans="1:25">
      <c r="A778" s="4" t="s">
        <v>3515</v>
      </c>
      <c r="B778" s="4" t="s">
        <v>26</v>
      </c>
      <c r="C778" s="4" t="s">
        <v>27</v>
      </c>
      <c r="D778" s="4" t="s">
        <v>3516</v>
      </c>
      <c r="E778" s="4" t="s">
        <v>3517</v>
      </c>
      <c r="F778" s="6">
        <v>45253</v>
      </c>
      <c r="G778" s="6">
        <v>45254</v>
      </c>
      <c r="H778" s="4">
        <v>1</v>
      </c>
      <c r="I778" s="4">
        <v>1</v>
      </c>
      <c r="J778" s="4">
        <v>1</v>
      </c>
      <c r="K778" s="4" t="s">
        <v>30</v>
      </c>
      <c r="L778" s="4">
        <v>398.22</v>
      </c>
      <c r="M778" s="4">
        <v>398.22</v>
      </c>
      <c r="N778" s="4" t="s">
        <v>3518</v>
      </c>
      <c r="O778" s="4" t="s">
        <v>1775</v>
      </c>
      <c r="P778" s="4" t="s">
        <v>33</v>
      </c>
      <c r="Q778" s="4">
        <v>0</v>
      </c>
      <c r="R778" s="8">
        <v>45253</v>
      </c>
      <c r="S778" s="6">
        <v>45257</v>
      </c>
      <c r="T778" s="4" t="s">
        <v>34</v>
      </c>
      <c r="U778" s="4">
        <v>398.22</v>
      </c>
      <c r="V778" s="4">
        <v>0</v>
      </c>
      <c r="W778" s="4">
        <v>0</v>
      </c>
      <c r="X778" s="4" t="s">
        <v>3519</v>
      </c>
      <c r="Y778" s="4" t="s">
        <v>3520</v>
      </c>
    </row>
    <row r="779" s="4" customFormat="1" spans="1:25">
      <c r="A779" s="4" t="s">
        <v>3521</v>
      </c>
      <c r="B779" s="4" t="s">
        <v>26</v>
      </c>
      <c r="C779" s="4" t="s">
        <v>27</v>
      </c>
      <c r="D779" s="4" t="s">
        <v>3522</v>
      </c>
      <c r="E779" s="4" t="s">
        <v>411</v>
      </c>
      <c r="F779" s="6">
        <v>45253</v>
      </c>
      <c r="G779" s="6">
        <v>45254</v>
      </c>
      <c r="H779" s="4">
        <v>1</v>
      </c>
      <c r="I779" s="4">
        <v>1</v>
      </c>
      <c r="J779" s="4">
        <v>1</v>
      </c>
      <c r="K779" s="4" t="s">
        <v>30</v>
      </c>
      <c r="L779" s="4">
        <v>278.9</v>
      </c>
      <c r="M779" s="4">
        <v>278.9</v>
      </c>
      <c r="N779" s="4" t="s">
        <v>3523</v>
      </c>
      <c r="O779" s="4" t="s">
        <v>1775</v>
      </c>
      <c r="P779" s="4" t="s">
        <v>33</v>
      </c>
      <c r="Q779" s="4">
        <v>0</v>
      </c>
      <c r="R779" s="8">
        <v>45253</v>
      </c>
      <c r="S779" s="6">
        <v>45257</v>
      </c>
      <c r="T779" s="4" t="s">
        <v>34</v>
      </c>
      <c r="U779" s="4">
        <v>278.9</v>
      </c>
      <c r="V779" s="4">
        <v>0</v>
      </c>
      <c r="W779" s="4">
        <v>0</v>
      </c>
      <c r="X779" s="4" t="s">
        <v>3524</v>
      </c>
      <c r="Y779" s="4" t="s">
        <v>3525</v>
      </c>
    </row>
    <row r="780" s="4" customFormat="1" spans="1:25">
      <c r="A780" s="4" t="s">
        <v>3526</v>
      </c>
      <c r="B780" s="4" t="s">
        <v>26</v>
      </c>
      <c r="C780" s="4" t="s">
        <v>27</v>
      </c>
      <c r="D780" s="4" t="s">
        <v>3527</v>
      </c>
      <c r="E780" s="4" t="s">
        <v>468</v>
      </c>
      <c r="F780" s="6">
        <v>45253</v>
      </c>
      <c r="G780" s="6">
        <v>45254</v>
      </c>
      <c r="H780" s="4">
        <v>1</v>
      </c>
      <c r="I780" s="4">
        <v>1</v>
      </c>
      <c r="J780" s="4">
        <v>1</v>
      </c>
      <c r="K780" s="4" t="s">
        <v>30</v>
      </c>
      <c r="L780" s="4">
        <v>970.36</v>
      </c>
      <c r="M780" s="4">
        <v>970.36</v>
      </c>
      <c r="N780" s="4" t="s">
        <v>3528</v>
      </c>
      <c r="O780" s="4" t="s">
        <v>1775</v>
      </c>
      <c r="P780" s="4" t="s">
        <v>33</v>
      </c>
      <c r="Q780" s="4">
        <v>0</v>
      </c>
      <c r="R780" s="8">
        <v>45253</v>
      </c>
      <c r="S780" s="6">
        <v>45257</v>
      </c>
      <c r="T780" s="4" t="s">
        <v>34</v>
      </c>
      <c r="U780" s="4">
        <v>970.36</v>
      </c>
      <c r="V780" s="4">
        <v>0</v>
      </c>
      <c r="W780" s="4">
        <v>0</v>
      </c>
      <c r="X780" s="4" t="s">
        <v>3529</v>
      </c>
      <c r="Y780" s="4" t="s">
        <v>36</v>
      </c>
    </row>
    <row r="781" s="4" customFormat="1" spans="1:25">
      <c r="A781" s="4" t="s">
        <v>3530</v>
      </c>
      <c r="B781" s="4" t="s">
        <v>26</v>
      </c>
      <c r="C781" s="4" t="s">
        <v>27</v>
      </c>
      <c r="D781" s="4" t="s">
        <v>3531</v>
      </c>
      <c r="E781" s="4" t="s">
        <v>3532</v>
      </c>
      <c r="F781" s="6">
        <v>45253</v>
      </c>
      <c r="G781" s="6">
        <v>45254</v>
      </c>
      <c r="H781" s="4">
        <v>1</v>
      </c>
      <c r="I781" s="4">
        <v>1</v>
      </c>
      <c r="J781" s="4">
        <v>1</v>
      </c>
      <c r="K781" s="4" t="s">
        <v>30</v>
      </c>
      <c r="L781" s="4">
        <v>310.67</v>
      </c>
      <c r="M781" s="4">
        <v>310.67</v>
      </c>
      <c r="N781" s="4" t="s">
        <v>3533</v>
      </c>
      <c r="O781" s="4" t="s">
        <v>1775</v>
      </c>
      <c r="P781" s="4" t="s">
        <v>33</v>
      </c>
      <c r="Q781" s="4">
        <v>0</v>
      </c>
      <c r="R781" s="8">
        <v>45253.0000115741</v>
      </c>
      <c r="S781" s="6">
        <v>45257</v>
      </c>
      <c r="T781" s="4" t="s">
        <v>34</v>
      </c>
      <c r="U781" s="4">
        <v>310.67</v>
      </c>
      <c r="V781" s="4">
        <v>0</v>
      </c>
      <c r="W781" s="4">
        <v>0</v>
      </c>
      <c r="X781" s="4" t="s">
        <v>3534</v>
      </c>
      <c r="Y781" s="4" t="s">
        <v>3535</v>
      </c>
    </row>
    <row r="782" s="4" customFormat="1" spans="1:25">
      <c r="A782" s="4" t="s">
        <v>3536</v>
      </c>
      <c r="B782" s="4" t="s">
        <v>26</v>
      </c>
      <c r="C782" s="4" t="s">
        <v>27</v>
      </c>
      <c r="D782" s="4" t="s">
        <v>3537</v>
      </c>
      <c r="E782" s="4" t="s">
        <v>411</v>
      </c>
      <c r="F782" s="6">
        <v>45253</v>
      </c>
      <c r="G782" s="6">
        <v>45254</v>
      </c>
      <c r="H782" s="4">
        <v>1</v>
      </c>
      <c r="I782" s="4">
        <v>1</v>
      </c>
      <c r="J782" s="4">
        <v>1</v>
      </c>
      <c r="K782" s="4" t="s">
        <v>30</v>
      </c>
      <c r="L782" s="4">
        <v>665.28</v>
      </c>
      <c r="M782" s="4">
        <v>665.28</v>
      </c>
      <c r="N782" s="4" t="s">
        <v>3538</v>
      </c>
      <c r="O782" s="4" t="s">
        <v>1775</v>
      </c>
      <c r="P782" s="4" t="s">
        <v>33</v>
      </c>
      <c r="Q782" s="4">
        <v>0</v>
      </c>
      <c r="R782" s="8">
        <v>45253.0000115741</v>
      </c>
      <c r="S782" s="6">
        <v>45257</v>
      </c>
      <c r="T782" s="4" t="s">
        <v>34</v>
      </c>
      <c r="U782" s="4">
        <v>665.28</v>
      </c>
      <c r="V782" s="4">
        <v>0</v>
      </c>
      <c r="W782" s="4">
        <v>0</v>
      </c>
      <c r="X782" s="4" t="s">
        <v>3539</v>
      </c>
      <c r="Y782" s="4" t="s">
        <v>36</v>
      </c>
    </row>
    <row r="783" s="4" customFormat="1" spans="1:25">
      <c r="A783" s="4" t="s">
        <v>3540</v>
      </c>
      <c r="B783" s="4" t="s">
        <v>26</v>
      </c>
      <c r="C783" s="4" t="s">
        <v>27</v>
      </c>
      <c r="D783" s="4" t="s">
        <v>87</v>
      </c>
      <c r="E783" s="4" t="s">
        <v>1205</v>
      </c>
      <c r="F783" s="6">
        <v>45253</v>
      </c>
      <c r="G783" s="6">
        <v>45254</v>
      </c>
      <c r="H783" s="4">
        <v>1</v>
      </c>
      <c r="I783" s="4">
        <v>1</v>
      </c>
      <c r="J783" s="4">
        <v>1</v>
      </c>
      <c r="K783" s="4" t="s">
        <v>30</v>
      </c>
      <c r="L783" s="4">
        <v>587.35</v>
      </c>
      <c r="M783" s="4">
        <v>587.35</v>
      </c>
      <c r="N783" s="4" t="s">
        <v>3541</v>
      </c>
      <c r="O783" s="4" t="s">
        <v>1775</v>
      </c>
      <c r="P783" s="4" t="s">
        <v>33</v>
      </c>
      <c r="Q783" s="4">
        <v>0</v>
      </c>
      <c r="R783" s="8">
        <v>45253.0000115741</v>
      </c>
      <c r="S783" s="6">
        <v>45257</v>
      </c>
      <c r="T783" s="4" t="s">
        <v>34</v>
      </c>
      <c r="U783" s="4">
        <v>587.35</v>
      </c>
      <c r="V783" s="4">
        <v>0</v>
      </c>
      <c r="W783" s="4">
        <v>0</v>
      </c>
      <c r="X783" s="4" t="s">
        <v>3542</v>
      </c>
      <c r="Y783" s="4" t="s">
        <v>3543</v>
      </c>
    </row>
    <row r="784" s="4" customFormat="1" spans="1:25">
      <c r="A784" s="4" t="s">
        <v>3544</v>
      </c>
      <c r="B784" s="4" t="s">
        <v>26</v>
      </c>
      <c r="C784" s="4" t="s">
        <v>27</v>
      </c>
      <c r="D784" s="4" t="s">
        <v>3545</v>
      </c>
      <c r="E784" s="4" t="s">
        <v>3171</v>
      </c>
      <c r="F784" s="6">
        <v>45253</v>
      </c>
      <c r="G784" s="6">
        <v>45254</v>
      </c>
      <c r="H784" s="4">
        <v>1</v>
      </c>
      <c r="I784" s="4">
        <v>1</v>
      </c>
      <c r="J784" s="4">
        <v>1</v>
      </c>
      <c r="K784" s="4" t="s">
        <v>30</v>
      </c>
      <c r="L784" s="4">
        <v>72.14</v>
      </c>
      <c r="M784" s="4">
        <v>72.14</v>
      </c>
      <c r="N784" s="4" t="s">
        <v>3546</v>
      </c>
      <c r="O784" s="4" t="s">
        <v>1775</v>
      </c>
      <c r="P784" s="4" t="s">
        <v>33</v>
      </c>
      <c r="Q784" s="4">
        <v>0</v>
      </c>
      <c r="R784" s="8">
        <v>45253.0000115741</v>
      </c>
      <c r="S784" s="6">
        <v>45257</v>
      </c>
      <c r="T784" s="4" t="s">
        <v>34</v>
      </c>
      <c r="U784" s="4">
        <v>72.14</v>
      </c>
      <c r="V784" s="4">
        <v>0</v>
      </c>
      <c r="W784" s="4">
        <v>0</v>
      </c>
      <c r="X784" s="4" t="s">
        <v>3547</v>
      </c>
      <c r="Y784" s="4" t="s">
        <v>3548</v>
      </c>
    </row>
    <row r="785" s="4" customFormat="1" spans="1:25">
      <c r="A785" s="4" t="s">
        <v>3549</v>
      </c>
      <c r="B785" s="4" t="s">
        <v>26</v>
      </c>
      <c r="C785" s="4" t="s">
        <v>27</v>
      </c>
      <c r="D785" s="4" t="s">
        <v>3550</v>
      </c>
      <c r="E785" s="4" t="s">
        <v>3551</v>
      </c>
      <c r="F785" s="6">
        <v>45253</v>
      </c>
      <c r="G785" s="6">
        <v>45254</v>
      </c>
      <c r="H785" s="4">
        <v>2</v>
      </c>
      <c r="I785" s="4">
        <v>1</v>
      </c>
      <c r="J785" s="4">
        <v>2</v>
      </c>
      <c r="K785" s="4" t="s">
        <v>30</v>
      </c>
      <c r="L785" s="4">
        <v>369.84</v>
      </c>
      <c r="M785" s="4">
        <v>369.84</v>
      </c>
      <c r="N785" s="4" t="s">
        <v>3552</v>
      </c>
      <c r="O785" s="4" t="s">
        <v>1775</v>
      </c>
      <c r="P785" s="4" t="s">
        <v>33</v>
      </c>
      <c r="Q785" s="4">
        <v>0</v>
      </c>
      <c r="R785" s="8">
        <v>45253</v>
      </c>
      <c r="S785" s="6">
        <v>45257</v>
      </c>
      <c r="T785" s="4" t="s">
        <v>34</v>
      </c>
      <c r="U785" s="4">
        <v>369.84</v>
      </c>
      <c r="V785" s="4">
        <v>0</v>
      </c>
      <c r="W785" s="4">
        <v>0</v>
      </c>
      <c r="X785" s="4" t="s">
        <v>3553</v>
      </c>
      <c r="Y785" s="4" t="s">
        <v>3554</v>
      </c>
    </row>
    <row r="786" s="4" customFormat="1" spans="1:25">
      <c r="A786" s="4" t="s">
        <v>3555</v>
      </c>
      <c r="B786" s="4" t="s">
        <v>26</v>
      </c>
      <c r="C786" s="4" t="s">
        <v>27</v>
      </c>
      <c r="D786" s="4" t="s">
        <v>3556</v>
      </c>
      <c r="E786" s="4" t="s">
        <v>3557</v>
      </c>
      <c r="F786" s="6">
        <v>45253</v>
      </c>
      <c r="G786" s="6">
        <v>45254</v>
      </c>
      <c r="H786" s="4">
        <v>1</v>
      </c>
      <c r="I786" s="4">
        <v>1</v>
      </c>
      <c r="J786" s="4">
        <v>1</v>
      </c>
      <c r="K786" s="4" t="s">
        <v>30</v>
      </c>
      <c r="L786" s="4">
        <v>236.63</v>
      </c>
      <c r="M786" s="4">
        <v>236.63</v>
      </c>
      <c r="N786" s="4" t="s">
        <v>3558</v>
      </c>
      <c r="O786" s="4" t="s">
        <v>1775</v>
      </c>
      <c r="P786" s="4" t="s">
        <v>33</v>
      </c>
      <c r="Q786" s="4">
        <v>0</v>
      </c>
      <c r="R786" s="8">
        <v>45253.0000115741</v>
      </c>
      <c r="S786" s="6">
        <v>45257</v>
      </c>
      <c r="T786" s="4" t="s">
        <v>34</v>
      </c>
      <c r="U786" s="4">
        <v>236.63</v>
      </c>
      <c r="V786" s="4">
        <v>0</v>
      </c>
      <c r="W786" s="4">
        <v>0</v>
      </c>
      <c r="X786" s="4" t="s">
        <v>3559</v>
      </c>
      <c r="Y786" s="4" t="s">
        <v>36</v>
      </c>
    </row>
    <row r="787" s="4" customFormat="1" spans="1:25">
      <c r="A787" s="4" t="s">
        <v>3560</v>
      </c>
      <c r="B787" s="4" t="s">
        <v>26</v>
      </c>
      <c r="C787" s="4" t="s">
        <v>27</v>
      </c>
      <c r="D787" s="4" t="s">
        <v>3561</v>
      </c>
      <c r="E787" s="4" t="s">
        <v>3562</v>
      </c>
      <c r="F787" s="6">
        <v>45253</v>
      </c>
      <c r="G787" s="6">
        <v>45254</v>
      </c>
      <c r="H787" s="4">
        <v>1</v>
      </c>
      <c r="I787" s="4">
        <v>1</v>
      </c>
      <c r="J787" s="4">
        <v>1</v>
      </c>
      <c r="K787" s="4" t="s">
        <v>30</v>
      </c>
      <c r="L787" s="4">
        <v>500.63</v>
      </c>
      <c r="M787" s="4">
        <v>500.63</v>
      </c>
      <c r="N787" s="4" t="s">
        <v>3563</v>
      </c>
      <c r="O787" s="4" t="s">
        <v>1775</v>
      </c>
      <c r="P787" s="4" t="s">
        <v>33</v>
      </c>
      <c r="Q787" s="4">
        <v>0</v>
      </c>
      <c r="R787" s="8">
        <v>45253.0000115741</v>
      </c>
      <c r="S787" s="6">
        <v>45257</v>
      </c>
      <c r="T787" s="4" t="s">
        <v>34</v>
      </c>
      <c r="U787" s="4">
        <v>500.63</v>
      </c>
      <c r="V787" s="4">
        <v>0</v>
      </c>
      <c r="W787" s="4">
        <v>0</v>
      </c>
      <c r="X787" s="4" t="s">
        <v>3564</v>
      </c>
      <c r="Y787" s="4" t="s">
        <v>3565</v>
      </c>
    </row>
    <row r="788" s="4" customFormat="1" spans="1:25">
      <c r="A788" s="4" t="s">
        <v>3566</v>
      </c>
      <c r="B788" s="4" t="s">
        <v>26</v>
      </c>
      <c r="C788" s="4" t="s">
        <v>27</v>
      </c>
      <c r="D788" s="4" t="s">
        <v>1220</v>
      </c>
      <c r="E788" s="4" t="s">
        <v>323</v>
      </c>
      <c r="F788" s="6">
        <v>45253</v>
      </c>
      <c r="G788" s="6">
        <v>45254</v>
      </c>
      <c r="H788" s="4">
        <v>2</v>
      </c>
      <c r="I788" s="4">
        <v>1</v>
      </c>
      <c r="J788" s="4">
        <v>2</v>
      </c>
      <c r="K788" s="4" t="s">
        <v>30</v>
      </c>
      <c r="L788" s="4">
        <v>842.92</v>
      </c>
      <c r="M788" s="4">
        <v>842.92</v>
      </c>
      <c r="N788" s="4" t="s">
        <v>3567</v>
      </c>
      <c r="O788" s="4" t="s">
        <v>1775</v>
      </c>
      <c r="P788" s="4" t="s">
        <v>33</v>
      </c>
      <c r="Q788" s="4">
        <v>0</v>
      </c>
      <c r="R788" s="8">
        <v>45253</v>
      </c>
      <c r="S788" s="6">
        <v>45257</v>
      </c>
      <c r="T788" s="4" t="s">
        <v>34</v>
      </c>
      <c r="U788" s="4">
        <v>842.92</v>
      </c>
      <c r="V788" s="4">
        <v>0</v>
      </c>
      <c r="W788" s="4">
        <v>0</v>
      </c>
      <c r="X788" s="4" t="s">
        <v>3568</v>
      </c>
      <c r="Y788" s="4" t="s">
        <v>3569</v>
      </c>
    </row>
    <row r="789" s="4" customFormat="1" spans="1:25">
      <c r="A789" s="4" t="s">
        <v>3570</v>
      </c>
      <c r="B789" s="4" t="s">
        <v>26</v>
      </c>
      <c r="C789" s="4" t="s">
        <v>27</v>
      </c>
      <c r="D789" s="4" t="s">
        <v>2301</v>
      </c>
      <c r="E789" s="4" t="s">
        <v>231</v>
      </c>
      <c r="F789" s="6">
        <v>45253</v>
      </c>
      <c r="G789" s="6">
        <v>45254</v>
      </c>
      <c r="H789" s="4">
        <v>1</v>
      </c>
      <c r="I789" s="4">
        <v>1</v>
      </c>
      <c r="J789" s="4">
        <v>1</v>
      </c>
      <c r="K789" s="4" t="s">
        <v>30</v>
      </c>
      <c r="L789" s="4">
        <v>454.32</v>
      </c>
      <c r="M789" s="4">
        <v>454.32</v>
      </c>
      <c r="N789" s="4" t="s">
        <v>3571</v>
      </c>
      <c r="O789" s="4" t="s">
        <v>1775</v>
      </c>
      <c r="P789" s="4" t="s">
        <v>33</v>
      </c>
      <c r="Q789" s="4">
        <v>0</v>
      </c>
      <c r="R789" s="8">
        <v>45253.0000115741</v>
      </c>
      <c r="S789" s="6">
        <v>45257</v>
      </c>
      <c r="T789" s="4" t="s">
        <v>34</v>
      </c>
      <c r="U789" s="4">
        <v>454.32</v>
      </c>
      <c r="V789" s="4">
        <v>0</v>
      </c>
      <c r="W789" s="4">
        <v>0</v>
      </c>
      <c r="X789" s="4" t="s">
        <v>3572</v>
      </c>
      <c r="Y789" s="4" t="s">
        <v>3573</v>
      </c>
    </row>
    <row r="790" s="4" customFormat="1" spans="1:25">
      <c r="A790" s="4" t="s">
        <v>3455</v>
      </c>
      <c r="B790" s="4" t="s">
        <v>26</v>
      </c>
      <c r="C790" s="4" t="s">
        <v>91</v>
      </c>
      <c r="D790" s="4" t="s">
        <v>3456</v>
      </c>
      <c r="E790" s="4" t="s">
        <v>807</v>
      </c>
      <c r="F790" s="6">
        <v>45253</v>
      </c>
      <c r="G790" s="6">
        <v>45254</v>
      </c>
      <c r="H790" s="4">
        <v>1</v>
      </c>
      <c r="I790" s="4">
        <v>1</v>
      </c>
      <c r="J790" s="4">
        <v>1</v>
      </c>
      <c r="K790" s="4" t="s">
        <v>30</v>
      </c>
      <c r="L790" s="4">
        <v>-325.84</v>
      </c>
      <c r="M790" s="4">
        <v>-325.84</v>
      </c>
      <c r="N790" s="4" t="s">
        <v>3457</v>
      </c>
      <c r="O790" s="4" t="s">
        <v>1775</v>
      </c>
      <c r="P790" s="4" t="s">
        <v>33</v>
      </c>
      <c r="Q790" s="4">
        <v>0</v>
      </c>
      <c r="R790" s="8">
        <v>45253</v>
      </c>
      <c r="S790" s="6">
        <v>45257</v>
      </c>
      <c r="T790" s="4" t="s">
        <v>34</v>
      </c>
      <c r="U790" s="4">
        <v>-325.84</v>
      </c>
      <c r="V790" s="4">
        <v>0</v>
      </c>
      <c r="W790" s="4">
        <v>0</v>
      </c>
      <c r="X790" s="4" t="s">
        <v>3458</v>
      </c>
      <c r="Y790" s="4" t="s">
        <v>36</v>
      </c>
    </row>
    <row r="791" s="4" customFormat="1" spans="1:25">
      <c r="A791" s="4" t="s">
        <v>3574</v>
      </c>
      <c r="B791" s="4" t="s">
        <v>26</v>
      </c>
      <c r="C791" s="4" t="s">
        <v>27</v>
      </c>
      <c r="D791" s="4" t="s">
        <v>3575</v>
      </c>
      <c r="E791" s="4" t="s">
        <v>3576</v>
      </c>
      <c r="F791" s="6">
        <v>45253</v>
      </c>
      <c r="G791" s="6">
        <v>45254</v>
      </c>
      <c r="H791" s="4">
        <v>1</v>
      </c>
      <c r="I791" s="4">
        <v>1</v>
      </c>
      <c r="J791" s="4">
        <v>1</v>
      </c>
      <c r="K791" s="4" t="s">
        <v>30</v>
      </c>
      <c r="L791" s="4">
        <v>517.12</v>
      </c>
      <c r="M791" s="4">
        <v>517.12</v>
      </c>
      <c r="N791" s="4" t="s">
        <v>3577</v>
      </c>
      <c r="O791" s="4" t="s">
        <v>1775</v>
      </c>
      <c r="P791" s="4" t="s">
        <v>33</v>
      </c>
      <c r="Q791" s="4">
        <v>0</v>
      </c>
      <c r="R791" s="8">
        <v>45253</v>
      </c>
      <c r="S791" s="6">
        <v>45257</v>
      </c>
      <c r="T791" s="4" t="s">
        <v>34</v>
      </c>
      <c r="U791" s="4">
        <v>517.12</v>
      </c>
      <c r="V791" s="4">
        <v>0</v>
      </c>
      <c r="W791" s="4">
        <v>0</v>
      </c>
      <c r="X791" s="4" t="s">
        <v>3578</v>
      </c>
      <c r="Y791" s="4" t="s">
        <v>3579</v>
      </c>
    </row>
    <row r="792" s="4" customFormat="1" spans="1:25">
      <c r="A792" s="4" t="s">
        <v>3580</v>
      </c>
      <c r="B792" s="4" t="s">
        <v>26</v>
      </c>
      <c r="C792" s="4" t="s">
        <v>27</v>
      </c>
      <c r="D792" s="4" t="s">
        <v>3581</v>
      </c>
      <c r="E792" s="4" t="s">
        <v>468</v>
      </c>
      <c r="F792" s="6">
        <v>45253</v>
      </c>
      <c r="G792" s="6">
        <v>45254</v>
      </c>
      <c r="H792" s="4">
        <v>1</v>
      </c>
      <c r="I792" s="4">
        <v>1</v>
      </c>
      <c r="J792" s="4">
        <v>1</v>
      </c>
      <c r="K792" s="4" t="s">
        <v>30</v>
      </c>
      <c r="L792" s="4">
        <v>776.1</v>
      </c>
      <c r="M792" s="4">
        <v>776.1</v>
      </c>
      <c r="N792" s="4" t="s">
        <v>3582</v>
      </c>
      <c r="O792" s="4" t="s">
        <v>1775</v>
      </c>
      <c r="P792" s="4" t="s">
        <v>33</v>
      </c>
      <c r="Q792" s="4">
        <v>0</v>
      </c>
      <c r="R792" s="8">
        <v>45253.0000115741</v>
      </c>
      <c r="S792" s="6">
        <v>45257</v>
      </c>
      <c r="T792" s="4" t="s">
        <v>34</v>
      </c>
      <c r="U792" s="4">
        <v>776.1</v>
      </c>
      <c r="V792" s="4">
        <v>0</v>
      </c>
      <c r="W792" s="4">
        <v>0</v>
      </c>
      <c r="X792" s="4" t="s">
        <v>3583</v>
      </c>
      <c r="Y792" s="4" t="s">
        <v>3584</v>
      </c>
    </row>
    <row r="793" s="4" customFormat="1" spans="1:25">
      <c r="A793" s="4" t="s">
        <v>3585</v>
      </c>
      <c r="B793" s="4" t="s">
        <v>26</v>
      </c>
      <c r="C793" s="4" t="s">
        <v>27</v>
      </c>
      <c r="D793" s="4" t="s">
        <v>3586</v>
      </c>
      <c r="E793" s="4" t="s">
        <v>3587</v>
      </c>
      <c r="F793" s="6">
        <v>45253</v>
      </c>
      <c r="G793" s="6">
        <v>45254</v>
      </c>
      <c r="H793" s="4">
        <v>1</v>
      </c>
      <c r="I793" s="4">
        <v>1</v>
      </c>
      <c r="J793" s="4">
        <v>1</v>
      </c>
      <c r="K793" s="4" t="s">
        <v>30</v>
      </c>
      <c r="L793" s="4">
        <v>147.11</v>
      </c>
      <c r="M793" s="4">
        <v>147.11</v>
      </c>
      <c r="N793" s="4" t="s">
        <v>3588</v>
      </c>
      <c r="O793" s="4" t="s">
        <v>1775</v>
      </c>
      <c r="P793" s="4" t="s">
        <v>33</v>
      </c>
      <c r="Q793" s="4">
        <v>0</v>
      </c>
      <c r="R793" s="8">
        <v>45253</v>
      </c>
      <c r="S793" s="6">
        <v>45257</v>
      </c>
      <c r="T793" s="4" t="s">
        <v>34</v>
      </c>
      <c r="U793" s="4">
        <v>147.11</v>
      </c>
      <c r="V793" s="4">
        <v>0</v>
      </c>
      <c r="W793" s="4">
        <v>0</v>
      </c>
      <c r="X793" s="4" t="s">
        <v>3589</v>
      </c>
      <c r="Y793" s="4" t="s">
        <v>3590</v>
      </c>
    </row>
    <row r="794" s="4" customFormat="1" spans="1:25">
      <c r="A794" s="4" t="s">
        <v>3591</v>
      </c>
      <c r="B794" s="4" t="s">
        <v>26</v>
      </c>
      <c r="C794" s="4" t="s">
        <v>27</v>
      </c>
      <c r="D794" s="4" t="s">
        <v>3575</v>
      </c>
      <c r="E794" s="4" t="s">
        <v>3576</v>
      </c>
      <c r="F794" s="6">
        <v>45253</v>
      </c>
      <c r="G794" s="6">
        <v>45254</v>
      </c>
      <c r="H794" s="4">
        <v>1</v>
      </c>
      <c r="I794" s="4">
        <v>1</v>
      </c>
      <c r="J794" s="4">
        <v>1</v>
      </c>
      <c r="K794" s="4" t="s">
        <v>30</v>
      </c>
      <c r="L794" s="4">
        <v>517.12</v>
      </c>
      <c r="M794" s="4">
        <v>517.12</v>
      </c>
      <c r="N794" s="4" t="s">
        <v>3592</v>
      </c>
      <c r="O794" s="4" t="s">
        <v>1775</v>
      </c>
      <c r="P794" s="4" t="s">
        <v>33</v>
      </c>
      <c r="Q794" s="4">
        <v>0</v>
      </c>
      <c r="R794" s="8">
        <v>45253.0000115741</v>
      </c>
      <c r="S794" s="6">
        <v>45257</v>
      </c>
      <c r="T794" s="4" t="s">
        <v>34</v>
      </c>
      <c r="U794" s="4">
        <v>517.12</v>
      </c>
      <c r="V794" s="4">
        <v>0</v>
      </c>
      <c r="W794" s="4">
        <v>0</v>
      </c>
      <c r="X794" s="4" t="s">
        <v>3593</v>
      </c>
      <c r="Y794" s="4" t="s">
        <v>3594</v>
      </c>
    </row>
    <row r="795" s="4" customFormat="1" spans="1:25">
      <c r="A795" s="4" t="s">
        <v>3595</v>
      </c>
      <c r="B795" s="4" t="s">
        <v>26</v>
      </c>
      <c r="C795" s="4" t="s">
        <v>27</v>
      </c>
      <c r="D795" s="4" t="s">
        <v>3596</v>
      </c>
      <c r="E795" s="4" t="s">
        <v>3597</v>
      </c>
      <c r="F795" s="6">
        <v>45253</v>
      </c>
      <c r="G795" s="6">
        <v>45254</v>
      </c>
      <c r="H795" s="4">
        <v>1</v>
      </c>
      <c r="I795" s="4">
        <v>1</v>
      </c>
      <c r="J795" s="4">
        <v>1</v>
      </c>
      <c r="K795" s="4" t="s">
        <v>30</v>
      </c>
      <c r="L795" s="4">
        <v>353.06</v>
      </c>
      <c r="M795" s="4">
        <v>353.06</v>
      </c>
      <c r="N795" s="4" t="s">
        <v>3598</v>
      </c>
      <c r="O795" s="4" t="s">
        <v>1775</v>
      </c>
      <c r="P795" s="4" t="s">
        <v>33</v>
      </c>
      <c r="Q795" s="4">
        <v>0</v>
      </c>
      <c r="R795" s="8">
        <v>45253.0000115741</v>
      </c>
      <c r="S795" s="6">
        <v>45257</v>
      </c>
      <c r="T795" s="4" t="s">
        <v>34</v>
      </c>
      <c r="U795" s="4">
        <v>353.06</v>
      </c>
      <c r="V795" s="4">
        <v>0</v>
      </c>
      <c r="W795" s="4">
        <v>0</v>
      </c>
      <c r="X795" s="4" t="s">
        <v>3599</v>
      </c>
      <c r="Y795" s="4" t="s">
        <v>3600</v>
      </c>
    </row>
    <row r="796" s="4" customFormat="1" spans="1:25">
      <c r="A796" s="4" t="s">
        <v>3601</v>
      </c>
      <c r="B796" s="4" t="s">
        <v>26</v>
      </c>
      <c r="C796" s="4" t="s">
        <v>27</v>
      </c>
      <c r="D796" s="4" t="s">
        <v>3602</v>
      </c>
      <c r="E796" s="4" t="s">
        <v>289</v>
      </c>
      <c r="F796" s="6">
        <v>45253</v>
      </c>
      <c r="G796" s="6">
        <v>45254</v>
      </c>
      <c r="H796" s="4">
        <v>1</v>
      </c>
      <c r="I796" s="4">
        <v>1</v>
      </c>
      <c r="J796" s="4">
        <v>1</v>
      </c>
      <c r="K796" s="4" t="s">
        <v>30</v>
      </c>
      <c r="L796" s="4">
        <v>431.99</v>
      </c>
      <c r="M796" s="4">
        <v>431.99</v>
      </c>
      <c r="N796" s="4" t="s">
        <v>3603</v>
      </c>
      <c r="O796" s="4" t="s">
        <v>1775</v>
      </c>
      <c r="P796" s="4" t="s">
        <v>33</v>
      </c>
      <c r="Q796" s="4">
        <v>0</v>
      </c>
      <c r="R796" s="8">
        <v>45253.0000115741</v>
      </c>
      <c r="S796" s="6">
        <v>45257</v>
      </c>
      <c r="T796" s="4" t="s">
        <v>34</v>
      </c>
      <c r="U796" s="4">
        <v>431.99</v>
      </c>
      <c r="V796" s="4">
        <v>0</v>
      </c>
      <c r="W796" s="4">
        <v>0</v>
      </c>
      <c r="X796" s="4" t="s">
        <v>3604</v>
      </c>
      <c r="Y796" s="4" t="s">
        <v>3605</v>
      </c>
    </row>
    <row r="797" s="4" customFormat="1" spans="1:25">
      <c r="A797" s="4" t="s">
        <v>3606</v>
      </c>
      <c r="B797" s="4" t="s">
        <v>26</v>
      </c>
      <c r="C797" s="4" t="s">
        <v>27</v>
      </c>
      <c r="D797" s="4" t="s">
        <v>3607</v>
      </c>
      <c r="E797" s="4" t="s">
        <v>1257</v>
      </c>
      <c r="F797" s="6">
        <v>45253</v>
      </c>
      <c r="G797" s="6">
        <v>45254</v>
      </c>
      <c r="H797" s="4">
        <v>1</v>
      </c>
      <c r="I797" s="4">
        <v>1</v>
      </c>
      <c r="J797" s="4">
        <v>1</v>
      </c>
      <c r="K797" s="4" t="s">
        <v>30</v>
      </c>
      <c r="L797" s="4">
        <v>135.38</v>
      </c>
      <c r="M797" s="4">
        <v>135.38</v>
      </c>
      <c r="N797" s="4" t="s">
        <v>3608</v>
      </c>
      <c r="O797" s="4" t="s">
        <v>1775</v>
      </c>
      <c r="P797" s="4" t="s">
        <v>33</v>
      </c>
      <c r="Q797" s="4">
        <v>0</v>
      </c>
      <c r="R797" s="8">
        <v>45253.0000115741</v>
      </c>
      <c r="S797" s="6">
        <v>45257</v>
      </c>
      <c r="T797" s="4" t="s">
        <v>34</v>
      </c>
      <c r="U797" s="4">
        <v>135.38</v>
      </c>
      <c r="V797" s="4">
        <v>0</v>
      </c>
      <c r="W797" s="4">
        <v>0</v>
      </c>
      <c r="X797" s="4" t="s">
        <v>3609</v>
      </c>
      <c r="Y797" s="4" t="s">
        <v>3610</v>
      </c>
    </row>
    <row r="798" s="4" customFormat="1" spans="1:25">
      <c r="A798" s="4" t="s">
        <v>3611</v>
      </c>
      <c r="B798" s="4" t="s">
        <v>26</v>
      </c>
      <c r="C798" s="4" t="s">
        <v>27</v>
      </c>
      <c r="D798" s="4" t="s">
        <v>3612</v>
      </c>
      <c r="E798" s="4" t="s">
        <v>3613</v>
      </c>
      <c r="F798" s="6">
        <v>45253</v>
      </c>
      <c r="G798" s="6">
        <v>45254</v>
      </c>
      <c r="H798" s="4">
        <v>1</v>
      </c>
      <c r="I798" s="4">
        <v>1</v>
      </c>
      <c r="J798" s="4">
        <v>1</v>
      </c>
      <c r="K798" s="4" t="s">
        <v>30</v>
      </c>
      <c r="L798" s="4">
        <v>291.38</v>
      </c>
      <c r="M798" s="4">
        <v>291.38</v>
      </c>
      <c r="N798" s="4" t="s">
        <v>3614</v>
      </c>
      <c r="O798" s="4" t="s">
        <v>1775</v>
      </c>
      <c r="P798" s="4" t="s">
        <v>33</v>
      </c>
      <c r="Q798" s="4">
        <v>0</v>
      </c>
      <c r="R798" s="8">
        <v>45253</v>
      </c>
      <c r="S798" s="6">
        <v>45257</v>
      </c>
      <c r="T798" s="4" t="s">
        <v>34</v>
      </c>
      <c r="U798" s="4">
        <v>291.38</v>
      </c>
      <c r="V798" s="4">
        <v>0</v>
      </c>
      <c r="W798" s="4">
        <v>0</v>
      </c>
      <c r="X798" s="4" t="s">
        <v>3615</v>
      </c>
      <c r="Y798" s="4" t="s">
        <v>3616</v>
      </c>
    </row>
    <row r="799" s="4" customFormat="1" spans="1:25">
      <c r="A799" s="4" t="s">
        <v>3617</v>
      </c>
      <c r="B799" s="4" t="s">
        <v>26</v>
      </c>
      <c r="C799" s="4" t="s">
        <v>27</v>
      </c>
      <c r="D799" s="4" t="s">
        <v>3618</v>
      </c>
      <c r="E799" s="4" t="s">
        <v>3619</v>
      </c>
      <c r="F799" s="6">
        <v>45253</v>
      </c>
      <c r="G799" s="6">
        <v>45254</v>
      </c>
      <c r="H799" s="4">
        <v>1</v>
      </c>
      <c r="I799" s="4">
        <v>1</v>
      </c>
      <c r="J799" s="4">
        <v>1</v>
      </c>
      <c r="K799" s="4" t="s">
        <v>30</v>
      </c>
      <c r="L799" s="4">
        <v>490.57</v>
      </c>
      <c r="M799" s="4">
        <v>490.57</v>
      </c>
      <c r="N799" s="4" t="s">
        <v>3620</v>
      </c>
      <c r="O799" s="4" t="s">
        <v>1775</v>
      </c>
      <c r="P799" s="4" t="s">
        <v>33</v>
      </c>
      <c r="Q799" s="4">
        <v>0</v>
      </c>
      <c r="R799" s="8">
        <v>45253</v>
      </c>
      <c r="S799" s="6">
        <v>45257</v>
      </c>
      <c r="T799" s="4" t="s">
        <v>34</v>
      </c>
      <c r="U799" s="4">
        <v>490.57</v>
      </c>
      <c r="V799" s="4">
        <v>0</v>
      </c>
      <c r="W799" s="4">
        <v>0</v>
      </c>
      <c r="X799" s="4" t="s">
        <v>3621</v>
      </c>
      <c r="Y799" s="4" t="s">
        <v>3622</v>
      </c>
    </row>
    <row r="800" s="4" customFormat="1" spans="1:25">
      <c r="A800" s="4" t="s">
        <v>3623</v>
      </c>
      <c r="B800" s="4" t="s">
        <v>26</v>
      </c>
      <c r="C800" s="4" t="s">
        <v>27</v>
      </c>
      <c r="D800" s="4" t="s">
        <v>3624</v>
      </c>
      <c r="E800" s="4" t="s">
        <v>278</v>
      </c>
      <c r="F800" s="6">
        <v>45253</v>
      </c>
      <c r="G800" s="6">
        <v>45254</v>
      </c>
      <c r="H800" s="4">
        <v>1</v>
      </c>
      <c r="I800" s="4">
        <v>1</v>
      </c>
      <c r="J800" s="4">
        <v>1</v>
      </c>
      <c r="K800" s="4" t="s">
        <v>30</v>
      </c>
      <c r="L800" s="4">
        <v>458.34</v>
      </c>
      <c r="M800" s="4">
        <v>458.34</v>
      </c>
      <c r="N800" s="4" t="s">
        <v>3625</v>
      </c>
      <c r="O800" s="4" t="s">
        <v>1775</v>
      </c>
      <c r="P800" s="4" t="s">
        <v>33</v>
      </c>
      <c r="Q800" s="4">
        <v>0</v>
      </c>
      <c r="R800" s="8">
        <v>45253.0000115741</v>
      </c>
      <c r="S800" s="6">
        <v>45257</v>
      </c>
      <c r="T800" s="4" t="s">
        <v>34</v>
      </c>
      <c r="U800" s="4">
        <v>458.34</v>
      </c>
      <c r="V800" s="4">
        <v>0</v>
      </c>
      <c r="W800" s="4">
        <v>0</v>
      </c>
      <c r="X800" s="4" t="s">
        <v>3626</v>
      </c>
      <c r="Y800" s="4" t="s">
        <v>3627</v>
      </c>
    </row>
    <row r="801" s="4" customFormat="1" spans="1:25">
      <c r="A801" s="4" t="s">
        <v>3628</v>
      </c>
      <c r="B801" s="4" t="s">
        <v>26</v>
      </c>
      <c r="C801" s="4" t="s">
        <v>27</v>
      </c>
      <c r="D801" s="4" t="s">
        <v>1525</v>
      </c>
      <c r="E801" s="4" t="s">
        <v>1526</v>
      </c>
      <c r="F801" s="6">
        <v>45253</v>
      </c>
      <c r="G801" s="6">
        <v>45254</v>
      </c>
      <c r="H801" s="4">
        <v>1</v>
      </c>
      <c r="I801" s="4">
        <v>1</v>
      </c>
      <c r="J801" s="4">
        <v>1</v>
      </c>
      <c r="K801" s="4" t="s">
        <v>30</v>
      </c>
      <c r="L801" s="4">
        <v>176.16</v>
      </c>
      <c r="M801" s="4">
        <v>176.16</v>
      </c>
      <c r="N801" s="4" t="s">
        <v>3629</v>
      </c>
      <c r="O801" s="4" t="s">
        <v>1775</v>
      </c>
      <c r="P801" s="4" t="s">
        <v>33</v>
      </c>
      <c r="Q801" s="4">
        <v>0</v>
      </c>
      <c r="R801" s="8">
        <v>45253</v>
      </c>
      <c r="S801" s="6">
        <v>45257</v>
      </c>
      <c r="T801" s="4" t="s">
        <v>34</v>
      </c>
      <c r="U801" s="4">
        <v>176.16</v>
      </c>
      <c r="V801" s="4">
        <v>0</v>
      </c>
      <c r="W801" s="4">
        <v>0</v>
      </c>
      <c r="X801" s="4" t="s">
        <v>3630</v>
      </c>
      <c r="Y801" s="4" t="s">
        <v>36</v>
      </c>
    </row>
    <row r="802" s="4" customFormat="1" spans="1:25">
      <c r="A802" s="4" t="s">
        <v>3631</v>
      </c>
      <c r="B802" s="4" t="s">
        <v>26</v>
      </c>
      <c r="C802" s="4" t="s">
        <v>27</v>
      </c>
      <c r="D802" s="4" t="s">
        <v>3632</v>
      </c>
      <c r="E802" s="4" t="s">
        <v>3633</v>
      </c>
      <c r="F802" s="6">
        <v>45253</v>
      </c>
      <c r="G802" s="6">
        <v>45254</v>
      </c>
      <c r="H802" s="4">
        <v>1</v>
      </c>
      <c r="I802" s="4">
        <v>1</v>
      </c>
      <c r="J802" s="4">
        <v>1</v>
      </c>
      <c r="K802" s="4" t="s">
        <v>30</v>
      </c>
      <c r="L802" s="4">
        <v>555.59</v>
      </c>
      <c r="M802" s="4">
        <v>555.59</v>
      </c>
      <c r="N802" s="4" t="s">
        <v>3634</v>
      </c>
      <c r="O802" s="4" t="s">
        <v>1775</v>
      </c>
      <c r="P802" s="4" t="s">
        <v>33</v>
      </c>
      <c r="Q802" s="4">
        <v>0</v>
      </c>
      <c r="R802" s="8">
        <v>45253</v>
      </c>
      <c r="S802" s="6">
        <v>45257</v>
      </c>
      <c r="T802" s="4" t="s">
        <v>34</v>
      </c>
      <c r="U802" s="4">
        <v>555.59</v>
      </c>
      <c r="V802" s="4">
        <v>0</v>
      </c>
      <c r="W802" s="4">
        <v>0</v>
      </c>
      <c r="X802" s="4" t="s">
        <v>3635</v>
      </c>
      <c r="Y802" s="4" t="s">
        <v>36</v>
      </c>
    </row>
    <row r="803" s="4" customFormat="1" spans="1:25">
      <c r="A803" s="4" t="s">
        <v>3636</v>
      </c>
      <c r="B803" s="4" t="s">
        <v>26</v>
      </c>
      <c r="C803" s="4" t="s">
        <v>27</v>
      </c>
      <c r="D803" s="4" t="s">
        <v>3637</v>
      </c>
      <c r="E803" s="4" t="s">
        <v>3638</v>
      </c>
      <c r="F803" s="6">
        <v>45253</v>
      </c>
      <c r="G803" s="6">
        <v>45254</v>
      </c>
      <c r="H803" s="4">
        <v>1</v>
      </c>
      <c r="I803" s="4">
        <v>1</v>
      </c>
      <c r="J803" s="4">
        <v>1</v>
      </c>
      <c r="K803" s="4" t="s">
        <v>30</v>
      </c>
      <c r="L803" s="4">
        <v>429.38</v>
      </c>
      <c r="M803" s="4">
        <v>429.38</v>
      </c>
      <c r="N803" s="4" t="s">
        <v>3639</v>
      </c>
      <c r="O803" s="4" t="s">
        <v>1775</v>
      </c>
      <c r="P803" s="4" t="s">
        <v>33</v>
      </c>
      <c r="Q803" s="4">
        <v>0</v>
      </c>
      <c r="R803" s="8">
        <v>45253.0000115741</v>
      </c>
      <c r="S803" s="6">
        <v>45257</v>
      </c>
      <c r="T803" s="4" t="s">
        <v>34</v>
      </c>
      <c r="U803" s="4">
        <v>429.38</v>
      </c>
      <c r="V803" s="4">
        <v>0</v>
      </c>
      <c r="W803" s="4">
        <v>0</v>
      </c>
      <c r="X803" s="4" t="s">
        <v>3640</v>
      </c>
      <c r="Y803" s="4" t="s">
        <v>36</v>
      </c>
    </row>
    <row r="804" s="4" customFormat="1" spans="1:25">
      <c r="A804" s="4" t="s">
        <v>3641</v>
      </c>
      <c r="B804" s="4" t="s">
        <v>26</v>
      </c>
      <c r="C804" s="4" t="s">
        <v>27</v>
      </c>
      <c r="D804" s="4" t="s">
        <v>3642</v>
      </c>
      <c r="E804" s="4" t="s">
        <v>1526</v>
      </c>
      <c r="F804" s="6">
        <v>45253</v>
      </c>
      <c r="G804" s="6">
        <v>45254</v>
      </c>
      <c r="H804" s="4">
        <v>1</v>
      </c>
      <c r="I804" s="4">
        <v>1</v>
      </c>
      <c r="J804" s="4">
        <v>1</v>
      </c>
      <c r="K804" s="4" t="s">
        <v>30</v>
      </c>
      <c r="L804" s="4">
        <v>127.21</v>
      </c>
      <c r="M804" s="4">
        <v>127.21</v>
      </c>
      <c r="N804" s="4" t="s">
        <v>3643</v>
      </c>
      <c r="O804" s="4" t="s">
        <v>1775</v>
      </c>
      <c r="P804" s="4" t="s">
        <v>33</v>
      </c>
      <c r="Q804" s="4">
        <v>0</v>
      </c>
      <c r="R804" s="8">
        <v>45253.0000115741</v>
      </c>
      <c r="S804" s="6">
        <v>45257</v>
      </c>
      <c r="T804" s="4" t="s">
        <v>34</v>
      </c>
      <c r="U804" s="4">
        <v>127.21</v>
      </c>
      <c r="V804" s="4">
        <v>0</v>
      </c>
      <c r="W804" s="4">
        <v>0</v>
      </c>
      <c r="X804" s="4" t="s">
        <v>3644</v>
      </c>
      <c r="Y804" s="4" t="s">
        <v>3645</v>
      </c>
    </row>
    <row r="805" s="4" customFormat="1" spans="1:25">
      <c r="A805" s="4" t="s">
        <v>3646</v>
      </c>
      <c r="B805" s="4" t="s">
        <v>26</v>
      </c>
      <c r="C805" s="4" t="s">
        <v>27</v>
      </c>
      <c r="D805" s="4" t="s">
        <v>2958</v>
      </c>
      <c r="E805" s="4" t="s">
        <v>323</v>
      </c>
      <c r="F805" s="6">
        <v>45253</v>
      </c>
      <c r="G805" s="6">
        <v>45254</v>
      </c>
      <c r="H805" s="4">
        <v>2</v>
      </c>
      <c r="I805" s="4">
        <v>1</v>
      </c>
      <c r="J805" s="4">
        <v>2</v>
      </c>
      <c r="K805" s="4" t="s">
        <v>30</v>
      </c>
      <c r="L805" s="4">
        <v>1094.54</v>
      </c>
      <c r="M805" s="4">
        <v>1094.54</v>
      </c>
      <c r="N805" s="4" t="s">
        <v>3647</v>
      </c>
      <c r="O805" s="4" t="s">
        <v>1775</v>
      </c>
      <c r="P805" s="4" t="s">
        <v>33</v>
      </c>
      <c r="Q805" s="4">
        <v>0</v>
      </c>
      <c r="R805" s="8">
        <v>45253.0000115741</v>
      </c>
      <c r="S805" s="6">
        <v>45257</v>
      </c>
      <c r="T805" s="4" t="s">
        <v>34</v>
      </c>
      <c r="U805" s="4">
        <v>1094.54</v>
      </c>
      <c r="V805" s="4">
        <v>0</v>
      </c>
      <c r="W805" s="4">
        <v>0</v>
      </c>
      <c r="X805" s="4" t="s">
        <v>3648</v>
      </c>
      <c r="Y805" s="4" t="s">
        <v>3649</v>
      </c>
    </row>
    <row r="806" s="4" customFormat="1" spans="1:25">
      <c r="A806" s="4" t="s">
        <v>3650</v>
      </c>
      <c r="B806" s="4" t="s">
        <v>26</v>
      </c>
      <c r="C806" s="4" t="s">
        <v>27</v>
      </c>
      <c r="D806" s="4" t="s">
        <v>2958</v>
      </c>
      <c r="E806" s="4" t="s">
        <v>323</v>
      </c>
      <c r="F806" s="6">
        <v>45253</v>
      </c>
      <c r="G806" s="6">
        <v>45254</v>
      </c>
      <c r="H806" s="4">
        <v>2</v>
      </c>
      <c r="I806" s="4">
        <v>1</v>
      </c>
      <c r="J806" s="4">
        <v>2</v>
      </c>
      <c r="K806" s="4" t="s">
        <v>30</v>
      </c>
      <c r="L806" s="4">
        <v>1178.92</v>
      </c>
      <c r="M806" s="4">
        <v>1178.92</v>
      </c>
      <c r="N806" s="4" t="s">
        <v>3651</v>
      </c>
      <c r="O806" s="4" t="s">
        <v>1775</v>
      </c>
      <c r="P806" s="4" t="s">
        <v>33</v>
      </c>
      <c r="Q806" s="4">
        <v>0</v>
      </c>
      <c r="R806" s="8">
        <v>45253.0000115741</v>
      </c>
      <c r="S806" s="6">
        <v>45257</v>
      </c>
      <c r="T806" s="4" t="s">
        <v>34</v>
      </c>
      <c r="U806" s="4">
        <v>1178.92</v>
      </c>
      <c r="V806" s="4">
        <v>0</v>
      </c>
      <c r="W806" s="4">
        <v>0</v>
      </c>
      <c r="X806" s="4" t="s">
        <v>3652</v>
      </c>
      <c r="Y806" s="4" t="s">
        <v>3653</v>
      </c>
    </row>
    <row r="807" s="4" customFormat="1" spans="1:25">
      <c r="A807" s="4" t="s">
        <v>3654</v>
      </c>
      <c r="B807" s="4" t="s">
        <v>26</v>
      </c>
      <c r="C807" s="4" t="s">
        <v>27</v>
      </c>
      <c r="D807" s="4" t="s">
        <v>472</v>
      </c>
      <c r="E807" s="4" t="s">
        <v>3434</v>
      </c>
      <c r="F807" s="6">
        <v>45253</v>
      </c>
      <c r="G807" s="6">
        <v>45254</v>
      </c>
      <c r="H807" s="4">
        <v>1</v>
      </c>
      <c r="I807" s="4">
        <v>1</v>
      </c>
      <c r="J807" s="4">
        <v>1</v>
      </c>
      <c r="K807" s="4" t="s">
        <v>30</v>
      </c>
      <c r="L807" s="4">
        <v>393.59</v>
      </c>
      <c r="M807" s="4">
        <v>393.59</v>
      </c>
      <c r="N807" s="4" t="s">
        <v>3655</v>
      </c>
      <c r="O807" s="4" t="s">
        <v>1775</v>
      </c>
      <c r="P807" s="4" t="s">
        <v>33</v>
      </c>
      <c r="Q807" s="4">
        <v>0</v>
      </c>
      <c r="R807" s="8">
        <v>45253.0000115741</v>
      </c>
      <c r="S807" s="6">
        <v>45257</v>
      </c>
      <c r="T807" s="4" t="s">
        <v>34</v>
      </c>
      <c r="U807" s="4">
        <v>393.59</v>
      </c>
      <c r="V807" s="4">
        <v>0</v>
      </c>
      <c r="W807" s="4">
        <v>0</v>
      </c>
      <c r="X807" s="4" t="s">
        <v>3656</v>
      </c>
      <c r="Y807" s="4" t="s">
        <v>36</v>
      </c>
    </row>
    <row r="808" s="4" customFormat="1" spans="1:25">
      <c r="A808" s="4" t="s">
        <v>3657</v>
      </c>
      <c r="B808" s="4" t="s">
        <v>26</v>
      </c>
      <c r="C808" s="4" t="s">
        <v>27</v>
      </c>
      <c r="D808" s="4" t="s">
        <v>3658</v>
      </c>
      <c r="E808" s="4" t="s">
        <v>323</v>
      </c>
      <c r="F808" s="6">
        <v>45253</v>
      </c>
      <c r="G808" s="6">
        <v>45254</v>
      </c>
      <c r="H808" s="4">
        <v>1</v>
      </c>
      <c r="I808" s="4">
        <v>1</v>
      </c>
      <c r="J808" s="4">
        <v>1</v>
      </c>
      <c r="K808" s="4" t="s">
        <v>30</v>
      </c>
      <c r="L808" s="4">
        <v>362.72</v>
      </c>
      <c r="M808" s="4">
        <v>362.72</v>
      </c>
      <c r="N808" s="4" t="s">
        <v>3659</v>
      </c>
      <c r="O808" s="4" t="s">
        <v>1775</v>
      </c>
      <c r="P808" s="4" t="s">
        <v>33</v>
      </c>
      <c r="Q808" s="4">
        <v>0</v>
      </c>
      <c r="R808" s="8">
        <v>45253</v>
      </c>
      <c r="S808" s="6">
        <v>45257</v>
      </c>
      <c r="T808" s="4" t="s">
        <v>34</v>
      </c>
      <c r="U808" s="4">
        <v>362.72</v>
      </c>
      <c r="V808" s="4">
        <v>0</v>
      </c>
      <c r="W808" s="4">
        <v>0</v>
      </c>
      <c r="X808" s="4" t="s">
        <v>3660</v>
      </c>
      <c r="Y808" s="4" t="s">
        <v>3661</v>
      </c>
    </row>
    <row r="809" s="4" customFormat="1" spans="1:25">
      <c r="A809" s="4" t="s">
        <v>3662</v>
      </c>
      <c r="B809" s="4" t="s">
        <v>26</v>
      </c>
      <c r="C809" s="4" t="s">
        <v>27</v>
      </c>
      <c r="D809" s="4" t="s">
        <v>55</v>
      </c>
      <c r="E809" s="4" t="s">
        <v>3663</v>
      </c>
      <c r="F809" s="6">
        <v>45253</v>
      </c>
      <c r="G809" s="6">
        <v>45254</v>
      </c>
      <c r="H809" s="4">
        <v>1</v>
      </c>
      <c r="I809" s="4">
        <v>1</v>
      </c>
      <c r="J809" s="4">
        <v>1</v>
      </c>
      <c r="K809" s="4" t="s">
        <v>30</v>
      </c>
      <c r="L809" s="4">
        <v>1089.95</v>
      </c>
      <c r="M809" s="4">
        <v>1089.95</v>
      </c>
      <c r="N809" s="4" t="s">
        <v>3664</v>
      </c>
      <c r="O809" s="4" t="s">
        <v>1775</v>
      </c>
      <c r="P809" s="4" t="s">
        <v>33</v>
      </c>
      <c r="Q809" s="4">
        <v>0</v>
      </c>
      <c r="R809" s="8">
        <v>45253.0000115741</v>
      </c>
      <c r="S809" s="6">
        <v>45257</v>
      </c>
      <c r="T809" s="4" t="s">
        <v>34</v>
      </c>
      <c r="U809" s="4">
        <v>1089.95</v>
      </c>
      <c r="V809" s="4">
        <v>0</v>
      </c>
      <c r="W809" s="4">
        <v>0</v>
      </c>
      <c r="X809" s="4" t="s">
        <v>3665</v>
      </c>
      <c r="Y809" s="4" t="s">
        <v>36</v>
      </c>
    </row>
    <row r="810" s="4" customFormat="1" spans="1:25">
      <c r="A810" s="4" t="s">
        <v>3666</v>
      </c>
      <c r="B810" s="4" t="s">
        <v>26</v>
      </c>
      <c r="C810" s="4" t="s">
        <v>27</v>
      </c>
      <c r="D810" s="4" t="s">
        <v>3667</v>
      </c>
      <c r="E810" s="4" t="s">
        <v>3668</v>
      </c>
      <c r="F810" s="6">
        <v>45253</v>
      </c>
      <c r="G810" s="6">
        <v>45254</v>
      </c>
      <c r="H810" s="4">
        <v>1</v>
      </c>
      <c r="I810" s="4">
        <v>1</v>
      </c>
      <c r="J810" s="4">
        <v>1</v>
      </c>
      <c r="K810" s="4" t="s">
        <v>30</v>
      </c>
      <c r="L810" s="4">
        <v>395.96</v>
      </c>
      <c r="M810" s="4">
        <v>395.96</v>
      </c>
      <c r="N810" s="4" t="s">
        <v>3669</v>
      </c>
      <c r="O810" s="4" t="s">
        <v>1775</v>
      </c>
      <c r="P810" s="4" t="s">
        <v>33</v>
      </c>
      <c r="Q810" s="4">
        <v>0</v>
      </c>
      <c r="R810" s="8">
        <v>45253.0000115741</v>
      </c>
      <c r="S810" s="6">
        <v>45257</v>
      </c>
      <c r="T810" s="4" t="s">
        <v>34</v>
      </c>
      <c r="U810" s="4">
        <v>395.96</v>
      </c>
      <c r="V810" s="4">
        <v>0</v>
      </c>
      <c r="W810" s="4">
        <v>0</v>
      </c>
      <c r="X810" s="4" t="s">
        <v>3670</v>
      </c>
      <c r="Y810" s="4" t="s">
        <v>3671</v>
      </c>
    </row>
    <row r="811" s="4" customFormat="1" spans="1:25">
      <c r="A811" s="4" t="s">
        <v>3672</v>
      </c>
      <c r="B811" s="4" t="s">
        <v>26</v>
      </c>
      <c r="C811" s="4" t="s">
        <v>27</v>
      </c>
      <c r="D811" s="4" t="s">
        <v>3673</v>
      </c>
      <c r="E811" s="4" t="s">
        <v>1257</v>
      </c>
      <c r="F811" s="6">
        <v>45253</v>
      </c>
      <c r="G811" s="6">
        <v>45254</v>
      </c>
      <c r="H811" s="4">
        <v>1</v>
      </c>
      <c r="I811" s="4">
        <v>1</v>
      </c>
      <c r="J811" s="4">
        <v>1</v>
      </c>
      <c r="K811" s="4" t="s">
        <v>30</v>
      </c>
      <c r="L811" s="4">
        <v>182.82</v>
      </c>
      <c r="M811" s="4">
        <v>182.82</v>
      </c>
      <c r="N811" s="4" t="s">
        <v>3674</v>
      </c>
      <c r="O811" s="4" t="s">
        <v>1775</v>
      </c>
      <c r="P811" s="4" t="s">
        <v>33</v>
      </c>
      <c r="Q811" s="4">
        <v>0</v>
      </c>
      <c r="R811" s="8">
        <v>45253.0000115741</v>
      </c>
      <c r="S811" s="6">
        <v>45257</v>
      </c>
      <c r="T811" s="4" t="s">
        <v>34</v>
      </c>
      <c r="U811" s="4">
        <v>182.82</v>
      </c>
      <c r="V811" s="4">
        <v>0</v>
      </c>
      <c r="W811" s="4">
        <v>0</v>
      </c>
      <c r="X811" s="4" t="s">
        <v>3675</v>
      </c>
      <c r="Y811" s="4" t="s">
        <v>36</v>
      </c>
    </row>
    <row r="812" s="4" customFormat="1" spans="1:25">
      <c r="A812" s="4" t="s">
        <v>3676</v>
      </c>
      <c r="B812" s="4" t="s">
        <v>26</v>
      </c>
      <c r="C812" s="4" t="s">
        <v>27</v>
      </c>
      <c r="D812" s="4" t="s">
        <v>2498</v>
      </c>
      <c r="E812" s="4" t="s">
        <v>3677</v>
      </c>
      <c r="F812" s="6">
        <v>45253</v>
      </c>
      <c r="G812" s="6">
        <v>45254</v>
      </c>
      <c r="H812" s="4">
        <v>1</v>
      </c>
      <c r="I812" s="4">
        <v>1</v>
      </c>
      <c r="J812" s="4">
        <v>1</v>
      </c>
      <c r="K812" s="4" t="s">
        <v>30</v>
      </c>
      <c r="L812" s="4">
        <v>233.81</v>
      </c>
      <c r="M812" s="4">
        <v>233.81</v>
      </c>
      <c r="N812" s="4" t="s">
        <v>3678</v>
      </c>
      <c r="O812" s="4" t="s">
        <v>1775</v>
      </c>
      <c r="P812" s="4" t="s">
        <v>33</v>
      </c>
      <c r="Q812" s="4">
        <v>0</v>
      </c>
      <c r="R812" s="8">
        <v>45253.0000115741</v>
      </c>
      <c r="S812" s="6">
        <v>45257</v>
      </c>
      <c r="T812" s="4" t="s">
        <v>34</v>
      </c>
      <c r="U812" s="4">
        <v>233.81</v>
      </c>
      <c r="V812" s="4">
        <v>0</v>
      </c>
      <c r="W812" s="4">
        <v>0</v>
      </c>
      <c r="X812" s="4" t="s">
        <v>3679</v>
      </c>
      <c r="Y812" s="4" t="s">
        <v>36</v>
      </c>
    </row>
    <row r="813" s="4" customFormat="1" spans="1:25">
      <c r="A813" s="4" t="s">
        <v>3680</v>
      </c>
      <c r="B813" s="4" t="s">
        <v>26</v>
      </c>
      <c r="C813" s="4" t="s">
        <v>27</v>
      </c>
      <c r="D813" s="4" t="s">
        <v>3396</v>
      </c>
      <c r="E813" s="4" t="s">
        <v>411</v>
      </c>
      <c r="F813" s="6">
        <v>45253</v>
      </c>
      <c r="G813" s="6">
        <v>45254</v>
      </c>
      <c r="H813" s="4">
        <v>1</v>
      </c>
      <c r="I813" s="4">
        <v>1</v>
      </c>
      <c r="J813" s="4">
        <v>1</v>
      </c>
      <c r="K813" s="4" t="s">
        <v>30</v>
      </c>
      <c r="L813" s="4">
        <v>208.92</v>
      </c>
      <c r="M813" s="4">
        <v>208.92</v>
      </c>
      <c r="N813" s="4" t="s">
        <v>3681</v>
      </c>
      <c r="O813" s="4" t="s">
        <v>1775</v>
      </c>
      <c r="P813" s="4" t="s">
        <v>33</v>
      </c>
      <c r="Q813" s="4">
        <v>0</v>
      </c>
      <c r="R813" s="8">
        <v>45253</v>
      </c>
      <c r="S813" s="6">
        <v>45257</v>
      </c>
      <c r="T813" s="4" t="s">
        <v>34</v>
      </c>
      <c r="U813" s="4">
        <v>208.92</v>
      </c>
      <c r="V813" s="4">
        <v>0</v>
      </c>
      <c r="W813" s="4">
        <v>0</v>
      </c>
      <c r="X813" s="4" t="s">
        <v>3682</v>
      </c>
      <c r="Y813" s="4" t="s">
        <v>3683</v>
      </c>
    </row>
    <row r="814" s="4" customFormat="1" spans="1:25">
      <c r="A814" s="4" t="s">
        <v>3684</v>
      </c>
      <c r="B814" s="4" t="s">
        <v>26</v>
      </c>
      <c r="C814" s="4" t="s">
        <v>27</v>
      </c>
      <c r="D814" s="4" t="s">
        <v>3685</v>
      </c>
      <c r="E814" s="4" t="s">
        <v>3557</v>
      </c>
      <c r="F814" s="6">
        <v>45253</v>
      </c>
      <c r="G814" s="6">
        <v>45254</v>
      </c>
      <c r="H814" s="4">
        <v>1</v>
      </c>
      <c r="I814" s="4">
        <v>1</v>
      </c>
      <c r="J814" s="4">
        <v>1</v>
      </c>
      <c r="K814" s="4" t="s">
        <v>30</v>
      </c>
      <c r="L814" s="4">
        <v>67.96</v>
      </c>
      <c r="M814" s="4">
        <v>67.96</v>
      </c>
      <c r="N814" s="4" t="s">
        <v>3686</v>
      </c>
      <c r="O814" s="4" t="s">
        <v>1775</v>
      </c>
      <c r="P814" s="4" t="s">
        <v>33</v>
      </c>
      <c r="Q814" s="4">
        <v>0</v>
      </c>
      <c r="R814" s="8">
        <v>45253.0000115741</v>
      </c>
      <c r="S814" s="6">
        <v>45257</v>
      </c>
      <c r="T814" s="4" t="s">
        <v>34</v>
      </c>
      <c r="U814" s="4">
        <v>67.96</v>
      </c>
      <c r="V814" s="4">
        <v>0</v>
      </c>
      <c r="W814" s="4">
        <v>0</v>
      </c>
      <c r="X814" s="4" t="s">
        <v>3687</v>
      </c>
      <c r="Y814" s="4" t="s">
        <v>3688</v>
      </c>
    </row>
    <row r="815" s="4" customFormat="1" spans="1:25">
      <c r="A815" s="4" t="s">
        <v>3689</v>
      </c>
      <c r="B815" s="4" t="s">
        <v>26</v>
      </c>
      <c r="C815" s="4" t="s">
        <v>27</v>
      </c>
      <c r="D815" s="4" t="s">
        <v>3690</v>
      </c>
      <c r="E815" s="4" t="s">
        <v>323</v>
      </c>
      <c r="F815" s="6">
        <v>45253</v>
      </c>
      <c r="G815" s="6">
        <v>45254</v>
      </c>
      <c r="H815" s="4">
        <v>1</v>
      </c>
      <c r="I815" s="4">
        <v>1</v>
      </c>
      <c r="J815" s="4">
        <v>1</v>
      </c>
      <c r="K815" s="4" t="s">
        <v>30</v>
      </c>
      <c r="L815" s="4">
        <v>269.45</v>
      </c>
      <c r="M815" s="4">
        <v>269.45</v>
      </c>
      <c r="N815" s="4" t="s">
        <v>3691</v>
      </c>
      <c r="O815" s="4" t="s">
        <v>1775</v>
      </c>
      <c r="P815" s="4" t="s">
        <v>33</v>
      </c>
      <c r="Q815" s="4">
        <v>0</v>
      </c>
      <c r="R815" s="8">
        <v>45253</v>
      </c>
      <c r="S815" s="6">
        <v>45257</v>
      </c>
      <c r="T815" s="4" t="s">
        <v>34</v>
      </c>
      <c r="U815" s="4">
        <v>269.45</v>
      </c>
      <c r="V815" s="4">
        <v>0</v>
      </c>
      <c r="W815" s="4">
        <v>0</v>
      </c>
      <c r="X815" s="4" t="s">
        <v>3692</v>
      </c>
      <c r="Y815" s="4" t="s">
        <v>3693</v>
      </c>
    </row>
    <row r="816" s="4" customFormat="1" spans="1:25">
      <c r="A816" s="4" t="s">
        <v>3694</v>
      </c>
      <c r="B816" s="4" t="s">
        <v>26</v>
      </c>
      <c r="C816" s="4" t="s">
        <v>27</v>
      </c>
      <c r="D816" s="4" t="s">
        <v>3695</v>
      </c>
      <c r="E816" s="4" t="s">
        <v>589</v>
      </c>
      <c r="F816" s="6">
        <v>45253</v>
      </c>
      <c r="G816" s="6">
        <v>45254</v>
      </c>
      <c r="H816" s="4">
        <v>1</v>
      </c>
      <c r="I816" s="4">
        <v>1</v>
      </c>
      <c r="J816" s="4">
        <v>1</v>
      </c>
      <c r="K816" s="4" t="s">
        <v>30</v>
      </c>
      <c r="L816" s="4">
        <v>332.78</v>
      </c>
      <c r="M816" s="4">
        <v>332.78</v>
      </c>
      <c r="N816" s="4" t="s">
        <v>3696</v>
      </c>
      <c r="O816" s="4" t="s">
        <v>1775</v>
      </c>
      <c r="P816" s="4" t="s">
        <v>33</v>
      </c>
      <c r="Q816" s="4">
        <v>0</v>
      </c>
      <c r="R816" s="8">
        <v>45253.0000115741</v>
      </c>
      <c r="S816" s="6">
        <v>45257</v>
      </c>
      <c r="T816" s="4" t="s">
        <v>34</v>
      </c>
      <c r="U816" s="4">
        <v>332.78</v>
      </c>
      <c r="V816" s="4">
        <v>0</v>
      </c>
      <c r="W816" s="4">
        <v>0</v>
      </c>
      <c r="X816" s="4" t="s">
        <v>3697</v>
      </c>
      <c r="Y816" s="4" t="s">
        <v>3698</v>
      </c>
    </row>
    <row r="817" s="4" customFormat="1" spans="1:25">
      <c r="A817" s="4" t="s">
        <v>3699</v>
      </c>
      <c r="B817" s="4" t="s">
        <v>26</v>
      </c>
      <c r="C817" s="4" t="s">
        <v>27</v>
      </c>
      <c r="D817" s="4" t="s">
        <v>516</v>
      </c>
      <c r="E817" s="4" t="s">
        <v>807</v>
      </c>
      <c r="F817" s="6">
        <v>45253</v>
      </c>
      <c r="G817" s="6">
        <v>45254</v>
      </c>
      <c r="H817" s="4">
        <v>2</v>
      </c>
      <c r="I817" s="4">
        <v>1</v>
      </c>
      <c r="J817" s="4">
        <v>2</v>
      </c>
      <c r="K817" s="4" t="s">
        <v>30</v>
      </c>
      <c r="L817" s="4">
        <v>503.96</v>
      </c>
      <c r="M817" s="4">
        <v>503.96</v>
      </c>
      <c r="N817" s="4" t="s">
        <v>3700</v>
      </c>
      <c r="O817" s="4" t="s">
        <v>1775</v>
      </c>
      <c r="P817" s="4" t="s">
        <v>33</v>
      </c>
      <c r="Q817" s="4">
        <v>0</v>
      </c>
      <c r="R817" s="8">
        <v>45253.0000115741</v>
      </c>
      <c r="S817" s="6">
        <v>45257</v>
      </c>
      <c r="T817" s="4" t="s">
        <v>34</v>
      </c>
      <c r="U817" s="4">
        <v>503.96</v>
      </c>
      <c r="V817" s="4">
        <v>0</v>
      </c>
      <c r="W817" s="4">
        <v>0</v>
      </c>
      <c r="X817" s="4" t="s">
        <v>3701</v>
      </c>
      <c r="Y817" s="4" t="s">
        <v>3702</v>
      </c>
    </row>
    <row r="818" s="4" customFormat="1" spans="1:25">
      <c r="A818" s="4" t="s">
        <v>3703</v>
      </c>
      <c r="B818" s="4" t="s">
        <v>26</v>
      </c>
      <c r="C818" s="4" t="s">
        <v>27</v>
      </c>
      <c r="D818" s="4" t="s">
        <v>3704</v>
      </c>
      <c r="E818" s="4" t="s">
        <v>3705</v>
      </c>
      <c r="F818" s="6">
        <v>45253</v>
      </c>
      <c r="G818" s="6">
        <v>45254</v>
      </c>
      <c r="H818" s="4">
        <v>1</v>
      </c>
      <c r="I818" s="4">
        <v>1</v>
      </c>
      <c r="J818" s="4">
        <v>1</v>
      </c>
      <c r="K818" s="4" t="s">
        <v>30</v>
      </c>
      <c r="L818" s="4">
        <v>206.43</v>
      </c>
      <c r="M818" s="4">
        <v>206.43</v>
      </c>
      <c r="N818" s="4" t="s">
        <v>3706</v>
      </c>
      <c r="O818" s="4" t="s">
        <v>1775</v>
      </c>
      <c r="P818" s="4" t="s">
        <v>33</v>
      </c>
      <c r="Q818" s="4">
        <v>0</v>
      </c>
      <c r="R818" s="8">
        <v>45253</v>
      </c>
      <c r="S818" s="6">
        <v>45257</v>
      </c>
      <c r="T818" s="4" t="s">
        <v>34</v>
      </c>
      <c r="U818" s="4">
        <v>206.43</v>
      </c>
      <c r="V818" s="4">
        <v>0</v>
      </c>
      <c r="W818" s="4">
        <v>0</v>
      </c>
      <c r="X818" s="4" t="s">
        <v>3707</v>
      </c>
      <c r="Y818" s="4" t="s">
        <v>36</v>
      </c>
    </row>
    <row r="819" s="4" customFormat="1" spans="1:25">
      <c r="A819" s="4" t="s">
        <v>3708</v>
      </c>
      <c r="B819" s="4" t="s">
        <v>26</v>
      </c>
      <c r="C819" s="4" t="s">
        <v>27</v>
      </c>
      <c r="D819" s="4" t="s">
        <v>516</v>
      </c>
      <c r="E819" s="4" t="s">
        <v>3709</v>
      </c>
      <c r="F819" s="6">
        <v>45253</v>
      </c>
      <c r="G819" s="6">
        <v>45254</v>
      </c>
      <c r="H819" s="4">
        <v>1</v>
      </c>
      <c r="I819" s="4">
        <v>1</v>
      </c>
      <c r="J819" s="4">
        <v>1</v>
      </c>
      <c r="K819" s="4" t="s">
        <v>30</v>
      </c>
      <c r="L819" s="4">
        <v>243.01</v>
      </c>
      <c r="M819" s="4">
        <v>243.01</v>
      </c>
      <c r="N819" s="4" t="s">
        <v>3700</v>
      </c>
      <c r="O819" s="4" t="s">
        <v>1775</v>
      </c>
      <c r="P819" s="4" t="s">
        <v>33</v>
      </c>
      <c r="Q819" s="4">
        <v>0</v>
      </c>
      <c r="R819" s="8">
        <v>45253</v>
      </c>
      <c r="S819" s="6">
        <v>45257</v>
      </c>
      <c r="T819" s="4" t="s">
        <v>34</v>
      </c>
      <c r="U819" s="4">
        <v>243.01</v>
      </c>
      <c r="V819" s="4">
        <v>0</v>
      </c>
      <c r="W819" s="4">
        <v>0</v>
      </c>
      <c r="X819" s="4" t="s">
        <v>3710</v>
      </c>
      <c r="Y819" s="4" t="s">
        <v>3711</v>
      </c>
    </row>
    <row r="820" s="4" customFormat="1" spans="1:25">
      <c r="A820" s="4" t="s">
        <v>3712</v>
      </c>
      <c r="B820" s="4" t="s">
        <v>26</v>
      </c>
      <c r="C820" s="4" t="s">
        <v>27</v>
      </c>
      <c r="D820" s="4" t="s">
        <v>3713</v>
      </c>
      <c r="E820" s="4" t="s">
        <v>3714</v>
      </c>
      <c r="F820" s="6">
        <v>45253</v>
      </c>
      <c r="G820" s="6">
        <v>45254</v>
      </c>
      <c r="H820" s="4">
        <v>1</v>
      </c>
      <c r="I820" s="4">
        <v>1</v>
      </c>
      <c r="J820" s="4">
        <v>1</v>
      </c>
      <c r="K820" s="4" t="s">
        <v>30</v>
      </c>
      <c r="L820" s="4">
        <v>463.38</v>
      </c>
      <c r="M820" s="4">
        <v>463.38</v>
      </c>
      <c r="N820" s="4" t="s">
        <v>3715</v>
      </c>
      <c r="O820" s="4" t="s">
        <v>1775</v>
      </c>
      <c r="P820" s="4" t="s">
        <v>33</v>
      </c>
      <c r="Q820" s="4">
        <v>0</v>
      </c>
      <c r="R820" s="8">
        <v>45253.0000115741</v>
      </c>
      <c r="S820" s="6">
        <v>45257</v>
      </c>
      <c r="T820" s="4" t="s">
        <v>34</v>
      </c>
      <c r="U820" s="4">
        <v>463.38</v>
      </c>
      <c r="V820" s="4">
        <v>0</v>
      </c>
      <c r="W820" s="4">
        <v>0</v>
      </c>
      <c r="X820" s="4" t="s">
        <v>3716</v>
      </c>
      <c r="Y820" s="4" t="s">
        <v>3717</v>
      </c>
    </row>
    <row r="821" s="4" customFormat="1" spans="1:25">
      <c r="A821" s="4" t="s">
        <v>3718</v>
      </c>
      <c r="B821" s="4" t="s">
        <v>26</v>
      </c>
      <c r="C821" s="4" t="s">
        <v>27</v>
      </c>
      <c r="D821" s="4" t="s">
        <v>1027</v>
      </c>
      <c r="E821" s="4" t="s">
        <v>1028</v>
      </c>
      <c r="F821" s="6">
        <v>45253</v>
      </c>
      <c r="G821" s="6">
        <v>45254</v>
      </c>
      <c r="H821" s="4">
        <v>1</v>
      </c>
      <c r="I821" s="4">
        <v>1</v>
      </c>
      <c r="J821" s="4">
        <v>1</v>
      </c>
      <c r="K821" s="4" t="s">
        <v>30</v>
      </c>
      <c r="L821" s="4">
        <v>450.2</v>
      </c>
      <c r="M821" s="4">
        <v>450.2</v>
      </c>
      <c r="N821" s="4" t="s">
        <v>3719</v>
      </c>
      <c r="O821" s="4" t="s">
        <v>1775</v>
      </c>
      <c r="P821" s="4" t="s">
        <v>33</v>
      </c>
      <c r="Q821" s="4">
        <v>0</v>
      </c>
      <c r="R821" s="8">
        <v>45253</v>
      </c>
      <c r="S821" s="6">
        <v>45257</v>
      </c>
      <c r="T821" s="4" t="s">
        <v>34</v>
      </c>
      <c r="U821" s="4">
        <v>450.2</v>
      </c>
      <c r="V821" s="4">
        <v>0</v>
      </c>
      <c r="W821" s="4">
        <v>0</v>
      </c>
      <c r="X821" s="4" t="s">
        <v>3720</v>
      </c>
      <c r="Y821" s="4" t="s">
        <v>3721</v>
      </c>
    </row>
    <row r="822" s="4" customFormat="1" spans="1:25">
      <c r="A822" s="4" t="s">
        <v>3722</v>
      </c>
      <c r="B822" s="4" t="s">
        <v>26</v>
      </c>
      <c r="C822" s="4" t="s">
        <v>27</v>
      </c>
      <c r="D822" s="4" t="s">
        <v>55</v>
      </c>
      <c r="E822" s="4" t="s">
        <v>946</v>
      </c>
      <c r="F822" s="6">
        <v>45253</v>
      </c>
      <c r="G822" s="6">
        <v>45254</v>
      </c>
      <c r="H822" s="4">
        <v>1</v>
      </c>
      <c r="I822" s="4">
        <v>1</v>
      </c>
      <c r="J822" s="4">
        <v>1</v>
      </c>
      <c r="K822" s="4" t="s">
        <v>30</v>
      </c>
      <c r="L822" s="4">
        <v>1089.95</v>
      </c>
      <c r="M822" s="4">
        <v>1089.95</v>
      </c>
      <c r="N822" s="4" t="s">
        <v>3723</v>
      </c>
      <c r="O822" s="4" t="s">
        <v>1775</v>
      </c>
      <c r="P822" s="4" t="s">
        <v>33</v>
      </c>
      <c r="Q822" s="4">
        <v>0</v>
      </c>
      <c r="R822" s="8">
        <v>45253</v>
      </c>
      <c r="S822" s="6">
        <v>45257</v>
      </c>
      <c r="T822" s="4" t="s">
        <v>34</v>
      </c>
      <c r="U822" s="4">
        <v>1089.95</v>
      </c>
      <c r="V822" s="4">
        <v>0</v>
      </c>
      <c r="W822" s="4">
        <v>0</v>
      </c>
      <c r="X822" s="4" t="s">
        <v>3724</v>
      </c>
      <c r="Y822" s="4" t="s">
        <v>36</v>
      </c>
    </row>
    <row r="823" s="4" customFormat="1" spans="1:25">
      <c r="A823" s="4" t="s">
        <v>3509</v>
      </c>
      <c r="B823" s="4" t="s">
        <v>26</v>
      </c>
      <c r="C823" s="4" t="s">
        <v>91</v>
      </c>
      <c r="D823" s="4" t="s">
        <v>3510</v>
      </c>
      <c r="E823" s="4" t="s">
        <v>3511</v>
      </c>
      <c r="F823" s="6">
        <v>45253</v>
      </c>
      <c r="G823" s="6">
        <v>45254</v>
      </c>
      <c r="H823" s="4">
        <v>1</v>
      </c>
      <c r="I823" s="4">
        <v>1</v>
      </c>
      <c r="J823" s="4">
        <v>1</v>
      </c>
      <c r="K823" s="4" t="s">
        <v>30</v>
      </c>
      <c r="L823" s="4">
        <v>-956.42</v>
      </c>
      <c r="M823" s="4">
        <v>-956.42</v>
      </c>
      <c r="N823" s="4" t="s">
        <v>3512</v>
      </c>
      <c r="O823" s="4" t="s">
        <v>1775</v>
      </c>
      <c r="P823" s="4" t="s">
        <v>33</v>
      </c>
      <c r="Q823" s="4">
        <v>0</v>
      </c>
      <c r="R823" s="8">
        <v>45253.0000115741</v>
      </c>
      <c r="S823" s="6">
        <v>45257</v>
      </c>
      <c r="T823" s="4" t="s">
        <v>34</v>
      </c>
      <c r="U823" s="4">
        <v>-956.42</v>
      </c>
      <c r="V823" s="4">
        <v>0</v>
      </c>
      <c r="W823" s="4">
        <v>0</v>
      </c>
      <c r="X823" s="4" t="s">
        <v>3513</v>
      </c>
      <c r="Y823" s="4" t="s">
        <v>3514</v>
      </c>
    </row>
    <row r="824" s="4" customFormat="1" spans="1:25">
      <c r="A824" s="4" t="s">
        <v>3725</v>
      </c>
      <c r="B824" s="4" t="s">
        <v>26</v>
      </c>
      <c r="C824" s="4" t="s">
        <v>27</v>
      </c>
      <c r="D824" s="4" t="s">
        <v>87</v>
      </c>
      <c r="E824" s="4" t="s">
        <v>231</v>
      </c>
      <c r="F824" s="6">
        <v>45253</v>
      </c>
      <c r="G824" s="6">
        <v>45254</v>
      </c>
      <c r="H824" s="4">
        <v>1</v>
      </c>
      <c r="I824" s="4">
        <v>1</v>
      </c>
      <c r="J824" s="4">
        <v>1</v>
      </c>
      <c r="K824" s="4" t="s">
        <v>30</v>
      </c>
      <c r="L824" s="4">
        <v>584.58</v>
      </c>
      <c r="M824" s="4">
        <v>584.58</v>
      </c>
      <c r="N824" s="4" t="s">
        <v>3726</v>
      </c>
      <c r="O824" s="4" t="s">
        <v>1775</v>
      </c>
      <c r="P824" s="4" t="s">
        <v>33</v>
      </c>
      <c r="Q824" s="4">
        <v>0</v>
      </c>
      <c r="R824" s="8">
        <v>45253.0000115741</v>
      </c>
      <c r="S824" s="6">
        <v>45257</v>
      </c>
      <c r="T824" s="4" t="s">
        <v>34</v>
      </c>
      <c r="U824" s="4">
        <v>584.58</v>
      </c>
      <c r="V824" s="4">
        <v>0</v>
      </c>
      <c r="W824" s="4">
        <v>0</v>
      </c>
      <c r="X824" s="4" t="s">
        <v>3727</v>
      </c>
      <c r="Y824" s="4" t="s">
        <v>3728</v>
      </c>
    </row>
    <row r="825" s="4" customFormat="1" spans="1:25">
      <c r="A825" s="4" t="s">
        <v>3703</v>
      </c>
      <c r="B825" s="4" t="s">
        <v>26</v>
      </c>
      <c r="C825" s="4" t="s">
        <v>91</v>
      </c>
      <c r="D825" s="4" t="s">
        <v>3704</v>
      </c>
      <c r="E825" s="4" t="s">
        <v>3705</v>
      </c>
      <c r="F825" s="6">
        <v>45253</v>
      </c>
      <c r="G825" s="6">
        <v>45254</v>
      </c>
      <c r="H825" s="4">
        <v>1</v>
      </c>
      <c r="I825" s="4">
        <v>1</v>
      </c>
      <c r="J825" s="4">
        <v>1</v>
      </c>
      <c r="K825" s="4" t="s">
        <v>30</v>
      </c>
      <c r="L825" s="4">
        <v>-206.43</v>
      </c>
      <c r="M825" s="4">
        <v>-206.43</v>
      </c>
      <c r="N825" s="4" t="s">
        <v>3706</v>
      </c>
      <c r="O825" s="4" t="s">
        <v>1775</v>
      </c>
      <c r="P825" s="4" t="s">
        <v>33</v>
      </c>
      <c r="Q825" s="4">
        <v>0</v>
      </c>
      <c r="R825" s="8">
        <v>45253</v>
      </c>
      <c r="S825" s="6">
        <v>45257</v>
      </c>
      <c r="T825" s="4" t="s">
        <v>34</v>
      </c>
      <c r="U825" s="4">
        <v>-206.43</v>
      </c>
      <c r="V825" s="4">
        <v>0</v>
      </c>
      <c r="W825" s="4">
        <v>0</v>
      </c>
      <c r="X825" s="4" t="s">
        <v>3707</v>
      </c>
      <c r="Y825" s="4" t="s">
        <v>36</v>
      </c>
    </row>
    <row r="826" s="4" customFormat="1" spans="1:25">
      <c r="A826" s="4" t="s">
        <v>3729</v>
      </c>
      <c r="B826" s="4" t="s">
        <v>26</v>
      </c>
      <c r="C826" s="4" t="s">
        <v>27</v>
      </c>
      <c r="D826" s="4" t="s">
        <v>477</v>
      </c>
      <c r="E826" s="4" t="s">
        <v>3730</v>
      </c>
      <c r="F826" s="6">
        <v>45253</v>
      </c>
      <c r="G826" s="6">
        <v>45254</v>
      </c>
      <c r="H826" s="4">
        <v>1</v>
      </c>
      <c r="I826" s="4">
        <v>1</v>
      </c>
      <c r="J826" s="4">
        <v>1</v>
      </c>
      <c r="K826" s="4" t="s">
        <v>30</v>
      </c>
      <c r="L826" s="4">
        <v>1392.42</v>
      </c>
      <c r="M826" s="4">
        <v>1392.42</v>
      </c>
      <c r="N826" s="4" t="s">
        <v>3731</v>
      </c>
      <c r="O826" s="4" t="s">
        <v>1775</v>
      </c>
      <c r="P826" s="4" t="s">
        <v>33</v>
      </c>
      <c r="Q826" s="4">
        <v>0</v>
      </c>
      <c r="R826" s="8">
        <v>45253</v>
      </c>
      <c r="S826" s="6">
        <v>45257</v>
      </c>
      <c r="T826" s="4" t="s">
        <v>34</v>
      </c>
      <c r="U826" s="4">
        <v>1392.42</v>
      </c>
      <c r="V826" s="4">
        <v>0</v>
      </c>
      <c r="W826" s="4">
        <v>0</v>
      </c>
      <c r="X826" s="4" t="s">
        <v>3732</v>
      </c>
      <c r="Y826" s="4" t="s">
        <v>36</v>
      </c>
    </row>
    <row r="827" s="4" customFormat="1" spans="1:25">
      <c r="A827" s="4" t="s">
        <v>3733</v>
      </c>
      <c r="B827" s="4" t="s">
        <v>26</v>
      </c>
      <c r="C827" s="4" t="s">
        <v>27</v>
      </c>
      <c r="D827" s="4" t="s">
        <v>477</v>
      </c>
      <c r="E827" s="4" t="s">
        <v>3730</v>
      </c>
      <c r="F827" s="6">
        <v>45253</v>
      </c>
      <c r="G827" s="6">
        <v>45254</v>
      </c>
      <c r="H827" s="4">
        <v>1</v>
      </c>
      <c r="I827" s="4">
        <v>1</v>
      </c>
      <c r="J827" s="4">
        <v>1</v>
      </c>
      <c r="K827" s="4" t="s">
        <v>30</v>
      </c>
      <c r="L827" s="4">
        <v>1392.42</v>
      </c>
      <c r="M827" s="4">
        <v>1392.42</v>
      </c>
      <c r="N827" s="4" t="s">
        <v>3734</v>
      </c>
      <c r="O827" s="4" t="s">
        <v>1775</v>
      </c>
      <c r="P827" s="4" t="s">
        <v>33</v>
      </c>
      <c r="Q827" s="4">
        <v>0</v>
      </c>
      <c r="R827" s="8">
        <v>45253.0000115741</v>
      </c>
      <c r="S827" s="6">
        <v>45257</v>
      </c>
      <c r="T827" s="4" t="s">
        <v>34</v>
      </c>
      <c r="U827" s="4">
        <v>1392.42</v>
      </c>
      <c r="V827" s="4">
        <v>0</v>
      </c>
      <c r="W827" s="4">
        <v>0</v>
      </c>
      <c r="X827" s="4" t="s">
        <v>3735</v>
      </c>
      <c r="Y827" s="4" t="s">
        <v>36</v>
      </c>
    </row>
    <row r="828" s="4" customFormat="1" spans="1:25">
      <c r="A828" s="4" t="s">
        <v>3736</v>
      </c>
      <c r="B828" s="4" t="s">
        <v>26</v>
      </c>
      <c r="C828" s="4" t="s">
        <v>27</v>
      </c>
      <c r="D828" s="4" t="s">
        <v>288</v>
      </c>
      <c r="E828" s="4" t="s">
        <v>1693</v>
      </c>
      <c r="F828" s="6">
        <v>45253</v>
      </c>
      <c r="G828" s="6">
        <v>45254</v>
      </c>
      <c r="H828" s="4">
        <v>1</v>
      </c>
      <c r="I828" s="4">
        <v>1</v>
      </c>
      <c r="J828" s="4">
        <v>1</v>
      </c>
      <c r="K828" s="4" t="s">
        <v>30</v>
      </c>
      <c r="L828" s="4">
        <v>505.04</v>
      </c>
      <c r="M828" s="4">
        <v>505.04</v>
      </c>
      <c r="N828" s="4" t="s">
        <v>3737</v>
      </c>
      <c r="O828" s="4" t="s">
        <v>1775</v>
      </c>
      <c r="P828" s="4" t="s">
        <v>33</v>
      </c>
      <c r="Q828" s="4">
        <v>0</v>
      </c>
      <c r="R828" s="8">
        <v>45253.0000115741</v>
      </c>
      <c r="S828" s="6">
        <v>45257</v>
      </c>
      <c r="T828" s="4" t="s">
        <v>34</v>
      </c>
      <c r="U828" s="4">
        <v>505.04</v>
      </c>
      <c r="V828" s="4">
        <v>0</v>
      </c>
      <c r="W828" s="4">
        <v>0</v>
      </c>
      <c r="X828" s="4" t="s">
        <v>3738</v>
      </c>
      <c r="Y828" s="4" t="s">
        <v>3739</v>
      </c>
    </row>
    <row r="829" s="4" customFormat="1" spans="1:25">
      <c r="A829" s="4" t="s">
        <v>3740</v>
      </c>
      <c r="B829" s="4" t="s">
        <v>26</v>
      </c>
      <c r="C829" s="4" t="s">
        <v>27</v>
      </c>
      <c r="D829" s="4" t="s">
        <v>3741</v>
      </c>
      <c r="E829" s="4" t="s">
        <v>3742</v>
      </c>
      <c r="F829" s="6">
        <v>45253</v>
      </c>
      <c r="G829" s="6">
        <v>45254</v>
      </c>
      <c r="H829" s="4">
        <v>1</v>
      </c>
      <c r="I829" s="4">
        <v>1</v>
      </c>
      <c r="J829" s="4">
        <v>1</v>
      </c>
      <c r="K829" s="4" t="s">
        <v>30</v>
      </c>
      <c r="L829" s="4">
        <v>346.49</v>
      </c>
      <c r="M829" s="4">
        <v>346.49</v>
      </c>
      <c r="N829" s="4" t="s">
        <v>3743</v>
      </c>
      <c r="O829" s="4" t="s">
        <v>1775</v>
      </c>
      <c r="P829" s="4" t="s">
        <v>33</v>
      </c>
      <c r="Q829" s="4">
        <v>0</v>
      </c>
      <c r="R829" s="8">
        <v>45253</v>
      </c>
      <c r="S829" s="6">
        <v>45257</v>
      </c>
      <c r="T829" s="4" t="s">
        <v>34</v>
      </c>
      <c r="U829" s="4">
        <v>346.49</v>
      </c>
      <c r="V829" s="4">
        <v>0</v>
      </c>
      <c r="W829" s="4">
        <v>0</v>
      </c>
      <c r="X829" s="4" t="s">
        <v>3744</v>
      </c>
      <c r="Y829" s="4" t="s">
        <v>3745</v>
      </c>
    </row>
    <row r="830" s="4" customFormat="1" spans="1:25">
      <c r="A830" s="4" t="s">
        <v>3746</v>
      </c>
      <c r="B830" s="4" t="s">
        <v>26</v>
      </c>
      <c r="C830" s="4" t="s">
        <v>27</v>
      </c>
      <c r="D830" s="4" t="s">
        <v>3747</v>
      </c>
      <c r="E830" s="4" t="s">
        <v>3748</v>
      </c>
      <c r="F830" s="6">
        <v>45253</v>
      </c>
      <c r="G830" s="6">
        <v>45254</v>
      </c>
      <c r="H830" s="4">
        <v>1</v>
      </c>
      <c r="I830" s="4">
        <v>1</v>
      </c>
      <c r="J830" s="4">
        <v>1</v>
      </c>
      <c r="K830" s="4" t="s">
        <v>30</v>
      </c>
      <c r="L830" s="4">
        <v>119.81</v>
      </c>
      <c r="M830" s="4">
        <v>119.81</v>
      </c>
      <c r="N830" s="4" t="s">
        <v>3749</v>
      </c>
      <c r="O830" s="4" t="s">
        <v>1775</v>
      </c>
      <c r="P830" s="4" t="s">
        <v>33</v>
      </c>
      <c r="Q830" s="4">
        <v>0</v>
      </c>
      <c r="R830" s="8">
        <v>45253.0000115741</v>
      </c>
      <c r="S830" s="6">
        <v>45257</v>
      </c>
      <c r="T830" s="4" t="s">
        <v>34</v>
      </c>
      <c r="U830" s="4">
        <v>119.81</v>
      </c>
      <c r="V830" s="4">
        <v>0</v>
      </c>
      <c r="W830" s="4">
        <v>0</v>
      </c>
      <c r="X830" s="4" t="s">
        <v>3750</v>
      </c>
      <c r="Y830" s="4" t="s">
        <v>3751</v>
      </c>
    </row>
    <row r="831" s="4" customFormat="1" spans="1:25">
      <c r="A831" s="4" t="s">
        <v>3752</v>
      </c>
      <c r="B831" s="4" t="s">
        <v>26</v>
      </c>
      <c r="C831" s="4" t="s">
        <v>27</v>
      </c>
      <c r="D831" s="4" t="s">
        <v>2301</v>
      </c>
      <c r="E831" s="4" t="s">
        <v>3753</v>
      </c>
      <c r="F831" s="6">
        <v>45253</v>
      </c>
      <c r="G831" s="6">
        <v>45254</v>
      </c>
      <c r="H831" s="4">
        <v>1</v>
      </c>
      <c r="I831" s="4">
        <v>1</v>
      </c>
      <c r="J831" s="4">
        <v>1</v>
      </c>
      <c r="K831" s="4" t="s">
        <v>30</v>
      </c>
      <c r="L831" s="4">
        <v>508.22</v>
      </c>
      <c r="M831" s="4">
        <v>508.22</v>
      </c>
      <c r="N831" s="4" t="s">
        <v>3754</v>
      </c>
      <c r="O831" s="4" t="s">
        <v>1775</v>
      </c>
      <c r="P831" s="4" t="s">
        <v>33</v>
      </c>
      <c r="Q831" s="4">
        <v>0</v>
      </c>
      <c r="R831" s="8">
        <v>45253</v>
      </c>
      <c r="S831" s="6">
        <v>45257</v>
      </c>
      <c r="T831" s="4" t="s">
        <v>34</v>
      </c>
      <c r="U831" s="4">
        <v>508.22</v>
      </c>
      <c r="V831" s="4">
        <v>0</v>
      </c>
      <c r="W831" s="4">
        <v>0</v>
      </c>
      <c r="X831" s="4" t="s">
        <v>3755</v>
      </c>
      <c r="Y831" s="4" t="s">
        <v>3756</v>
      </c>
    </row>
    <row r="832" s="4" customFormat="1" spans="1:25">
      <c r="A832" s="4" t="s">
        <v>3757</v>
      </c>
      <c r="B832" s="4" t="s">
        <v>26</v>
      </c>
      <c r="C832" s="4" t="s">
        <v>27</v>
      </c>
      <c r="D832" s="4" t="s">
        <v>3758</v>
      </c>
      <c r="E832" s="4" t="s">
        <v>2716</v>
      </c>
      <c r="F832" s="6">
        <v>45253</v>
      </c>
      <c r="G832" s="6">
        <v>45254</v>
      </c>
      <c r="H832" s="4">
        <v>1</v>
      </c>
      <c r="I832" s="4">
        <v>1</v>
      </c>
      <c r="J832" s="4">
        <v>1</v>
      </c>
      <c r="K832" s="4" t="s">
        <v>30</v>
      </c>
      <c r="L832" s="4">
        <v>507.33</v>
      </c>
      <c r="M832" s="4">
        <v>507.33</v>
      </c>
      <c r="N832" s="4" t="s">
        <v>3759</v>
      </c>
      <c r="O832" s="4" t="s">
        <v>1775</v>
      </c>
      <c r="P832" s="4" t="s">
        <v>33</v>
      </c>
      <c r="Q832" s="4">
        <v>0</v>
      </c>
      <c r="R832" s="8">
        <v>45253</v>
      </c>
      <c r="S832" s="6">
        <v>45257</v>
      </c>
      <c r="T832" s="4" t="s">
        <v>34</v>
      </c>
      <c r="U832" s="4">
        <v>507.33</v>
      </c>
      <c r="V832" s="4">
        <v>0</v>
      </c>
      <c r="W832" s="4">
        <v>0</v>
      </c>
      <c r="X832" s="4" t="s">
        <v>3760</v>
      </c>
      <c r="Y832" s="4" t="s">
        <v>36</v>
      </c>
    </row>
    <row r="833" s="4" customFormat="1" spans="1:25">
      <c r="A833" s="4" t="s">
        <v>3733</v>
      </c>
      <c r="B833" s="4" t="s">
        <v>26</v>
      </c>
      <c r="C833" s="4" t="s">
        <v>91</v>
      </c>
      <c r="D833" s="4" t="s">
        <v>477</v>
      </c>
      <c r="E833" s="4" t="s">
        <v>3730</v>
      </c>
      <c r="F833" s="6">
        <v>45253</v>
      </c>
      <c r="G833" s="6">
        <v>45254</v>
      </c>
      <c r="H833" s="4">
        <v>1</v>
      </c>
      <c r="I833" s="4">
        <v>1</v>
      </c>
      <c r="J833" s="4">
        <v>1</v>
      </c>
      <c r="K833" s="4" t="s">
        <v>30</v>
      </c>
      <c r="L833" s="4">
        <v>-1392.42</v>
      </c>
      <c r="M833" s="4">
        <v>-1392.42</v>
      </c>
      <c r="N833" s="4" t="s">
        <v>3734</v>
      </c>
      <c r="O833" s="4" t="s">
        <v>1775</v>
      </c>
      <c r="P833" s="4" t="s">
        <v>33</v>
      </c>
      <c r="Q833" s="4">
        <v>0</v>
      </c>
      <c r="R833" s="8">
        <v>45253.0000115741</v>
      </c>
      <c r="S833" s="6">
        <v>45257</v>
      </c>
      <c r="T833" s="4" t="s">
        <v>34</v>
      </c>
      <c r="U833" s="4">
        <v>-1392.42</v>
      </c>
      <c r="V833" s="4">
        <v>0</v>
      </c>
      <c r="W833" s="4">
        <v>0</v>
      </c>
      <c r="X833" s="4" t="s">
        <v>3735</v>
      </c>
      <c r="Y833" s="4" t="s">
        <v>36</v>
      </c>
    </row>
    <row r="834" s="4" customFormat="1" spans="1:25">
      <c r="A834" s="4" t="s">
        <v>944</v>
      </c>
      <c r="B834" s="4" t="s">
        <v>26</v>
      </c>
      <c r="C834" s="4" t="s">
        <v>1761</v>
      </c>
      <c r="D834" s="4" t="s">
        <v>945</v>
      </c>
      <c r="E834" s="4" t="s">
        <v>946</v>
      </c>
      <c r="F834" s="6">
        <v>45248</v>
      </c>
      <c r="G834" s="6">
        <v>45253</v>
      </c>
      <c r="H834" s="4">
        <v>1</v>
      </c>
      <c r="I834" s="4">
        <v>5</v>
      </c>
      <c r="J834" s="4">
        <v>5</v>
      </c>
      <c r="K834" s="4" t="s">
        <v>30</v>
      </c>
      <c r="L834" s="4">
        <v>-4308.3</v>
      </c>
      <c r="M834" s="4">
        <v>-4308.3</v>
      </c>
      <c r="N834" s="4" t="s">
        <v>947</v>
      </c>
      <c r="O834" s="4" t="s">
        <v>1775</v>
      </c>
      <c r="P834" s="4" t="s">
        <v>33</v>
      </c>
      <c r="Q834" s="4">
        <v>0</v>
      </c>
      <c r="R834" s="8">
        <v>45248.7168865741</v>
      </c>
      <c r="S834" s="6">
        <v>45257</v>
      </c>
      <c r="T834" s="4" t="s">
        <v>34</v>
      </c>
      <c r="U834" s="4">
        <v>-4308.3</v>
      </c>
      <c r="V834" s="4">
        <v>0</v>
      </c>
      <c r="W834" s="4">
        <v>0</v>
      </c>
      <c r="X834" s="4" t="s">
        <v>948</v>
      </c>
      <c r="Y83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62"/>
  <sheetViews>
    <sheetView tabSelected="1" topLeftCell="A183" workbookViewId="0">
      <selection activeCell="A758" sqref="A758:C76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3761</v>
      </c>
    </row>
    <row r="2" s="4" customFormat="1" hidden="1" spans="1:9">
      <c r="A2" s="5">
        <v>999226758110550</v>
      </c>
      <c r="B2" s="6">
        <v>45252</v>
      </c>
      <c r="C2" s="6">
        <v>45253</v>
      </c>
      <c r="D2" s="4">
        <v>852.14</v>
      </c>
      <c r="E2" s="4" t="str">
        <f>VLOOKUP(A2,HOP!A:L,12,0)</f>
        <v>852.14</v>
      </c>
      <c r="F2" s="4" t="str">
        <f>VLOOKUP(A2,HOP!A:C,3,0)</f>
        <v>3919217</v>
      </c>
      <c r="G2" s="4">
        <f>D2-E2</f>
        <v>0</v>
      </c>
      <c r="H2" s="4" t="str">
        <f>$H$1&amp;F2</f>
        <v>，3919217</v>
      </c>
      <c r="I2" s="4" t="str">
        <f>VLOOKUP(A2,HOP!A:U,21,0)</f>
        <v>直连</v>
      </c>
    </row>
    <row r="3" s="4" customFormat="1" hidden="1" spans="1:9">
      <c r="A3" s="5">
        <v>999226794519242</v>
      </c>
      <c r="B3" s="6">
        <v>45252</v>
      </c>
      <c r="C3" s="6">
        <v>45253</v>
      </c>
      <c r="D3" s="4">
        <v>1886.51</v>
      </c>
      <c r="E3" s="4" t="str">
        <f>VLOOKUP(A3,HOP!A:L,12,0)</f>
        <v>1886.51</v>
      </c>
      <c r="F3" s="4" t="str">
        <f>VLOOKUP(A3,HOP!A:C,3,0)</f>
        <v>3938257</v>
      </c>
      <c r="G3" s="4">
        <f t="shared" ref="G3:G66" si="0">D3-E3</f>
        <v>0</v>
      </c>
      <c r="H3" s="4" t="str">
        <f t="shared" ref="H3:H66" si="1">$H$1&amp;F3</f>
        <v>，3938257</v>
      </c>
      <c r="I3" s="4" t="str">
        <f>VLOOKUP(A3,HOP!A:U,21,0)</f>
        <v>直连</v>
      </c>
    </row>
    <row r="4" s="4" customFormat="1" hidden="1" spans="1:9">
      <c r="A4" s="5">
        <v>999226855527577</v>
      </c>
      <c r="B4" s="6">
        <v>45252</v>
      </c>
      <c r="C4" s="6">
        <v>45253</v>
      </c>
      <c r="D4" s="4">
        <v>889.28</v>
      </c>
      <c r="E4" s="4" t="str">
        <f>VLOOKUP(A4,HOP!A:L,12,0)</f>
        <v>889.28</v>
      </c>
      <c r="F4" s="4" t="str">
        <f>VLOOKUP(A4,HOP!A:C,3,0)</f>
        <v>3963733</v>
      </c>
      <c r="G4" s="4">
        <f t="shared" si="0"/>
        <v>0</v>
      </c>
      <c r="H4" s="4" t="str">
        <f t="shared" si="1"/>
        <v>，3963733</v>
      </c>
      <c r="I4" s="4" t="str">
        <f>VLOOKUP(A4,HOP!A:U,21,0)</f>
        <v>直连</v>
      </c>
    </row>
    <row r="5" s="4" customFormat="1" hidden="1" spans="1:9">
      <c r="A5" s="5">
        <v>999226898247756</v>
      </c>
      <c r="B5" s="6">
        <v>45249</v>
      </c>
      <c r="C5" s="6">
        <v>45253</v>
      </c>
      <c r="D5" s="4">
        <v>1356.2</v>
      </c>
      <c r="E5" s="4" t="str">
        <f>VLOOKUP(A5,HOP!A:L,12,0)</f>
        <v>1356.20</v>
      </c>
      <c r="F5" s="4" t="str">
        <f>VLOOKUP(A5,HOP!A:C,3,0)</f>
        <v>3964779</v>
      </c>
      <c r="G5" s="4">
        <f t="shared" si="0"/>
        <v>0</v>
      </c>
      <c r="H5" s="4" t="str">
        <f t="shared" si="1"/>
        <v>，3964779</v>
      </c>
      <c r="I5" s="4" t="str">
        <f>VLOOKUP(A5,HOP!A:U,21,0)</f>
        <v>直连</v>
      </c>
    </row>
    <row r="6" s="4" customFormat="1" hidden="1" spans="1:9">
      <c r="A6" s="5">
        <v>999227101974124</v>
      </c>
      <c r="B6" s="6">
        <v>45252</v>
      </c>
      <c r="C6" s="6">
        <v>45253</v>
      </c>
      <c r="D6" s="4">
        <v>1358.39</v>
      </c>
      <c r="E6" s="4" t="str">
        <f>VLOOKUP(A6,HOP!A:L,12,0)</f>
        <v>1358.39</v>
      </c>
      <c r="F6" s="4" t="str">
        <f>VLOOKUP(A6,HOP!A:C,3,0)</f>
        <v>4003336</v>
      </c>
      <c r="G6" s="4">
        <f t="shared" si="0"/>
        <v>0</v>
      </c>
      <c r="H6" s="4" t="str">
        <f t="shared" si="1"/>
        <v>，4003336</v>
      </c>
      <c r="I6" s="4" t="str">
        <f>VLOOKUP(A6,HOP!A:U,21,0)</f>
        <v>直连</v>
      </c>
    </row>
    <row r="7" s="4" customFormat="1" hidden="1" spans="1:9">
      <c r="A7" s="5">
        <v>999227185194568</v>
      </c>
      <c r="B7" s="6">
        <v>45252</v>
      </c>
      <c r="C7" s="6">
        <v>45253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999227255572145</v>
      </c>
      <c r="B8" s="6">
        <v>45249</v>
      </c>
      <c r="C8" s="6">
        <v>45253</v>
      </c>
      <c r="D8" s="4">
        <v>1674.49</v>
      </c>
      <c r="E8" s="4" t="str">
        <f>VLOOKUP(A8,HOP!A:L,12,0)</f>
        <v>1674.49</v>
      </c>
      <c r="F8" s="4" t="str">
        <f>VLOOKUP(A8,HOP!A:C,3,0)</f>
        <v>4028425</v>
      </c>
      <c r="G8" s="4">
        <f t="shared" si="0"/>
        <v>0</v>
      </c>
      <c r="H8" s="4" t="str">
        <f t="shared" si="1"/>
        <v>，4028425</v>
      </c>
      <c r="I8" s="4" t="str">
        <f>VLOOKUP(A8,HOP!A:U,21,0)</f>
        <v>直连</v>
      </c>
    </row>
    <row r="9" s="4" customFormat="1" hidden="1" spans="1:9">
      <c r="A9" s="5">
        <v>999227260885149</v>
      </c>
      <c r="B9" s="6">
        <v>45252</v>
      </c>
      <c r="C9" s="6">
        <v>45253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999227283701031</v>
      </c>
      <c r="B10" s="6">
        <v>45250</v>
      </c>
      <c r="C10" s="6">
        <v>45253</v>
      </c>
      <c r="D10" s="4">
        <v>1819.11</v>
      </c>
      <c r="E10" s="4">
        <v>1819.11</v>
      </c>
      <c r="F10" s="4" t="str">
        <f>VLOOKUP(A10,HOP!A:C,3,0)</f>
        <v>4032458</v>
      </c>
      <c r="G10" s="4">
        <f t="shared" si="0"/>
        <v>0</v>
      </c>
      <c r="H10" s="4" t="str">
        <f t="shared" si="1"/>
        <v>，4032458</v>
      </c>
      <c r="I10" s="4" t="str">
        <f>VLOOKUP(A10,HOP!A:U,21,0)</f>
        <v>直连</v>
      </c>
    </row>
    <row r="11" s="4" customFormat="1" hidden="1" spans="1:9">
      <c r="A11" s="5">
        <v>999227293918361</v>
      </c>
      <c r="B11" s="6">
        <v>45251</v>
      </c>
      <c r="C11" s="6">
        <v>45253</v>
      </c>
      <c r="D11" s="4">
        <v>860.85</v>
      </c>
      <c r="E11" s="4" t="str">
        <f>VLOOKUP(A11,HOP!A:L,12,0)</f>
        <v>860.85</v>
      </c>
      <c r="F11" s="4" t="str">
        <f>VLOOKUP(A11,HOP!A:C,3,0)</f>
        <v>4038016</v>
      </c>
      <c r="G11" s="4">
        <f t="shared" si="0"/>
        <v>0</v>
      </c>
      <c r="H11" s="4" t="str">
        <f t="shared" si="1"/>
        <v>，4038016</v>
      </c>
      <c r="I11" s="4" t="str">
        <f>VLOOKUP(A11,HOP!A:U,21,0)</f>
        <v>直连</v>
      </c>
    </row>
    <row r="12" s="4" customFormat="1" hidden="1" spans="1:9">
      <c r="A12" s="5">
        <v>999227342503732</v>
      </c>
      <c r="B12" s="6">
        <v>45250</v>
      </c>
      <c r="C12" s="6">
        <v>45253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999227398126678</v>
      </c>
      <c r="B13" s="6">
        <v>45252</v>
      </c>
      <c r="C13" s="6">
        <v>45253</v>
      </c>
      <c r="D13" s="4">
        <v>898.46</v>
      </c>
      <c r="E13" s="4" t="str">
        <f>VLOOKUP(A13,HOP!A:L,12,0)</f>
        <v>898.46</v>
      </c>
      <c r="F13" s="4" t="str">
        <f>VLOOKUP(A13,HOP!A:C,3,0)</f>
        <v>4068637</v>
      </c>
      <c r="G13" s="4">
        <f t="shared" si="0"/>
        <v>0</v>
      </c>
      <c r="H13" s="4" t="str">
        <f t="shared" si="1"/>
        <v>，4068637</v>
      </c>
      <c r="I13" s="4" t="str">
        <f>VLOOKUP(A13,HOP!A:U,21,0)</f>
        <v>直连</v>
      </c>
    </row>
    <row r="14" s="4" customFormat="1" hidden="1" spans="1:9">
      <c r="A14" s="5">
        <v>999227410788257</v>
      </c>
      <c r="B14" s="6">
        <v>45250</v>
      </c>
      <c r="C14" s="6">
        <v>45253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999227410897454</v>
      </c>
      <c r="B15" s="6">
        <v>45250</v>
      </c>
      <c r="C15" s="6">
        <v>45253</v>
      </c>
      <c r="D15" s="4">
        <v>3215.61</v>
      </c>
      <c r="E15" s="4" t="str">
        <f>VLOOKUP(A15,HOP!A:L,12,0)</f>
        <v>3215.61</v>
      </c>
      <c r="F15" s="4" t="str">
        <f>VLOOKUP(A15,HOP!A:C,3,0)</f>
        <v>4072985</v>
      </c>
      <c r="G15" s="4">
        <f t="shared" si="0"/>
        <v>0</v>
      </c>
      <c r="H15" s="4" t="str">
        <f t="shared" si="1"/>
        <v>，4072985</v>
      </c>
      <c r="I15" s="4" t="str">
        <f>VLOOKUP(A15,HOP!A:U,21,0)</f>
        <v>直连</v>
      </c>
    </row>
    <row r="16" s="4" customFormat="1" hidden="1" spans="1:9">
      <c r="A16" s="5">
        <v>999227431803454</v>
      </c>
      <c r="B16" s="6">
        <v>45252</v>
      </c>
      <c r="C16" s="6">
        <v>45253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999227971214085</v>
      </c>
      <c r="B17" s="6">
        <v>45248</v>
      </c>
      <c r="C17" s="6">
        <v>45253</v>
      </c>
      <c r="D17" s="4">
        <v>5306</v>
      </c>
      <c r="E17" s="4" t="str">
        <f>VLOOKUP(A17,HOP!A:L,12,0)</f>
        <v>5306.00</v>
      </c>
      <c r="F17" s="4" t="str">
        <f>VLOOKUP(A17,HOP!A:C,3,0)</f>
        <v>4091472</v>
      </c>
      <c r="G17" s="4">
        <f t="shared" si="0"/>
        <v>0</v>
      </c>
      <c r="H17" s="4" t="str">
        <f t="shared" si="1"/>
        <v>，4091472</v>
      </c>
      <c r="I17" s="4" t="str">
        <f>VLOOKUP(A17,HOP!A:U,21,0)</f>
        <v>直连</v>
      </c>
    </row>
    <row r="18" s="4" customFormat="1" hidden="1" spans="1:9">
      <c r="A18" s="5">
        <v>999227979101646</v>
      </c>
      <c r="B18" s="6">
        <v>45249</v>
      </c>
      <c r="C18" s="6">
        <v>45253</v>
      </c>
      <c r="D18" s="4">
        <v>4532.28</v>
      </c>
      <c r="E18" s="4" t="str">
        <f>VLOOKUP(A18,HOP!A:L,12,0)</f>
        <v>4532.28</v>
      </c>
      <c r="F18" s="4" t="str">
        <f>VLOOKUP(A18,HOP!A:C,3,0)</f>
        <v>4093525</v>
      </c>
      <c r="G18" s="4">
        <f t="shared" si="0"/>
        <v>0</v>
      </c>
      <c r="H18" s="4" t="str">
        <f t="shared" si="1"/>
        <v>，4093525</v>
      </c>
      <c r="I18" s="4" t="str">
        <f>VLOOKUP(A18,HOP!A:U,21,0)</f>
        <v>直连</v>
      </c>
    </row>
    <row r="19" s="4" customFormat="1" hidden="1" spans="1:9">
      <c r="A19" s="5">
        <v>999227994417604</v>
      </c>
      <c r="B19" s="6">
        <v>45251</v>
      </c>
      <c r="C19" s="6">
        <v>45253</v>
      </c>
      <c r="D19" s="4">
        <v>1402.12</v>
      </c>
      <c r="E19" s="4" t="str">
        <f>VLOOKUP(A19,HOP!A:L,12,0)</f>
        <v>1402.12</v>
      </c>
      <c r="F19" s="4" t="str">
        <f>VLOOKUP(A19,HOP!A:C,3,0)</f>
        <v>4098954</v>
      </c>
      <c r="G19" s="4">
        <f t="shared" si="0"/>
        <v>0</v>
      </c>
      <c r="H19" s="4" t="str">
        <f t="shared" si="1"/>
        <v>，4098954</v>
      </c>
      <c r="I19" s="4" t="str">
        <f>VLOOKUP(A19,HOP!A:U,21,0)</f>
        <v>直连</v>
      </c>
    </row>
    <row r="20" s="4" customFormat="1" hidden="1" spans="1:9">
      <c r="A20" s="5">
        <v>999228001172973</v>
      </c>
      <c r="B20" s="6">
        <v>45250</v>
      </c>
      <c r="C20" s="6">
        <v>45253</v>
      </c>
      <c r="D20" s="4">
        <v>4454.34</v>
      </c>
      <c r="E20" s="4" t="str">
        <f>VLOOKUP(A20,HOP!A:L,12,0)</f>
        <v>4454.34</v>
      </c>
      <c r="F20" s="4" t="str">
        <f>VLOOKUP(A20,HOP!A:C,3,0)</f>
        <v>4099947</v>
      </c>
      <c r="G20" s="4">
        <f t="shared" si="0"/>
        <v>0</v>
      </c>
      <c r="H20" s="4" t="str">
        <f t="shared" si="1"/>
        <v>，4099947</v>
      </c>
      <c r="I20" s="4" t="str">
        <f>VLOOKUP(A20,HOP!A:U,21,0)</f>
        <v>直连</v>
      </c>
    </row>
    <row r="21" s="4" customFormat="1" hidden="1" spans="1:9">
      <c r="A21" s="5">
        <v>999228037365013</v>
      </c>
      <c r="B21" s="6">
        <v>45251</v>
      </c>
      <c r="C21" s="6">
        <v>45253</v>
      </c>
      <c r="D21" s="4">
        <v>2585.6</v>
      </c>
      <c r="E21" s="4" t="str">
        <f>VLOOKUP(A21,HOP!A:L,12,0)</f>
        <v>2585.60</v>
      </c>
      <c r="F21" s="4" t="str">
        <f>VLOOKUP(A21,HOP!A:C,3,0)</f>
        <v>4109693</v>
      </c>
      <c r="G21" s="4">
        <f t="shared" si="0"/>
        <v>0</v>
      </c>
      <c r="H21" s="4" t="str">
        <f t="shared" si="1"/>
        <v>，4109693</v>
      </c>
      <c r="I21" s="4" t="str">
        <f>VLOOKUP(A21,HOP!A:U,21,0)</f>
        <v>直连</v>
      </c>
    </row>
    <row r="22" s="4" customFormat="1" hidden="1" spans="1:9">
      <c r="A22" s="5">
        <v>999228060293016</v>
      </c>
      <c r="B22" s="6">
        <v>45251</v>
      </c>
      <c r="C22" s="6">
        <v>45253</v>
      </c>
      <c r="D22" s="4">
        <v>1810.04</v>
      </c>
      <c r="E22" s="4" t="str">
        <f>VLOOKUP(A22,HOP!A:L,12,0)</f>
        <v>1810.04</v>
      </c>
      <c r="F22" s="4" t="str">
        <f>VLOOKUP(A22,HOP!A:C,3,0)</f>
        <v>4113545</v>
      </c>
      <c r="G22" s="4">
        <f t="shared" si="0"/>
        <v>0</v>
      </c>
      <c r="H22" s="4" t="str">
        <f t="shared" si="1"/>
        <v>，4113545</v>
      </c>
      <c r="I22" s="4" t="str">
        <f>VLOOKUP(A22,HOP!A:U,21,0)</f>
        <v>直连</v>
      </c>
    </row>
    <row r="23" s="4" customFormat="1" hidden="1" spans="1:9">
      <c r="A23" s="5">
        <v>999228062953165</v>
      </c>
      <c r="B23" s="6">
        <v>45251</v>
      </c>
      <c r="C23" s="6">
        <v>45253</v>
      </c>
      <c r="D23" s="4">
        <v>702.78</v>
      </c>
      <c r="E23" s="4" t="str">
        <f>VLOOKUP(A23,HOP!A:L,12,0)</f>
        <v>702.78</v>
      </c>
      <c r="F23" s="4" t="str">
        <f>VLOOKUP(A23,HOP!A:C,3,0)</f>
        <v>4114198</v>
      </c>
      <c r="G23" s="4">
        <f t="shared" si="0"/>
        <v>0</v>
      </c>
      <c r="H23" s="4" t="str">
        <f t="shared" si="1"/>
        <v>，4114198</v>
      </c>
      <c r="I23" s="4" t="str">
        <f>VLOOKUP(A23,HOP!A:U,21,0)</f>
        <v>直连</v>
      </c>
    </row>
    <row r="24" s="4" customFormat="1" hidden="1" spans="1:9">
      <c r="A24" s="5">
        <v>999228066733920</v>
      </c>
      <c r="B24" s="6">
        <v>45250</v>
      </c>
      <c r="C24" s="6">
        <v>45253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999228138810987</v>
      </c>
      <c r="B25" s="6">
        <v>45250</v>
      </c>
      <c r="C25" s="6">
        <v>45253</v>
      </c>
      <c r="D25" s="4">
        <v>2600.76</v>
      </c>
      <c r="E25" s="4" t="str">
        <f>VLOOKUP(A25,HOP!A:L,12,0)</f>
        <v>2600.79</v>
      </c>
      <c r="F25" s="4" t="str">
        <f>VLOOKUP(A25,HOP!A:C,3,0)</f>
        <v>4136955</v>
      </c>
      <c r="G25" s="4">
        <f t="shared" si="0"/>
        <v>-0.0299999999997453</v>
      </c>
      <c r="H25" s="4" t="str">
        <f t="shared" si="1"/>
        <v>，4136955</v>
      </c>
      <c r="I25" s="4" t="str">
        <f>VLOOKUP(A25,HOP!A:U,21,0)</f>
        <v>直连</v>
      </c>
    </row>
    <row r="26" s="4" customFormat="1" hidden="1" spans="1:9">
      <c r="A26" s="5">
        <v>999228140481855</v>
      </c>
      <c r="B26" s="6">
        <v>45249</v>
      </c>
      <c r="C26" s="6">
        <v>45253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999228140525674</v>
      </c>
      <c r="B27" s="6">
        <v>45248</v>
      </c>
      <c r="C27" s="6">
        <v>45253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999228143633025</v>
      </c>
      <c r="B28" s="6">
        <v>45252</v>
      </c>
      <c r="C28" s="6">
        <v>45253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999228148704794</v>
      </c>
      <c r="B29" s="6">
        <v>45252</v>
      </c>
      <c r="C29" s="6">
        <v>45253</v>
      </c>
      <c r="D29" s="4">
        <v>1125.67</v>
      </c>
      <c r="E29" s="4" t="str">
        <f>VLOOKUP(A29,HOP!A:L,12,0)</f>
        <v>1125.67</v>
      </c>
      <c r="F29" s="4" t="str">
        <f>VLOOKUP(A29,HOP!A:C,3,0)</f>
        <v>4140828</v>
      </c>
      <c r="G29" s="4">
        <f t="shared" si="0"/>
        <v>0</v>
      </c>
      <c r="H29" s="4" t="str">
        <f t="shared" si="1"/>
        <v>，4140828</v>
      </c>
      <c r="I29" s="4" t="str">
        <f>VLOOKUP(A29,HOP!A:U,21,0)</f>
        <v>直连</v>
      </c>
    </row>
    <row r="30" s="4" customFormat="1" hidden="1" spans="1:9">
      <c r="A30" s="5">
        <v>999228157548297</v>
      </c>
      <c r="B30" s="6">
        <v>45252</v>
      </c>
      <c r="C30" s="6">
        <v>45253</v>
      </c>
      <c r="D30" s="4">
        <v>188.55</v>
      </c>
      <c r="E30" s="4" t="str">
        <f>VLOOKUP(A30,HOP!A:L,12,0)</f>
        <v>188.55</v>
      </c>
      <c r="F30" s="4" t="str">
        <f>VLOOKUP(A30,HOP!A:C,3,0)</f>
        <v>4141492</v>
      </c>
      <c r="G30" s="4">
        <f t="shared" si="0"/>
        <v>0</v>
      </c>
      <c r="H30" s="4" t="str">
        <f t="shared" si="1"/>
        <v>，4141492</v>
      </c>
      <c r="I30" s="4" t="str">
        <f>VLOOKUP(A30,HOP!A:U,21,0)</f>
        <v>直连</v>
      </c>
    </row>
    <row r="31" s="4" customFormat="1" hidden="1" spans="1:9">
      <c r="A31" s="5">
        <v>999228208445125</v>
      </c>
      <c r="B31" s="6">
        <v>45252</v>
      </c>
      <c r="C31" s="6">
        <v>45253</v>
      </c>
      <c r="D31" s="4">
        <v>1503.31</v>
      </c>
      <c r="E31" s="4" t="str">
        <f>VLOOKUP(A31,HOP!A:L,12,0)</f>
        <v>1503.31</v>
      </c>
      <c r="F31" s="4" t="str">
        <f>VLOOKUP(A31,HOP!A:C,3,0)</f>
        <v>4149193</v>
      </c>
      <c r="G31" s="4">
        <f t="shared" si="0"/>
        <v>0</v>
      </c>
      <c r="H31" s="4" t="str">
        <f t="shared" si="1"/>
        <v>，4149193</v>
      </c>
      <c r="I31" s="4" t="str">
        <f>VLOOKUP(A31,HOP!A:U,21,0)</f>
        <v>直连</v>
      </c>
    </row>
    <row r="32" s="4" customFormat="1" hidden="1" spans="1:9">
      <c r="A32" s="5">
        <v>999228217616081</v>
      </c>
      <c r="B32" s="6">
        <v>45252</v>
      </c>
      <c r="C32" s="6">
        <v>45253</v>
      </c>
      <c r="D32" s="4">
        <v>194.05</v>
      </c>
      <c r="E32" s="4" t="str">
        <f>VLOOKUP(A32,HOP!A:L,12,0)</f>
        <v>194.05</v>
      </c>
      <c r="F32" s="4" t="str">
        <f>VLOOKUP(A32,HOP!A:C,3,0)</f>
        <v>4154466</v>
      </c>
      <c r="G32" s="4">
        <f t="shared" si="0"/>
        <v>0</v>
      </c>
      <c r="H32" s="4" t="str">
        <f t="shared" si="1"/>
        <v>，4154466</v>
      </c>
      <c r="I32" s="4" t="str">
        <f>VLOOKUP(A32,HOP!A:U,21,0)</f>
        <v>直采</v>
      </c>
    </row>
    <row r="33" s="4" customFormat="1" hidden="1" spans="1:9">
      <c r="A33" s="5">
        <v>999228226213723</v>
      </c>
      <c r="B33" s="6">
        <v>45252</v>
      </c>
      <c r="C33" s="6">
        <v>45253</v>
      </c>
      <c r="D33" s="4">
        <v>249.97</v>
      </c>
      <c r="E33" s="4" t="str">
        <f>VLOOKUP(A33,HOP!A:L,12,0)</f>
        <v>249.97</v>
      </c>
      <c r="F33" s="4" t="str">
        <f>VLOOKUP(A33,HOP!A:C,3,0)</f>
        <v>4155181</v>
      </c>
      <c r="G33" s="4">
        <f t="shared" si="0"/>
        <v>0</v>
      </c>
      <c r="H33" s="4" t="str">
        <f t="shared" si="1"/>
        <v>，4155181</v>
      </c>
      <c r="I33" s="4" t="str">
        <f>VLOOKUP(A33,HOP!A:U,21,0)</f>
        <v>直连</v>
      </c>
    </row>
    <row r="34" s="4" customFormat="1" hidden="1" spans="1:9">
      <c r="A34" s="5">
        <v>999228233284905</v>
      </c>
      <c r="B34" s="6">
        <v>45250</v>
      </c>
      <c r="C34" s="6">
        <v>45253</v>
      </c>
      <c r="D34" s="4">
        <v>5863.14</v>
      </c>
      <c r="E34" s="4" t="str">
        <f>VLOOKUP(A34,HOP!A:L,12,0)</f>
        <v>5863.14</v>
      </c>
      <c r="F34" s="4" t="str">
        <f>VLOOKUP(A34,HOP!A:C,3,0)</f>
        <v>4158080</v>
      </c>
      <c r="G34" s="4">
        <f t="shared" si="0"/>
        <v>0</v>
      </c>
      <c r="H34" s="4" t="str">
        <f t="shared" si="1"/>
        <v>，4158080</v>
      </c>
      <c r="I34" s="4" t="str">
        <f>VLOOKUP(A34,HOP!A:U,21,0)</f>
        <v>直连</v>
      </c>
    </row>
    <row r="35" s="4" customFormat="1" hidden="1" spans="1:9">
      <c r="A35" s="5">
        <v>999228241786723</v>
      </c>
      <c r="B35" s="6">
        <v>45252</v>
      </c>
      <c r="C35" s="6">
        <v>45253</v>
      </c>
      <c r="D35" s="4">
        <v>489.81</v>
      </c>
      <c r="E35" s="4" t="str">
        <f>VLOOKUP(A35,HOP!A:L,12,0)</f>
        <v>489.81</v>
      </c>
      <c r="F35" s="4" t="str">
        <f>VLOOKUP(A35,HOP!A:C,3,0)</f>
        <v>4163162</v>
      </c>
      <c r="G35" s="4">
        <f t="shared" si="0"/>
        <v>0</v>
      </c>
      <c r="H35" s="4" t="str">
        <f t="shared" si="1"/>
        <v>，4163162</v>
      </c>
      <c r="I35" s="4" t="str">
        <f>VLOOKUP(A35,HOP!A:U,21,0)</f>
        <v>直连</v>
      </c>
    </row>
    <row r="36" s="4" customFormat="1" hidden="1" spans="1:9">
      <c r="A36" s="5">
        <v>999228268943735</v>
      </c>
      <c r="B36" s="6">
        <v>45251</v>
      </c>
      <c r="C36" s="6">
        <v>45253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5">
        <v>999228271507713</v>
      </c>
      <c r="B37" s="6">
        <v>45248</v>
      </c>
      <c r="C37" s="6">
        <v>45253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999228273686936</v>
      </c>
      <c r="B38" s="6">
        <v>45248</v>
      </c>
      <c r="C38" s="6">
        <v>45253</v>
      </c>
      <c r="D38" s="4">
        <v>7266.35</v>
      </c>
      <c r="E38" s="4" t="str">
        <f>VLOOKUP(A38,HOP!A:L,12,0)</f>
        <v>7266.35</v>
      </c>
      <c r="F38" s="4" t="str">
        <f>VLOOKUP(A38,HOP!A:C,3,0)</f>
        <v>4173214</v>
      </c>
      <c r="G38" s="4">
        <f t="shared" si="0"/>
        <v>0</v>
      </c>
      <c r="H38" s="4" t="str">
        <f t="shared" si="1"/>
        <v>，4173214</v>
      </c>
      <c r="I38" s="4" t="str">
        <f>VLOOKUP(A38,HOP!A:U,21,0)</f>
        <v>直连</v>
      </c>
    </row>
    <row r="39" s="4" customFormat="1" hidden="1" spans="1:9">
      <c r="A39" s="5">
        <v>999228279570672</v>
      </c>
      <c r="B39" s="6">
        <v>45250</v>
      </c>
      <c r="C39" s="6">
        <v>45253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999228279588986</v>
      </c>
      <c r="B40" s="6">
        <v>45250</v>
      </c>
      <c r="C40" s="6">
        <v>45253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999228282365883</v>
      </c>
      <c r="B41" s="6">
        <v>45251</v>
      </c>
      <c r="C41" s="6">
        <v>45253</v>
      </c>
      <c r="D41" s="4">
        <v>1347.48</v>
      </c>
      <c r="E41" s="4" t="str">
        <f>VLOOKUP(A41,HOP!A:L,12,0)</f>
        <v>1347.48</v>
      </c>
      <c r="F41" s="4" t="str">
        <f>VLOOKUP(A41,HOP!A:C,3,0)</f>
        <v>4175809</v>
      </c>
      <c r="G41" s="4">
        <f t="shared" si="0"/>
        <v>0</v>
      </c>
      <c r="H41" s="4" t="str">
        <f t="shared" si="1"/>
        <v>，4175809</v>
      </c>
      <c r="I41" s="4" t="str">
        <f>VLOOKUP(A41,HOP!A:U,21,0)</f>
        <v>直连</v>
      </c>
    </row>
    <row r="42" s="4" customFormat="1" hidden="1" spans="1:9">
      <c r="A42" s="5">
        <v>999228285221532</v>
      </c>
      <c r="B42" s="6">
        <v>45250</v>
      </c>
      <c r="C42" s="6">
        <v>45253</v>
      </c>
      <c r="D42" s="4">
        <v>2194.07</v>
      </c>
      <c r="E42" s="4" t="str">
        <f>VLOOKUP(A42,HOP!A:L,12,0)</f>
        <v>2194.07</v>
      </c>
      <c r="F42" s="4" t="str">
        <f>VLOOKUP(A42,HOP!A:C,3,0)</f>
        <v>4176969</v>
      </c>
      <c r="G42" s="4">
        <f t="shared" si="0"/>
        <v>0</v>
      </c>
      <c r="H42" s="4" t="str">
        <f t="shared" si="1"/>
        <v>，4176969</v>
      </c>
      <c r="I42" s="4" t="str">
        <f>VLOOKUP(A42,HOP!A:U,21,0)</f>
        <v>直连</v>
      </c>
    </row>
    <row r="43" s="4" customFormat="1" hidden="1" spans="1:9">
      <c r="A43" s="5">
        <v>999228292137151</v>
      </c>
      <c r="B43" s="6">
        <v>45250</v>
      </c>
      <c r="C43" s="6">
        <v>45253</v>
      </c>
      <c r="D43" s="4">
        <v>6867.36</v>
      </c>
      <c r="E43" s="4" t="str">
        <f>VLOOKUP(A43,HOP!A:L,12,0)</f>
        <v>6867.36</v>
      </c>
      <c r="F43" s="4" t="str">
        <f>VLOOKUP(A43,HOP!A:C,3,0)</f>
        <v>4180284</v>
      </c>
      <c r="G43" s="4">
        <f t="shared" si="0"/>
        <v>0</v>
      </c>
      <c r="H43" s="4" t="str">
        <f t="shared" si="1"/>
        <v>，4180284</v>
      </c>
      <c r="I43" s="4" t="str">
        <f>VLOOKUP(A43,HOP!A:U,21,0)</f>
        <v>直连</v>
      </c>
    </row>
    <row r="44" s="4" customFormat="1" hidden="1" spans="1:9">
      <c r="A44" s="5">
        <v>999228292566530</v>
      </c>
      <c r="B44" s="6">
        <v>45252</v>
      </c>
      <c r="C44" s="6">
        <v>45253</v>
      </c>
      <c r="D44" s="4">
        <v>469</v>
      </c>
      <c r="E44" s="4" t="str">
        <f>VLOOKUP(A44,HOP!A:L,12,0)</f>
        <v>469.00</v>
      </c>
      <c r="F44" s="4" t="str">
        <f>VLOOKUP(A44,HOP!A:C,3,0)</f>
        <v>4180534</v>
      </c>
      <c r="G44" s="4">
        <f t="shared" si="0"/>
        <v>0</v>
      </c>
      <c r="H44" s="4" t="str">
        <f t="shared" si="1"/>
        <v>，4180534</v>
      </c>
      <c r="I44" s="4" t="str">
        <f>VLOOKUP(A44,HOP!A:U,21,0)</f>
        <v>直连</v>
      </c>
    </row>
    <row r="45" s="4" customFormat="1" spans="1:9">
      <c r="A45" s="5">
        <v>999227104596935</v>
      </c>
      <c r="B45" s="6">
        <v>45251</v>
      </c>
      <c r="C45" s="6">
        <v>45253</v>
      </c>
      <c r="D45" s="4">
        <v>5002.04</v>
      </c>
      <c r="E45" s="4" t="str">
        <f>VLOOKUP(A45,HOP!A:L,12,0)</f>
        <v>5002.12</v>
      </c>
      <c r="F45" s="4" t="str">
        <f>VLOOKUP(A45,HOP!A:C,3,0)</f>
        <v>4004869</v>
      </c>
      <c r="G45" s="4">
        <f t="shared" si="0"/>
        <v>-0.0799999999999272</v>
      </c>
      <c r="H45" s="4" t="str">
        <f t="shared" si="1"/>
        <v>，4004869</v>
      </c>
      <c r="I45" s="4" t="str">
        <f>VLOOKUP(A45,HOP!A:U,21,0)</f>
        <v>直连</v>
      </c>
    </row>
    <row r="46" s="4" customFormat="1" spans="1:9">
      <c r="A46" s="5">
        <v>999228313829330</v>
      </c>
      <c r="B46" s="6">
        <v>45252</v>
      </c>
      <c r="C46" s="6">
        <v>45253</v>
      </c>
      <c r="D46" s="4">
        <v>611.39</v>
      </c>
      <c r="E46" s="4" t="str">
        <f>VLOOKUP(A46,HOP!A:L,12,0)</f>
        <v>611.42</v>
      </c>
      <c r="F46" s="4" t="str">
        <f>VLOOKUP(A46,HOP!A:C,3,0)</f>
        <v>4187850</v>
      </c>
      <c r="G46" s="4">
        <f t="shared" si="0"/>
        <v>-0.0299999999999727</v>
      </c>
      <c r="H46" s="4" t="str">
        <f t="shared" si="1"/>
        <v>，4187850</v>
      </c>
      <c r="I46" s="4" t="str">
        <f>VLOOKUP(A46,HOP!A:U,21,0)</f>
        <v>直连</v>
      </c>
    </row>
    <row r="47" s="4" customFormat="1" hidden="1" spans="1:9">
      <c r="A47" s="5">
        <v>999228316790989</v>
      </c>
      <c r="B47" s="6">
        <v>45252</v>
      </c>
      <c r="C47" s="6">
        <v>45253</v>
      </c>
      <c r="D47" s="4">
        <v>147.16</v>
      </c>
      <c r="E47" s="4" t="str">
        <f>VLOOKUP(A47,HOP!A:L,12,0)</f>
        <v>147.16</v>
      </c>
      <c r="F47" s="4" t="str">
        <f>VLOOKUP(A47,HOP!A:C,3,0)</f>
        <v>4189894</v>
      </c>
      <c r="G47" s="4">
        <f t="shared" si="0"/>
        <v>0</v>
      </c>
      <c r="H47" s="4" t="str">
        <f t="shared" si="1"/>
        <v>，4189894</v>
      </c>
      <c r="I47" s="4" t="str">
        <f>VLOOKUP(A47,HOP!A:U,21,0)</f>
        <v>直连</v>
      </c>
    </row>
    <row r="48" s="4" customFormat="1" hidden="1" spans="1:9">
      <c r="A48" s="5">
        <v>999228318072264</v>
      </c>
      <c r="B48" s="6">
        <v>45249</v>
      </c>
      <c r="C48" s="6">
        <v>45253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999228319128061</v>
      </c>
      <c r="B49" s="6">
        <v>45252</v>
      </c>
      <c r="C49" s="6">
        <v>45253</v>
      </c>
      <c r="D49" s="4">
        <v>249.94</v>
      </c>
      <c r="E49" s="4" t="str">
        <f>VLOOKUP(A49,HOP!A:L,12,0)</f>
        <v>249.94</v>
      </c>
      <c r="F49" s="4" t="str">
        <f>VLOOKUP(A49,HOP!A:C,3,0)</f>
        <v>4192363</v>
      </c>
      <c r="G49" s="4">
        <f t="shared" si="0"/>
        <v>0</v>
      </c>
      <c r="H49" s="4" t="str">
        <f t="shared" si="1"/>
        <v>，4192363</v>
      </c>
      <c r="I49" s="4" t="str">
        <f>VLOOKUP(A49,HOP!A:U,21,0)</f>
        <v>直连</v>
      </c>
    </row>
    <row r="50" s="4" customFormat="1" spans="1:9">
      <c r="A50" s="5">
        <v>999228319421515</v>
      </c>
      <c r="B50" s="6">
        <v>45252</v>
      </c>
      <c r="C50" s="6">
        <v>45253</v>
      </c>
      <c r="D50" s="4">
        <v>561.27</v>
      </c>
      <c r="E50" s="4" t="str">
        <f>VLOOKUP(A50,HOP!A:L,12,0)</f>
        <v>561.29</v>
      </c>
      <c r="F50" s="4" t="str">
        <f>VLOOKUP(A50,HOP!A:C,3,0)</f>
        <v>4192477</v>
      </c>
      <c r="G50" s="4">
        <f t="shared" si="0"/>
        <v>-0.0199999999999818</v>
      </c>
      <c r="H50" s="4" t="str">
        <f t="shared" si="1"/>
        <v>，4192477</v>
      </c>
      <c r="I50" s="4" t="str">
        <f>VLOOKUP(A50,HOP!A:U,21,0)</f>
        <v>直连</v>
      </c>
    </row>
    <row r="51" s="4" customFormat="1" hidden="1" spans="1:9">
      <c r="A51" s="5">
        <v>999228320767038</v>
      </c>
      <c r="B51" s="6">
        <v>45251</v>
      </c>
      <c r="C51" s="6">
        <v>45253</v>
      </c>
      <c r="D51" s="4">
        <v>2286.82</v>
      </c>
      <c r="E51" s="4" t="str">
        <f>VLOOKUP(A51,HOP!A:L,12,0)</f>
        <v>2286.82</v>
      </c>
      <c r="F51" s="4" t="str">
        <f>VLOOKUP(A51,HOP!A:C,3,0)</f>
        <v>4193904</v>
      </c>
      <c r="G51" s="4">
        <f t="shared" si="0"/>
        <v>0</v>
      </c>
      <c r="H51" s="4" t="str">
        <f t="shared" si="1"/>
        <v>，4193904</v>
      </c>
      <c r="I51" s="4" t="str">
        <f>VLOOKUP(A51,HOP!A:U,21,0)</f>
        <v>直采</v>
      </c>
    </row>
    <row r="52" s="4" customFormat="1" hidden="1" spans="1:9">
      <c r="A52" s="5">
        <v>999228334041728</v>
      </c>
      <c r="B52" s="6">
        <v>45252</v>
      </c>
      <c r="C52" s="6">
        <v>45253</v>
      </c>
      <c r="D52" s="4">
        <v>304.72</v>
      </c>
      <c r="E52" s="4" t="str">
        <f>VLOOKUP(A52,HOP!A:L,12,0)</f>
        <v>304.72</v>
      </c>
      <c r="F52" s="4" t="str">
        <f>VLOOKUP(A52,HOP!A:C,3,0)</f>
        <v>4199524</v>
      </c>
      <c r="G52" s="4">
        <f t="shared" si="0"/>
        <v>0</v>
      </c>
      <c r="H52" s="4" t="str">
        <f t="shared" si="1"/>
        <v>，4199524</v>
      </c>
      <c r="I52" s="4" t="str">
        <f>VLOOKUP(A52,HOP!A:U,21,0)</f>
        <v>直连</v>
      </c>
    </row>
    <row r="53" s="4" customFormat="1" hidden="1" spans="1:9">
      <c r="A53" s="5">
        <v>999228334388017</v>
      </c>
      <c r="B53" s="6">
        <v>45250</v>
      </c>
      <c r="C53" s="6">
        <v>45253</v>
      </c>
      <c r="D53" s="4">
        <v>2264.12</v>
      </c>
      <c r="E53" s="4" t="str">
        <f>VLOOKUP(A53,HOP!A:L,12,0)</f>
        <v>2264.12</v>
      </c>
      <c r="F53" s="4" t="str">
        <f>VLOOKUP(A53,HOP!A:C,3,0)</f>
        <v>4199634</v>
      </c>
      <c r="G53" s="4">
        <f t="shared" si="0"/>
        <v>0</v>
      </c>
      <c r="H53" s="4" t="str">
        <f t="shared" si="1"/>
        <v>，4199634</v>
      </c>
      <c r="I53" s="4" t="str">
        <f>VLOOKUP(A53,HOP!A:U,21,0)</f>
        <v>直连</v>
      </c>
    </row>
    <row r="54" s="4" customFormat="1" spans="1:9">
      <c r="A54" s="5">
        <v>999228334628952</v>
      </c>
      <c r="B54" s="6">
        <v>45252</v>
      </c>
      <c r="C54" s="6">
        <v>45253</v>
      </c>
      <c r="D54" s="4">
        <v>1654.93</v>
      </c>
      <c r="E54" s="4" t="str">
        <f>VLOOKUP(A54,HOP!A:L,12,0)</f>
        <v>1654.94</v>
      </c>
      <c r="F54" s="4" t="str">
        <f>VLOOKUP(A54,HOP!A:C,3,0)</f>
        <v>4199736</v>
      </c>
      <c r="G54" s="4">
        <f t="shared" si="0"/>
        <v>-0.00999999999999091</v>
      </c>
      <c r="H54" s="4" t="str">
        <f t="shared" si="1"/>
        <v>，4199736</v>
      </c>
      <c r="I54" s="4" t="str">
        <f>VLOOKUP(A54,HOP!A:U,21,0)</f>
        <v>直连</v>
      </c>
    </row>
    <row r="55" s="4" customFormat="1" hidden="1" spans="1:9">
      <c r="A55" s="5">
        <v>999228335477163</v>
      </c>
      <c r="B55" s="6">
        <v>45249</v>
      </c>
      <c r="C55" s="6">
        <v>45253</v>
      </c>
      <c r="D55" s="4">
        <v>1536.38</v>
      </c>
      <c r="E55" s="4" t="str">
        <f>VLOOKUP(A55,HOP!A:L,12,0)</f>
        <v>1536.38</v>
      </c>
      <c r="F55" s="4" t="str">
        <f>VLOOKUP(A55,HOP!A:C,3,0)</f>
        <v>4200049</v>
      </c>
      <c r="G55" s="4">
        <f t="shared" si="0"/>
        <v>0</v>
      </c>
      <c r="H55" s="4" t="str">
        <f t="shared" si="1"/>
        <v>，4200049</v>
      </c>
      <c r="I55" s="4" t="str">
        <f>VLOOKUP(A55,HOP!A:U,21,0)</f>
        <v>直连</v>
      </c>
    </row>
    <row r="56" s="4" customFormat="1" hidden="1" spans="1:9">
      <c r="A56" s="5">
        <v>999228338330568</v>
      </c>
      <c r="B56" s="6">
        <v>45250</v>
      </c>
      <c r="C56" s="6">
        <v>45253</v>
      </c>
      <c r="D56" s="4">
        <v>1400.43</v>
      </c>
      <c r="E56" s="4" t="str">
        <f>VLOOKUP(A56,HOP!A:L,12,0)</f>
        <v>1400.43</v>
      </c>
      <c r="F56" s="4" t="str">
        <f>VLOOKUP(A56,HOP!A:C,3,0)</f>
        <v>4201884</v>
      </c>
      <c r="G56" s="4">
        <f t="shared" si="0"/>
        <v>0</v>
      </c>
      <c r="H56" s="4" t="str">
        <f t="shared" si="1"/>
        <v>，4201884</v>
      </c>
      <c r="I56" s="4" t="str">
        <f>VLOOKUP(A56,HOP!A:U,21,0)</f>
        <v>直连</v>
      </c>
    </row>
    <row r="57" s="4" customFormat="1" hidden="1" spans="1:9">
      <c r="A57" s="5">
        <v>999228340012060</v>
      </c>
      <c r="B57" s="6">
        <v>45251</v>
      </c>
      <c r="C57" s="6">
        <v>45253</v>
      </c>
      <c r="D57" s="4">
        <v>426.6</v>
      </c>
      <c r="E57" s="4" t="str">
        <f>VLOOKUP(A57,HOP!A:L,12,0)</f>
        <v>426.60</v>
      </c>
      <c r="F57" s="4" t="str">
        <f>VLOOKUP(A57,HOP!A:C,3,0)</f>
        <v>4203477</v>
      </c>
      <c r="G57" s="4">
        <f t="shared" si="0"/>
        <v>0</v>
      </c>
      <c r="H57" s="4" t="str">
        <f t="shared" si="1"/>
        <v>，4203477</v>
      </c>
      <c r="I57" s="4" t="str">
        <f>VLOOKUP(A57,HOP!A:U,21,0)</f>
        <v>直连</v>
      </c>
    </row>
    <row r="58" s="4" customFormat="1" hidden="1" spans="1:9">
      <c r="A58" s="5">
        <v>999228341717368</v>
      </c>
      <c r="B58" s="6">
        <v>45252</v>
      </c>
      <c r="C58" s="6">
        <v>45253</v>
      </c>
      <c r="D58" s="4">
        <v>299.37</v>
      </c>
      <c r="E58" s="4" t="str">
        <f>VLOOKUP(A58,HOP!A:L,12,0)</f>
        <v>299.37</v>
      </c>
      <c r="F58" s="4" t="str">
        <f>VLOOKUP(A58,HOP!A:C,3,0)</f>
        <v>4205312</v>
      </c>
      <c r="G58" s="4">
        <f t="shared" si="0"/>
        <v>0</v>
      </c>
      <c r="H58" s="4" t="str">
        <f t="shared" si="1"/>
        <v>，4205312</v>
      </c>
      <c r="I58" s="4" t="str">
        <f>VLOOKUP(A58,HOP!A:U,21,0)</f>
        <v>直连</v>
      </c>
    </row>
    <row r="59" s="4" customFormat="1" spans="1:9">
      <c r="A59" s="5">
        <v>999228358224237</v>
      </c>
      <c r="B59" s="6">
        <v>45250</v>
      </c>
      <c r="C59" s="6">
        <v>45253</v>
      </c>
      <c r="D59" s="4">
        <v>8316.35</v>
      </c>
      <c r="E59" s="4" t="str">
        <f>VLOOKUP(A59,HOP!A:L,12,0)</f>
        <v>8316.30</v>
      </c>
      <c r="F59" s="4" t="str">
        <f>VLOOKUP(A59,HOP!A:C,3,0)</f>
        <v>4212353</v>
      </c>
      <c r="G59" s="4">
        <f t="shared" si="0"/>
        <v>0.0500000000010914</v>
      </c>
      <c r="H59" s="4" t="str">
        <f t="shared" si="1"/>
        <v>，4212353</v>
      </c>
      <c r="I59" s="4" t="str">
        <f>VLOOKUP(A59,HOP!A:U,21,0)</f>
        <v>直连</v>
      </c>
    </row>
    <row r="60" s="4" customFormat="1" hidden="1" spans="1:9">
      <c r="A60" s="5">
        <v>999228360030368</v>
      </c>
      <c r="B60" s="6">
        <v>45252</v>
      </c>
      <c r="C60" s="6">
        <v>45253</v>
      </c>
      <c r="D60" s="4">
        <v>352.92</v>
      </c>
      <c r="E60" s="4" t="str">
        <f>VLOOKUP(A60,HOP!A:L,12,0)</f>
        <v>352.92</v>
      </c>
      <c r="F60" s="4" t="str">
        <f>VLOOKUP(A60,HOP!A:C,3,0)</f>
        <v>4213088</v>
      </c>
      <c r="G60" s="4">
        <f t="shared" si="0"/>
        <v>0</v>
      </c>
      <c r="H60" s="4" t="str">
        <f t="shared" si="1"/>
        <v>，4213088</v>
      </c>
      <c r="I60" s="4" t="str">
        <f>VLOOKUP(A60,HOP!A:U,21,0)</f>
        <v>直连</v>
      </c>
    </row>
    <row r="61" s="4" customFormat="1" hidden="1" spans="1:9">
      <c r="A61" s="5">
        <v>999228360279672</v>
      </c>
      <c r="B61" s="6">
        <v>45252</v>
      </c>
      <c r="C61" s="6">
        <v>45253</v>
      </c>
      <c r="D61" s="4">
        <v>505.03</v>
      </c>
      <c r="E61" s="4" t="str">
        <f>VLOOKUP(A61,HOP!A:L,12,0)</f>
        <v>505.03</v>
      </c>
      <c r="F61" s="4" t="str">
        <f>VLOOKUP(A61,HOP!A:C,3,0)</f>
        <v>4213269</v>
      </c>
      <c r="G61" s="4">
        <f t="shared" si="0"/>
        <v>0</v>
      </c>
      <c r="H61" s="4" t="str">
        <f t="shared" si="1"/>
        <v>，4213269</v>
      </c>
      <c r="I61" s="4" t="str">
        <f>VLOOKUP(A61,HOP!A:U,21,0)</f>
        <v>直连</v>
      </c>
    </row>
    <row r="62" s="4" customFormat="1" hidden="1" spans="1:9">
      <c r="A62" s="5">
        <v>999228362105033</v>
      </c>
      <c r="B62" s="6">
        <v>45251</v>
      </c>
      <c r="C62" s="6">
        <v>45253</v>
      </c>
      <c r="D62" s="4">
        <v>1473.04</v>
      </c>
      <c r="E62" s="4" t="str">
        <f>VLOOKUP(A62,HOP!A:L,12,0)</f>
        <v>1473.04</v>
      </c>
      <c r="F62" s="4" t="str">
        <f>VLOOKUP(A62,HOP!A:C,3,0)</f>
        <v>4214515</v>
      </c>
      <c r="G62" s="4">
        <f t="shared" si="0"/>
        <v>0</v>
      </c>
      <c r="H62" s="4" t="str">
        <f t="shared" si="1"/>
        <v>，4214515</v>
      </c>
      <c r="I62" s="4" t="str">
        <f>VLOOKUP(A62,HOP!A:U,21,0)</f>
        <v>直连</v>
      </c>
    </row>
    <row r="63" s="4" customFormat="1" hidden="1" spans="1:9">
      <c r="A63" s="5">
        <v>999228363014624</v>
      </c>
      <c r="B63" s="6">
        <v>45251</v>
      </c>
      <c r="C63" s="6">
        <v>45253</v>
      </c>
      <c r="D63" s="4">
        <v>2188.52</v>
      </c>
      <c r="E63" s="4" t="str">
        <f>VLOOKUP(A63,HOP!A:L,12,0)</f>
        <v>2188.52</v>
      </c>
      <c r="F63" s="4" t="str">
        <f>VLOOKUP(A63,HOP!A:C,3,0)</f>
        <v>4214994</v>
      </c>
      <c r="G63" s="4">
        <f t="shared" si="0"/>
        <v>0</v>
      </c>
      <c r="H63" s="4" t="str">
        <f t="shared" si="1"/>
        <v>，4214994</v>
      </c>
      <c r="I63" s="4" t="str">
        <f>VLOOKUP(A63,HOP!A:U,21,0)</f>
        <v>直连</v>
      </c>
    </row>
    <row r="64" s="4" customFormat="1" hidden="1" spans="1:9">
      <c r="A64" s="5">
        <v>999228365287750</v>
      </c>
      <c r="B64" s="6">
        <v>45250</v>
      </c>
      <c r="C64" s="6">
        <v>45253</v>
      </c>
      <c r="D64" s="4">
        <v>2443.11</v>
      </c>
      <c r="E64" s="4" t="str">
        <f>VLOOKUP(A64,HOP!A:L,12,0)</f>
        <v>2443.11</v>
      </c>
      <c r="F64" s="4" t="str">
        <f>VLOOKUP(A64,HOP!A:C,3,0)</f>
        <v>4216423</v>
      </c>
      <c r="G64" s="4">
        <f t="shared" si="0"/>
        <v>0</v>
      </c>
      <c r="H64" s="4" t="str">
        <f t="shared" si="1"/>
        <v>，4216423</v>
      </c>
      <c r="I64" s="4" t="str">
        <f>VLOOKUP(A64,HOP!A:U,21,0)</f>
        <v>直连</v>
      </c>
    </row>
    <row r="65" s="4" customFormat="1" hidden="1" spans="1:9">
      <c r="A65" s="5">
        <v>999228365492518</v>
      </c>
      <c r="B65" s="6">
        <v>45251</v>
      </c>
      <c r="C65" s="6">
        <v>45253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999228366977394</v>
      </c>
      <c r="B66" s="6">
        <v>45252</v>
      </c>
      <c r="C66" s="6">
        <v>45253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s="4" customFormat="1" hidden="1" spans="1:9">
      <c r="A67" s="5">
        <v>999228367289506</v>
      </c>
      <c r="B67" s="6">
        <v>45250</v>
      </c>
      <c r="C67" s="6">
        <v>45253</v>
      </c>
      <c r="D67" s="4">
        <v>1206.52</v>
      </c>
      <c r="E67" s="4" t="str">
        <f>VLOOKUP(A67,HOP!A:L,12,0)</f>
        <v>1206.52</v>
      </c>
      <c r="F67" s="4" t="str">
        <f>VLOOKUP(A67,HOP!A:C,3,0)</f>
        <v>4218212</v>
      </c>
      <c r="G67" s="4">
        <f t="shared" ref="G67:G130" si="2">D67-E67</f>
        <v>0</v>
      </c>
      <c r="H67" s="4" t="str">
        <f t="shared" ref="H67:H130" si="3">$H$1&amp;F67</f>
        <v>，4218212</v>
      </c>
      <c r="I67" s="4" t="str">
        <f>VLOOKUP(A67,HOP!A:U,21,0)</f>
        <v>直连</v>
      </c>
    </row>
    <row r="68" s="4" customFormat="1" hidden="1" spans="1:9">
      <c r="A68" s="5">
        <v>999228368319504</v>
      </c>
      <c r="B68" s="6">
        <v>45252</v>
      </c>
      <c r="C68" s="6">
        <v>45253</v>
      </c>
      <c r="D68" s="4">
        <v>3472.04</v>
      </c>
      <c r="E68" s="4" t="str">
        <f>VLOOKUP(A68,HOP!A:L,12,0)</f>
        <v>3472.04</v>
      </c>
      <c r="F68" s="4" t="str">
        <f>VLOOKUP(A68,HOP!A:C,3,0)</f>
        <v>4220027</v>
      </c>
      <c r="G68" s="4">
        <f t="shared" si="2"/>
        <v>0</v>
      </c>
      <c r="H68" s="4" t="str">
        <f t="shared" si="3"/>
        <v>，4220027</v>
      </c>
      <c r="I68" s="4" t="str">
        <f>VLOOKUP(A68,HOP!A:U,21,0)</f>
        <v>直连</v>
      </c>
    </row>
    <row r="69" s="4" customFormat="1" hidden="1" spans="1:9">
      <c r="A69" s="5">
        <v>999228368700447</v>
      </c>
      <c r="B69" s="6">
        <v>45252</v>
      </c>
      <c r="C69" s="6">
        <v>45253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999228368921297</v>
      </c>
      <c r="B70" s="6">
        <v>45252</v>
      </c>
      <c r="C70" s="6">
        <v>45253</v>
      </c>
      <c r="D70" s="4">
        <v>731.26</v>
      </c>
      <c r="E70" s="4" t="str">
        <f>VLOOKUP(A70,HOP!A:L,12,0)</f>
        <v>731.26</v>
      </c>
      <c r="F70" s="4" t="str">
        <f>VLOOKUP(A70,HOP!A:C,3,0)</f>
        <v>4221187</v>
      </c>
      <c r="G70" s="4">
        <f t="shared" si="2"/>
        <v>0</v>
      </c>
      <c r="H70" s="4" t="str">
        <f t="shared" si="3"/>
        <v>，4221187</v>
      </c>
      <c r="I70" s="4" t="str">
        <f>VLOOKUP(A70,HOP!A:U,21,0)</f>
        <v>直连</v>
      </c>
    </row>
    <row r="71" s="4" customFormat="1" hidden="1" spans="1:9">
      <c r="A71" s="5">
        <v>999228370101378</v>
      </c>
      <c r="B71" s="6">
        <v>45249</v>
      </c>
      <c r="C71" s="6">
        <v>45253</v>
      </c>
      <c r="D71" s="4">
        <v>4632.68</v>
      </c>
      <c r="E71" s="4" t="str">
        <f>VLOOKUP(A71,HOP!A:L,12,0)</f>
        <v>4632.68</v>
      </c>
      <c r="F71" s="4" t="str">
        <f>VLOOKUP(A71,HOP!A:C,3,0)</f>
        <v>4223148</v>
      </c>
      <c r="G71" s="4">
        <f t="shared" si="2"/>
        <v>0</v>
      </c>
      <c r="H71" s="4" t="str">
        <f t="shared" si="3"/>
        <v>，4223148</v>
      </c>
      <c r="I71" s="4" t="str">
        <f>VLOOKUP(A71,HOP!A:U,21,0)</f>
        <v>直连</v>
      </c>
    </row>
    <row r="72" s="4" customFormat="1" hidden="1" spans="1:9">
      <c r="A72" s="5">
        <v>999228370295365</v>
      </c>
      <c r="B72" s="6">
        <v>45251</v>
      </c>
      <c r="C72" s="6">
        <v>45253</v>
      </c>
      <c r="D72" s="4">
        <v>629.19</v>
      </c>
      <c r="E72" s="4" t="str">
        <f>VLOOKUP(A72,HOP!A:L,12,0)</f>
        <v>629.19</v>
      </c>
      <c r="F72" s="4" t="str">
        <f>VLOOKUP(A72,HOP!A:C,3,0)</f>
        <v>4223487</v>
      </c>
      <c r="G72" s="4">
        <f t="shared" si="2"/>
        <v>0</v>
      </c>
      <c r="H72" s="4" t="str">
        <f t="shared" si="3"/>
        <v>，4223487</v>
      </c>
      <c r="I72" s="4" t="str">
        <f>VLOOKUP(A72,HOP!A:U,21,0)</f>
        <v>直连</v>
      </c>
    </row>
    <row r="73" s="4" customFormat="1" hidden="1" spans="1:9">
      <c r="A73" s="5">
        <v>999228370307587</v>
      </c>
      <c r="B73" s="6">
        <v>45251</v>
      </c>
      <c r="C73" s="6">
        <v>45253</v>
      </c>
      <c r="D73" s="4">
        <v>629.19</v>
      </c>
      <c r="E73" s="4" t="str">
        <f>VLOOKUP(A73,HOP!A:L,12,0)</f>
        <v>629.19</v>
      </c>
      <c r="F73" s="4" t="str">
        <f>VLOOKUP(A73,HOP!A:C,3,0)</f>
        <v>4223500</v>
      </c>
      <c r="G73" s="4">
        <f t="shared" si="2"/>
        <v>0</v>
      </c>
      <c r="H73" s="4" t="str">
        <f t="shared" si="3"/>
        <v>，4223500</v>
      </c>
      <c r="I73" s="4" t="str">
        <f>VLOOKUP(A73,HOP!A:U,21,0)</f>
        <v>直连</v>
      </c>
    </row>
    <row r="74" s="4" customFormat="1" hidden="1" spans="1:9">
      <c r="A74" s="5">
        <v>999228370859990</v>
      </c>
      <c r="B74" s="6">
        <v>45252</v>
      </c>
      <c r="C74" s="6">
        <v>45253</v>
      </c>
      <c r="D74" s="4">
        <v>665.63</v>
      </c>
      <c r="E74" s="4" t="str">
        <f>VLOOKUP(A74,HOP!A:L,12,0)</f>
        <v>665.63</v>
      </c>
      <c r="F74" s="4" t="str">
        <f>VLOOKUP(A74,HOP!A:C,3,0)</f>
        <v>4223875</v>
      </c>
      <c r="G74" s="4">
        <f t="shared" si="2"/>
        <v>0</v>
      </c>
      <c r="H74" s="4" t="str">
        <f t="shared" si="3"/>
        <v>，4223875</v>
      </c>
      <c r="I74" s="4" t="str">
        <f>VLOOKUP(A74,HOP!A:U,21,0)</f>
        <v>直连</v>
      </c>
    </row>
    <row r="75" s="4" customFormat="1" hidden="1" spans="1:9">
      <c r="A75" s="5">
        <v>999228372108349</v>
      </c>
      <c r="B75" s="6">
        <v>45251</v>
      </c>
      <c r="C75" s="6">
        <v>45253</v>
      </c>
      <c r="D75" s="4">
        <v>1452.96</v>
      </c>
      <c r="E75" s="4" t="str">
        <f>VLOOKUP(A75,HOP!A:L,12,0)</f>
        <v>1452.96</v>
      </c>
      <c r="F75" s="4" t="str">
        <f>VLOOKUP(A75,HOP!A:C,3,0)</f>
        <v>4224025</v>
      </c>
      <c r="G75" s="4">
        <f t="shared" si="2"/>
        <v>0</v>
      </c>
      <c r="H75" s="4" t="str">
        <f t="shared" si="3"/>
        <v>，4224025</v>
      </c>
      <c r="I75" s="4" t="str">
        <f>VLOOKUP(A75,HOP!A:U,21,0)</f>
        <v>直连</v>
      </c>
    </row>
    <row r="76" s="4" customFormat="1" hidden="1" spans="1:9">
      <c r="A76" s="5">
        <v>999228372485171</v>
      </c>
      <c r="B76" s="6">
        <v>45252</v>
      </c>
      <c r="C76" s="6">
        <v>45253</v>
      </c>
      <c r="D76" s="4">
        <v>2300.27</v>
      </c>
      <c r="E76" s="4" t="str">
        <f>VLOOKUP(A76,HOP!A:L,12,0)</f>
        <v>2300.27</v>
      </c>
      <c r="F76" s="4" t="str">
        <f>VLOOKUP(A76,HOP!A:C,3,0)</f>
        <v>4224310</v>
      </c>
      <c r="G76" s="4">
        <f t="shared" si="2"/>
        <v>0</v>
      </c>
      <c r="H76" s="4" t="str">
        <f t="shared" si="3"/>
        <v>，4224310</v>
      </c>
      <c r="I76" s="4" t="str">
        <f>VLOOKUP(A76,HOP!A:U,21,0)</f>
        <v>直连</v>
      </c>
    </row>
    <row r="77" s="4" customFormat="1" hidden="1" spans="1:9">
      <c r="A77" s="5">
        <v>999228391995052</v>
      </c>
      <c r="B77" s="6">
        <v>45252</v>
      </c>
      <c r="C77" s="6">
        <v>45253</v>
      </c>
      <c r="D77" s="4">
        <v>328.6</v>
      </c>
      <c r="E77" s="4" t="str">
        <f>VLOOKUP(A77,HOP!A:L,12,0)</f>
        <v>328.60</v>
      </c>
      <c r="F77" s="4" t="str">
        <f>VLOOKUP(A77,HOP!A:C,3,0)</f>
        <v>4225875</v>
      </c>
      <c r="G77" s="4">
        <f t="shared" si="2"/>
        <v>0</v>
      </c>
      <c r="H77" s="4" t="str">
        <f t="shared" si="3"/>
        <v>，4225875</v>
      </c>
      <c r="I77" s="4" t="str">
        <f>VLOOKUP(A77,HOP!A:U,21,0)</f>
        <v>直连</v>
      </c>
    </row>
    <row r="78" s="4" customFormat="1" hidden="1" spans="1:9">
      <c r="A78" s="5">
        <v>999228393810104</v>
      </c>
      <c r="B78" s="6">
        <v>45252</v>
      </c>
      <c r="C78" s="6">
        <v>45253</v>
      </c>
      <c r="D78" s="4">
        <v>841.68</v>
      </c>
      <c r="E78" s="4" t="str">
        <f>VLOOKUP(A78,HOP!A:L,12,0)</f>
        <v>841.68</v>
      </c>
      <c r="F78" s="4" t="str">
        <f>VLOOKUP(A78,HOP!A:C,3,0)</f>
        <v>4226606</v>
      </c>
      <c r="G78" s="4">
        <f t="shared" si="2"/>
        <v>0</v>
      </c>
      <c r="H78" s="4" t="str">
        <f t="shared" si="3"/>
        <v>，4226606</v>
      </c>
      <c r="I78" s="4" t="str">
        <f>VLOOKUP(A78,HOP!A:U,21,0)</f>
        <v>直连</v>
      </c>
    </row>
    <row r="79" s="4" customFormat="1" hidden="1" spans="1:9">
      <c r="A79" s="5">
        <v>999228395294562</v>
      </c>
      <c r="B79" s="6">
        <v>45252</v>
      </c>
      <c r="C79" s="6">
        <v>45253</v>
      </c>
      <c r="D79" s="4">
        <v>282.68</v>
      </c>
      <c r="E79" s="4" t="str">
        <f>VLOOKUP(A79,HOP!A:L,12,0)</f>
        <v>282.68</v>
      </c>
      <c r="F79" s="4" t="str">
        <f>VLOOKUP(A79,HOP!A:C,3,0)</f>
        <v>4227435</v>
      </c>
      <c r="G79" s="4">
        <f t="shared" si="2"/>
        <v>0</v>
      </c>
      <c r="H79" s="4" t="str">
        <f t="shared" si="3"/>
        <v>，4227435</v>
      </c>
      <c r="I79" s="4" t="str">
        <f>VLOOKUP(A79,HOP!A:U,21,0)</f>
        <v>直连</v>
      </c>
    </row>
    <row r="80" s="4" customFormat="1" hidden="1" spans="1:9">
      <c r="A80" s="5">
        <v>999228396316106</v>
      </c>
      <c r="B80" s="6">
        <v>45251</v>
      </c>
      <c r="C80" s="6">
        <v>45253</v>
      </c>
      <c r="D80" s="4">
        <v>1760.42</v>
      </c>
      <c r="E80" s="4" t="str">
        <f>VLOOKUP(A80,HOP!A:L,12,0)</f>
        <v>1760.42</v>
      </c>
      <c r="F80" s="4" t="str">
        <f>VLOOKUP(A80,HOP!A:C,3,0)</f>
        <v>4227838</v>
      </c>
      <c r="G80" s="4">
        <f t="shared" si="2"/>
        <v>0</v>
      </c>
      <c r="H80" s="4" t="str">
        <f t="shared" si="3"/>
        <v>，4227838</v>
      </c>
      <c r="I80" s="4" t="str">
        <f>VLOOKUP(A80,HOP!A:U,21,0)</f>
        <v>直连</v>
      </c>
    </row>
    <row r="81" s="4" customFormat="1" hidden="1" spans="1:9">
      <c r="A81" s="5">
        <v>999228398797500</v>
      </c>
      <c r="B81" s="6">
        <v>45245</v>
      </c>
      <c r="C81" s="6">
        <v>45253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999228399222696</v>
      </c>
      <c r="B82" s="6">
        <v>45251</v>
      </c>
      <c r="C82" s="6">
        <v>45253</v>
      </c>
      <c r="D82" s="4">
        <v>699.42</v>
      </c>
      <c r="E82" s="4" t="str">
        <f>VLOOKUP(A82,HOP!A:L,12,0)</f>
        <v>699.42</v>
      </c>
      <c r="F82" s="4" t="str">
        <f>VLOOKUP(A82,HOP!A:C,3,0)</f>
        <v>4228936</v>
      </c>
      <c r="G82" s="4">
        <f t="shared" si="2"/>
        <v>0</v>
      </c>
      <c r="H82" s="4" t="str">
        <f t="shared" si="3"/>
        <v>，4228936</v>
      </c>
      <c r="I82" s="4" t="str">
        <f>VLOOKUP(A82,HOP!A:U,21,0)</f>
        <v>直连</v>
      </c>
    </row>
    <row r="83" s="4" customFormat="1" hidden="1" spans="1:9">
      <c r="A83" s="5">
        <v>999228404673664</v>
      </c>
      <c r="B83" s="6">
        <v>45250</v>
      </c>
      <c r="C83" s="6">
        <v>45253</v>
      </c>
      <c r="D83" s="4">
        <v>787.08</v>
      </c>
      <c r="E83" s="4" t="str">
        <f>VLOOKUP(A83,HOP!A:L,12,0)</f>
        <v>787.08</v>
      </c>
      <c r="F83" s="4" t="str">
        <f>VLOOKUP(A83,HOP!A:C,3,0)</f>
        <v>4231503</v>
      </c>
      <c r="G83" s="4">
        <f t="shared" si="2"/>
        <v>0</v>
      </c>
      <c r="H83" s="4" t="str">
        <f t="shared" si="3"/>
        <v>，4231503</v>
      </c>
      <c r="I83" s="4" t="str">
        <f>VLOOKUP(A83,HOP!A:U,21,0)</f>
        <v>直连</v>
      </c>
    </row>
    <row r="84" s="4" customFormat="1" hidden="1" spans="1:9">
      <c r="A84" s="5">
        <v>999228404996025</v>
      </c>
      <c r="B84" s="6">
        <v>45251</v>
      </c>
      <c r="C84" s="6">
        <v>45253</v>
      </c>
      <c r="D84" s="4">
        <v>791.52</v>
      </c>
      <c r="E84" s="4" t="str">
        <f>VLOOKUP(A84,HOP!A:L,12,0)</f>
        <v>791.52</v>
      </c>
      <c r="F84" s="4" t="str">
        <f>VLOOKUP(A84,HOP!A:C,3,0)</f>
        <v>4231701</v>
      </c>
      <c r="G84" s="4">
        <f t="shared" si="2"/>
        <v>0</v>
      </c>
      <c r="H84" s="4" t="str">
        <f t="shared" si="3"/>
        <v>，4231701</v>
      </c>
      <c r="I84" s="4" t="str">
        <f>VLOOKUP(A84,HOP!A:U,21,0)</f>
        <v>直采</v>
      </c>
    </row>
    <row r="85" s="4" customFormat="1" hidden="1" spans="1:9">
      <c r="A85" s="5">
        <v>999228405119883</v>
      </c>
      <c r="B85" s="6">
        <v>45250</v>
      </c>
      <c r="C85" s="6">
        <v>45253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2"/>
        <v>#N/A</v>
      </c>
      <c r="H85" s="4" t="e">
        <f t="shared" si="3"/>
        <v>#N/A</v>
      </c>
      <c r="I85" s="4" t="e">
        <f>VLOOKUP(A85,HOP!A:U,21,0)</f>
        <v>#N/A</v>
      </c>
    </row>
    <row r="86" s="4" customFormat="1" hidden="1" spans="1:9">
      <c r="A86" s="5">
        <v>999228413419542</v>
      </c>
      <c r="B86" s="6">
        <v>45251</v>
      </c>
      <c r="C86" s="6">
        <v>45253</v>
      </c>
      <c r="D86" s="4">
        <v>640.52</v>
      </c>
      <c r="E86" s="4" t="str">
        <f>VLOOKUP(A86,HOP!A:L,12,0)</f>
        <v>640.52</v>
      </c>
      <c r="F86" s="4" t="str">
        <f>VLOOKUP(A86,HOP!A:C,3,0)</f>
        <v>4232336</v>
      </c>
      <c r="G86" s="4">
        <f t="shared" si="2"/>
        <v>0</v>
      </c>
      <c r="H86" s="4" t="str">
        <f t="shared" si="3"/>
        <v>，4232336</v>
      </c>
      <c r="I86" s="4" t="str">
        <f>VLOOKUP(A86,HOP!A:U,21,0)</f>
        <v>直连</v>
      </c>
    </row>
    <row r="87" s="4" customFormat="1" hidden="1" spans="1:9">
      <c r="A87" s="5">
        <v>999228414949814</v>
      </c>
      <c r="B87" s="6">
        <v>45247</v>
      </c>
      <c r="C87" s="6">
        <v>45253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2"/>
        <v>#N/A</v>
      </c>
      <c r="H87" s="4" t="e">
        <f t="shared" si="3"/>
        <v>#N/A</v>
      </c>
      <c r="I87" s="4" t="e">
        <f>VLOOKUP(A87,HOP!A:U,21,0)</f>
        <v>#N/A</v>
      </c>
    </row>
    <row r="88" s="4" customFormat="1" hidden="1" spans="1:9">
      <c r="A88" s="5">
        <v>999228416319196</v>
      </c>
      <c r="B88" s="6">
        <v>45252</v>
      </c>
      <c r="C88" s="6">
        <v>45253</v>
      </c>
      <c r="D88" s="4">
        <v>194.01</v>
      </c>
      <c r="E88" s="4" t="str">
        <f>VLOOKUP(A88,HOP!A:L,12,0)</f>
        <v>194.01</v>
      </c>
      <c r="F88" s="4" t="str">
        <f>VLOOKUP(A88,HOP!A:C,3,0)</f>
        <v>4233723</v>
      </c>
      <c r="G88" s="4">
        <f t="shared" si="2"/>
        <v>0</v>
      </c>
      <c r="H88" s="4" t="str">
        <f t="shared" si="3"/>
        <v>，4233723</v>
      </c>
      <c r="I88" s="4" t="str">
        <f>VLOOKUP(A88,HOP!A:U,21,0)</f>
        <v>直连</v>
      </c>
    </row>
    <row r="89" s="4" customFormat="1" hidden="1" spans="1:9">
      <c r="A89" s="5">
        <v>999228416537842</v>
      </c>
      <c r="B89" s="6">
        <v>45252</v>
      </c>
      <c r="C89" s="6">
        <v>45253</v>
      </c>
      <c r="D89" s="4">
        <v>1831.81</v>
      </c>
      <c r="E89" s="4" t="str">
        <f>VLOOKUP(A89,HOP!A:L,12,0)</f>
        <v>1831.81</v>
      </c>
      <c r="F89" s="4" t="str">
        <f>VLOOKUP(A89,HOP!A:C,3,0)</f>
        <v>4233777</v>
      </c>
      <c r="G89" s="4">
        <f t="shared" si="2"/>
        <v>0</v>
      </c>
      <c r="H89" s="4" t="str">
        <f t="shared" si="3"/>
        <v>，4233777</v>
      </c>
      <c r="I89" s="4" t="str">
        <f>VLOOKUP(A89,HOP!A:U,21,0)</f>
        <v>直连</v>
      </c>
    </row>
    <row r="90" s="4" customFormat="1" hidden="1" spans="1:9">
      <c r="A90" s="5">
        <v>999228417027874</v>
      </c>
      <c r="B90" s="6">
        <v>45251</v>
      </c>
      <c r="C90" s="6">
        <v>45253</v>
      </c>
      <c r="D90" s="4">
        <v>1450</v>
      </c>
      <c r="E90" s="4" t="str">
        <f>VLOOKUP(A90,HOP!A:L,12,0)</f>
        <v>1450.00</v>
      </c>
      <c r="F90" s="4" t="str">
        <f>VLOOKUP(A90,HOP!A:C,3,0)</f>
        <v>4234057</v>
      </c>
      <c r="G90" s="4">
        <f t="shared" si="2"/>
        <v>0</v>
      </c>
      <c r="H90" s="4" t="str">
        <f t="shared" si="3"/>
        <v>，4234057</v>
      </c>
      <c r="I90" s="4" t="str">
        <f>VLOOKUP(A90,HOP!A:U,21,0)</f>
        <v>直连</v>
      </c>
    </row>
    <row r="91" s="4" customFormat="1" hidden="1" spans="1:9">
      <c r="A91" s="5">
        <v>999228417604095</v>
      </c>
      <c r="B91" s="6">
        <v>45250</v>
      </c>
      <c r="C91" s="6">
        <v>45253</v>
      </c>
      <c r="D91" s="4">
        <v>352.14</v>
      </c>
      <c r="E91" s="4" t="str">
        <f>VLOOKUP(A91,HOP!A:L,12,0)</f>
        <v>352.14</v>
      </c>
      <c r="F91" s="4" t="str">
        <f>VLOOKUP(A91,HOP!A:C,3,0)</f>
        <v>4234402</v>
      </c>
      <c r="G91" s="4">
        <f t="shared" si="2"/>
        <v>0</v>
      </c>
      <c r="H91" s="4" t="str">
        <f t="shared" si="3"/>
        <v>，4234402</v>
      </c>
      <c r="I91" s="4" t="str">
        <f>VLOOKUP(A91,HOP!A:U,21,0)</f>
        <v>直连</v>
      </c>
    </row>
    <row r="92" s="4" customFormat="1" hidden="1" spans="1:9">
      <c r="A92" s="5">
        <v>999228420453130</v>
      </c>
      <c r="B92" s="6">
        <v>45252</v>
      </c>
      <c r="C92" s="6">
        <v>45253</v>
      </c>
      <c r="D92" s="4">
        <v>252.24</v>
      </c>
      <c r="E92" s="4" t="str">
        <f>VLOOKUP(A92,HOP!A:L,12,0)</f>
        <v>252.24</v>
      </c>
      <c r="F92" s="4" t="str">
        <f>VLOOKUP(A92,HOP!A:C,3,0)</f>
        <v>4235637</v>
      </c>
      <c r="G92" s="4">
        <f t="shared" si="2"/>
        <v>0</v>
      </c>
      <c r="H92" s="4" t="str">
        <f t="shared" si="3"/>
        <v>，4235637</v>
      </c>
      <c r="I92" s="4" t="str">
        <f>VLOOKUP(A92,HOP!A:U,21,0)</f>
        <v>直连</v>
      </c>
    </row>
    <row r="93" s="4" customFormat="1" hidden="1" spans="1:9">
      <c r="A93" s="5">
        <v>999228422284937</v>
      </c>
      <c r="B93" s="6">
        <v>45252</v>
      </c>
      <c r="C93" s="6">
        <v>45253</v>
      </c>
      <c r="D93" s="4">
        <v>454.5</v>
      </c>
      <c r="E93" s="4" t="str">
        <f>VLOOKUP(A93,HOP!A:L,12,0)</f>
        <v>454.50</v>
      </c>
      <c r="F93" s="4" t="str">
        <f>VLOOKUP(A93,HOP!A:C,3,0)</f>
        <v>4236472</v>
      </c>
      <c r="G93" s="4">
        <f t="shared" si="2"/>
        <v>0</v>
      </c>
      <c r="H93" s="4" t="str">
        <f t="shared" si="3"/>
        <v>，4236472</v>
      </c>
      <c r="I93" s="4" t="str">
        <f>VLOOKUP(A93,HOP!A:U,21,0)</f>
        <v>直连</v>
      </c>
    </row>
    <row r="94" s="4" customFormat="1" hidden="1" spans="1:9">
      <c r="A94" s="5">
        <v>999228422312530</v>
      </c>
      <c r="B94" s="6">
        <v>45250</v>
      </c>
      <c r="C94" s="6">
        <v>45253</v>
      </c>
      <c r="D94" s="4">
        <v>6971.67</v>
      </c>
      <c r="E94" s="4" t="str">
        <f>VLOOKUP(A94,HOP!A:L,12,0)</f>
        <v>6971.67</v>
      </c>
      <c r="F94" s="4" t="str">
        <f>VLOOKUP(A94,HOP!A:C,3,0)</f>
        <v>4236482</v>
      </c>
      <c r="G94" s="4">
        <f t="shared" si="2"/>
        <v>0</v>
      </c>
      <c r="H94" s="4" t="str">
        <f t="shared" si="3"/>
        <v>，4236482</v>
      </c>
      <c r="I94" s="4" t="str">
        <f>VLOOKUP(A94,HOP!A:U,21,0)</f>
        <v>直采</v>
      </c>
    </row>
    <row r="95" s="4" customFormat="1" hidden="1" spans="1:9">
      <c r="A95" s="5">
        <v>999228075936597</v>
      </c>
      <c r="B95" s="6">
        <v>45252</v>
      </c>
      <c r="C95" s="6">
        <v>45253</v>
      </c>
      <c r="D95" s="4">
        <v>684.9</v>
      </c>
      <c r="E95" s="4" t="str">
        <f>VLOOKUP(A95,HOP!A:L,12,0)</f>
        <v>684.90</v>
      </c>
      <c r="F95" s="4" t="str">
        <f>VLOOKUP(A95,HOP!A:C,3,0)</f>
        <v>4121064</v>
      </c>
      <c r="G95" s="4">
        <f t="shared" si="2"/>
        <v>0</v>
      </c>
      <c r="H95" s="4" t="str">
        <f t="shared" si="3"/>
        <v>，4121064</v>
      </c>
      <c r="I95" s="4" t="str">
        <f>VLOOKUP(A95,HOP!A:U,21,0)</f>
        <v>直连</v>
      </c>
    </row>
    <row r="96" s="4" customFormat="1" hidden="1" spans="1:9">
      <c r="A96" s="5">
        <v>999228431919618</v>
      </c>
      <c r="B96" s="6">
        <v>45249</v>
      </c>
      <c r="C96" s="6">
        <v>45253</v>
      </c>
      <c r="D96" s="4">
        <v>2313.88</v>
      </c>
      <c r="E96" s="4" t="str">
        <f>VLOOKUP(A96,HOP!A:L,12,0)</f>
        <v>2313.88</v>
      </c>
      <c r="F96" s="4" t="str">
        <f>VLOOKUP(A96,HOP!A:C,3,0)</f>
        <v>4237835</v>
      </c>
      <c r="G96" s="4">
        <f t="shared" si="2"/>
        <v>0</v>
      </c>
      <c r="H96" s="4" t="str">
        <f t="shared" si="3"/>
        <v>，4237835</v>
      </c>
      <c r="I96" s="4" t="str">
        <f>VLOOKUP(A96,HOP!A:U,21,0)</f>
        <v>直连</v>
      </c>
    </row>
    <row r="97" s="4" customFormat="1" hidden="1" spans="1:9">
      <c r="A97" s="5">
        <v>999228433243536</v>
      </c>
      <c r="B97" s="6">
        <v>45251</v>
      </c>
      <c r="C97" s="6">
        <v>45253</v>
      </c>
      <c r="D97" s="4">
        <v>294.9</v>
      </c>
      <c r="E97" s="4" t="str">
        <f>VLOOKUP(A97,HOP!A:L,12,0)</f>
        <v>294.90</v>
      </c>
      <c r="F97" s="4" t="str">
        <f>VLOOKUP(A97,HOP!A:C,3,0)</f>
        <v>4238053</v>
      </c>
      <c r="G97" s="4">
        <f t="shared" si="2"/>
        <v>0</v>
      </c>
      <c r="H97" s="4" t="str">
        <f t="shared" si="3"/>
        <v>，4238053</v>
      </c>
      <c r="I97" s="4" t="str">
        <f>VLOOKUP(A97,HOP!A:U,21,0)</f>
        <v>直连</v>
      </c>
    </row>
    <row r="98" s="4" customFormat="1" hidden="1" spans="1:9">
      <c r="A98" s="5">
        <v>999228437659779</v>
      </c>
      <c r="B98" s="6">
        <v>45252</v>
      </c>
      <c r="C98" s="6">
        <v>45253</v>
      </c>
      <c r="D98" s="4">
        <v>484.65</v>
      </c>
      <c r="E98" s="4" t="str">
        <f>VLOOKUP(A98,HOP!A:L,12,0)</f>
        <v>484.65</v>
      </c>
      <c r="F98" s="4" t="str">
        <f>VLOOKUP(A98,HOP!A:C,3,0)</f>
        <v>4239792</v>
      </c>
      <c r="G98" s="4">
        <f t="shared" si="2"/>
        <v>0</v>
      </c>
      <c r="H98" s="4" t="str">
        <f t="shared" si="3"/>
        <v>，4239792</v>
      </c>
      <c r="I98" s="4" t="str">
        <f>VLOOKUP(A98,HOP!A:U,21,0)</f>
        <v>直连</v>
      </c>
    </row>
    <row r="99" s="4" customFormat="1" hidden="1" spans="1:9">
      <c r="A99" s="5">
        <v>999228438523369</v>
      </c>
      <c r="B99" s="6">
        <v>45251</v>
      </c>
      <c r="C99" s="6">
        <v>45253</v>
      </c>
      <c r="D99" s="4">
        <v>669.48</v>
      </c>
      <c r="E99" s="4" t="str">
        <f>VLOOKUP(A99,HOP!A:L,12,0)</f>
        <v>669.48</v>
      </c>
      <c r="F99" s="4" t="str">
        <f>VLOOKUP(A99,HOP!A:C,3,0)</f>
        <v>4240117</v>
      </c>
      <c r="G99" s="4">
        <f t="shared" si="2"/>
        <v>0</v>
      </c>
      <c r="H99" s="4" t="str">
        <f t="shared" si="3"/>
        <v>，4240117</v>
      </c>
      <c r="I99" s="4" t="str">
        <f>VLOOKUP(A99,HOP!A:U,21,0)</f>
        <v>直连</v>
      </c>
    </row>
    <row r="100" s="4" customFormat="1" hidden="1" spans="1:9">
      <c r="A100" s="5">
        <v>999228440654489</v>
      </c>
      <c r="B100" s="6">
        <v>45248</v>
      </c>
      <c r="C100" s="6">
        <v>45253</v>
      </c>
      <c r="D100" s="4">
        <v>13814.75</v>
      </c>
      <c r="E100" s="4" t="str">
        <f>VLOOKUP(A100,HOP!A:L,12,0)</f>
        <v>13814.75</v>
      </c>
      <c r="F100" s="4" t="str">
        <f>VLOOKUP(A100,HOP!A:C,3,0)</f>
        <v>4241256</v>
      </c>
      <c r="G100" s="4">
        <f t="shared" si="2"/>
        <v>0</v>
      </c>
      <c r="H100" s="4" t="str">
        <f t="shared" si="3"/>
        <v>，4241256</v>
      </c>
      <c r="I100" s="4" t="str">
        <f>VLOOKUP(A100,HOP!A:U,21,0)</f>
        <v>直连</v>
      </c>
    </row>
    <row r="101" s="4" customFormat="1" spans="1:9">
      <c r="A101" s="5">
        <v>28442946487</v>
      </c>
      <c r="B101" s="6">
        <v>45252</v>
      </c>
      <c r="C101" s="6">
        <v>45253</v>
      </c>
      <c r="D101" s="4">
        <v>4444.8</v>
      </c>
      <c r="E101" s="4" t="str">
        <f>VLOOKUP(A101,HOP!A:L,12,0)</f>
        <v>4444.88</v>
      </c>
      <c r="F101" s="4" t="str">
        <f>VLOOKUP(A101,HOP!A:C,3,0)</f>
        <v>4244032</v>
      </c>
      <c r="G101" s="4">
        <f t="shared" si="2"/>
        <v>-0.0799999999999272</v>
      </c>
      <c r="H101" s="4" t="str">
        <f t="shared" si="3"/>
        <v>，4244032</v>
      </c>
      <c r="I101" s="4" t="str">
        <f>VLOOKUP(A101,HOP!A:U,21,0)</f>
        <v>直连</v>
      </c>
    </row>
    <row r="102" s="4" customFormat="1" hidden="1" spans="1:9">
      <c r="A102" s="5">
        <v>999228442962045</v>
      </c>
      <c r="B102" s="6">
        <v>45252</v>
      </c>
      <c r="C102" s="6">
        <v>45253</v>
      </c>
      <c r="D102" s="4">
        <v>744.72</v>
      </c>
      <c r="E102" s="4" t="str">
        <f>VLOOKUP(A102,HOP!A:L,12,0)</f>
        <v>744.72</v>
      </c>
      <c r="F102" s="4" t="str">
        <f>VLOOKUP(A102,HOP!A:C,3,0)</f>
        <v>4244049</v>
      </c>
      <c r="G102" s="4">
        <f t="shared" si="2"/>
        <v>0</v>
      </c>
      <c r="H102" s="4" t="str">
        <f t="shared" si="3"/>
        <v>，4244049</v>
      </c>
      <c r="I102" s="4" t="str">
        <f>VLOOKUP(A102,HOP!A:U,21,0)</f>
        <v>直连</v>
      </c>
    </row>
    <row r="103" s="4" customFormat="1" hidden="1" spans="1:9">
      <c r="A103" s="5">
        <v>28443140158</v>
      </c>
      <c r="B103" s="6">
        <v>45252</v>
      </c>
      <c r="C103" s="6">
        <v>45253</v>
      </c>
      <c r="D103" s="4">
        <v>269.35</v>
      </c>
      <c r="E103" s="4" t="str">
        <f>VLOOKUP(A103,HOP!A:L,12,0)</f>
        <v>269.35</v>
      </c>
      <c r="F103" s="4" t="str">
        <f>VLOOKUP(A103,HOP!A:C,3,0)</f>
        <v>4244307</v>
      </c>
      <c r="G103" s="4">
        <f t="shared" si="2"/>
        <v>0</v>
      </c>
      <c r="H103" s="4" t="str">
        <f t="shared" si="3"/>
        <v>，4244307</v>
      </c>
      <c r="I103" s="4" t="str">
        <f>VLOOKUP(A103,HOP!A:U,21,0)</f>
        <v>直连</v>
      </c>
    </row>
    <row r="104" s="4" customFormat="1" hidden="1" spans="1:9">
      <c r="A104" s="5">
        <v>999228443332262</v>
      </c>
      <c r="B104" s="6">
        <v>45251</v>
      </c>
      <c r="C104" s="6">
        <v>45253</v>
      </c>
      <c r="D104" s="4">
        <v>1031.24</v>
      </c>
      <c r="E104" s="4" t="str">
        <f>VLOOKUP(A104,HOP!A:L,12,0)</f>
        <v>1031.24</v>
      </c>
      <c r="F104" s="4" t="str">
        <f>VLOOKUP(A104,HOP!A:C,3,0)</f>
        <v>4244770</v>
      </c>
      <c r="G104" s="4">
        <f t="shared" si="2"/>
        <v>0</v>
      </c>
      <c r="H104" s="4" t="str">
        <f t="shared" si="3"/>
        <v>，4244770</v>
      </c>
      <c r="I104" s="4" t="str">
        <f>VLOOKUP(A104,HOP!A:U,21,0)</f>
        <v>直连</v>
      </c>
    </row>
    <row r="105" s="4" customFormat="1" hidden="1" spans="1:9">
      <c r="A105" s="5">
        <v>999228443370666</v>
      </c>
      <c r="B105" s="6">
        <v>45246</v>
      </c>
      <c r="C105" s="6">
        <v>45253</v>
      </c>
      <c r="D105" s="4">
        <v>3781.61</v>
      </c>
      <c r="E105" s="4" t="str">
        <f>VLOOKUP(A105,HOP!A:L,12,0)</f>
        <v>3781.61</v>
      </c>
      <c r="F105" s="4" t="str">
        <f>VLOOKUP(A105,HOP!A:C,3,0)</f>
        <v>4244871</v>
      </c>
      <c r="G105" s="4">
        <f t="shared" si="2"/>
        <v>0</v>
      </c>
      <c r="H105" s="4" t="str">
        <f t="shared" si="3"/>
        <v>，4244871</v>
      </c>
      <c r="I105" s="4" t="str">
        <f>VLOOKUP(A105,HOP!A:U,21,0)</f>
        <v>直连</v>
      </c>
    </row>
    <row r="106" s="4" customFormat="1" hidden="1" spans="1:9">
      <c r="A106" s="5">
        <v>999228443383476</v>
      </c>
      <c r="B106" s="6">
        <v>45250</v>
      </c>
      <c r="C106" s="6">
        <v>45253</v>
      </c>
      <c r="D106" s="4">
        <v>4124.28</v>
      </c>
      <c r="E106" s="4" t="str">
        <f>VLOOKUP(A106,HOP!A:L,12,0)</f>
        <v>4124.28</v>
      </c>
      <c r="F106" s="4" t="str">
        <f>VLOOKUP(A106,HOP!A:C,3,0)</f>
        <v>4244925</v>
      </c>
      <c r="G106" s="4">
        <f t="shared" si="2"/>
        <v>0</v>
      </c>
      <c r="H106" s="4" t="str">
        <f t="shared" si="3"/>
        <v>，4244925</v>
      </c>
      <c r="I106" s="4" t="str">
        <f>VLOOKUP(A106,HOP!A:U,21,0)</f>
        <v>直连</v>
      </c>
    </row>
    <row r="107" s="4" customFormat="1" hidden="1" spans="1:9">
      <c r="A107" s="5">
        <v>999228443600195</v>
      </c>
      <c r="B107" s="6">
        <v>45252</v>
      </c>
      <c r="C107" s="6">
        <v>45253</v>
      </c>
      <c r="D107" s="4">
        <v>443.1</v>
      </c>
      <c r="E107" s="4" t="str">
        <f>VLOOKUP(A107,HOP!A:L,12,0)</f>
        <v>443.10</v>
      </c>
      <c r="F107" s="4" t="str">
        <f>VLOOKUP(A107,HOP!A:C,3,0)</f>
        <v>4245367</v>
      </c>
      <c r="G107" s="4">
        <f t="shared" si="2"/>
        <v>0</v>
      </c>
      <c r="H107" s="4" t="str">
        <f t="shared" si="3"/>
        <v>，4245367</v>
      </c>
      <c r="I107" s="4" t="str">
        <f>VLOOKUP(A107,HOP!A:U,21,0)</f>
        <v>直连</v>
      </c>
    </row>
    <row r="108" s="4" customFormat="1" hidden="1" spans="1:9">
      <c r="A108" s="5">
        <v>999228446058904</v>
      </c>
      <c r="B108" s="6">
        <v>45252</v>
      </c>
      <c r="C108" s="6">
        <v>45253</v>
      </c>
      <c r="D108" s="4">
        <v>278.98</v>
      </c>
      <c r="E108" s="4" t="str">
        <f>VLOOKUP(A108,HOP!A:L,12,0)</f>
        <v>278.98</v>
      </c>
      <c r="F108" s="4" t="str">
        <f>VLOOKUP(A108,HOP!A:C,3,0)</f>
        <v>4249763</v>
      </c>
      <c r="G108" s="4">
        <f t="shared" si="2"/>
        <v>0</v>
      </c>
      <c r="H108" s="4" t="str">
        <f t="shared" si="3"/>
        <v>，4249763</v>
      </c>
      <c r="I108" s="4" t="str">
        <f>VLOOKUP(A108,HOP!A:U,21,0)</f>
        <v>直连</v>
      </c>
    </row>
    <row r="109" s="4" customFormat="1" hidden="1" spans="1:9">
      <c r="A109" s="5">
        <v>999228446471201</v>
      </c>
      <c r="B109" s="6">
        <v>45252</v>
      </c>
      <c r="C109" s="6">
        <v>45253</v>
      </c>
      <c r="D109" s="4">
        <v>977.03</v>
      </c>
      <c r="E109" s="4" t="str">
        <f>VLOOKUP(A109,HOP!A:L,12,0)</f>
        <v>977.03</v>
      </c>
      <c r="F109" s="4" t="str">
        <f>VLOOKUP(A109,HOP!A:C,3,0)</f>
        <v>4250684</v>
      </c>
      <c r="G109" s="4">
        <f t="shared" si="2"/>
        <v>0</v>
      </c>
      <c r="H109" s="4" t="str">
        <f t="shared" si="3"/>
        <v>，4250684</v>
      </c>
      <c r="I109" s="4" t="str">
        <f>VLOOKUP(A109,HOP!A:U,21,0)</f>
        <v>直连</v>
      </c>
    </row>
    <row r="110" s="4" customFormat="1" hidden="1" spans="1:9">
      <c r="A110" s="5">
        <v>999228446654317</v>
      </c>
      <c r="B110" s="6">
        <v>45250</v>
      </c>
      <c r="C110" s="6">
        <v>45253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999228446664179</v>
      </c>
      <c r="B111" s="6">
        <v>45251</v>
      </c>
      <c r="C111" s="6">
        <v>45253</v>
      </c>
      <c r="D111" s="4">
        <v>2533.9</v>
      </c>
      <c r="E111" s="4" t="str">
        <f>VLOOKUP(A111,HOP!A:L,12,0)</f>
        <v>2533.90</v>
      </c>
      <c r="F111" s="4" t="str">
        <f>VLOOKUP(A111,HOP!A:C,3,0)</f>
        <v>4250995</v>
      </c>
      <c r="G111" s="4">
        <f t="shared" si="2"/>
        <v>0</v>
      </c>
      <c r="H111" s="4" t="str">
        <f t="shared" si="3"/>
        <v>，4250995</v>
      </c>
      <c r="I111" s="4" t="str">
        <f>VLOOKUP(A111,HOP!A:U,21,0)</f>
        <v>直连</v>
      </c>
    </row>
    <row r="112" s="4" customFormat="1" hidden="1" spans="1:9">
      <c r="A112" s="5">
        <v>999228446698910</v>
      </c>
      <c r="B112" s="6">
        <v>45252</v>
      </c>
      <c r="C112" s="6">
        <v>45253</v>
      </c>
      <c r="D112" s="4">
        <v>723.78</v>
      </c>
      <c r="E112" s="4" t="str">
        <f>VLOOKUP(A112,HOP!A:L,12,0)</f>
        <v>723.78</v>
      </c>
      <c r="F112" s="4" t="str">
        <f>VLOOKUP(A112,HOP!A:C,3,0)</f>
        <v>4251095</v>
      </c>
      <c r="G112" s="4">
        <f t="shared" si="2"/>
        <v>0</v>
      </c>
      <c r="H112" s="4" t="str">
        <f t="shared" si="3"/>
        <v>，4251095</v>
      </c>
      <c r="I112" s="4" t="str">
        <f>VLOOKUP(A112,HOP!A:U,21,0)</f>
        <v>直连</v>
      </c>
    </row>
    <row r="113" s="4" customFormat="1" hidden="1" spans="1:9">
      <c r="A113" s="5">
        <v>999228446715970</v>
      </c>
      <c r="B113" s="6">
        <v>45251</v>
      </c>
      <c r="C113" s="6">
        <v>45253</v>
      </c>
      <c r="D113" s="4">
        <v>595.8</v>
      </c>
      <c r="E113" s="4" t="str">
        <f>VLOOKUP(A113,HOP!A:L,12,0)</f>
        <v>595.80</v>
      </c>
      <c r="F113" s="4" t="str">
        <f>VLOOKUP(A113,HOP!A:C,3,0)</f>
        <v>4251178</v>
      </c>
      <c r="G113" s="4">
        <f t="shared" si="2"/>
        <v>0</v>
      </c>
      <c r="H113" s="4" t="str">
        <f t="shared" si="3"/>
        <v>，4251178</v>
      </c>
      <c r="I113" s="4" t="str">
        <f>VLOOKUP(A113,HOP!A:U,21,0)</f>
        <v>直连</v>
      </c>
    </row>
    <row r="114" s="4" customFormat="1" hidden="1" spans="1:9">
      <c r="A114" s="5">
        <v>999228446742802</v>
      </c>
      <c r="B114" s="6">
        <v>45250</v>
      </c>
      <c r="C114" s="6">
        <v>45253</v>
      </c>
      <c r="D114" s="4">
        <v>1297.32</v>
      </c>
      <c r="E114" s="4" t="str">
        <f>VLOOKUP(A114,HOP!A:L,12,0)</f>
        <v>1297.32</v>
      </c>
      <c r="F114" s="4" t="str">
        <f>VLOOKUP(A114,HOP!A:C,3,0)</f>
        <v>4251275</v>
      </c>
      <c r="G114" s="4">
        <f t="shared" si="2"/>
        <v>0</v>
      </c>
      <c r="H114" s="4" t="str">
        <f t="shared" si="3"/>
        <v>，4251275</v>
      </c>
      <c r="I114" s="4" t="str">
        <f>VLOOKUP(A114,HOP!A:U,21,0)</f>
        <v>直连</v>
      </c>
    </row>
    <row r="115" s="4" customFormat="1" hidden="1" spans="1:9">
      <c r="A115" s="5">
        <v>999228446743916</v>
      </c>
      <c r="B115" s="6">
        <v>45251</v>
      </c>
      <c r="C115" s="6">
        <v>45253</v>
      </c>
      <c r="D115" s="4">
        <v>901.2</v>
      </c>
      <c r="E115" s="4" t="str">
        <f>VLOOKUP(A115,HOP!A:L,12,0)</f>
        <v>901.20</v>
      </c>
      <c r="F115" s="4" t="str">
        <f>VLOOKUP(A115,HOP!A:C,3,0)</f>
        <v>4251278</v>
      </c>
      <c r="G115" s="4">
        <f t="shared" si="2"/>
        <v>0</v>
      </c>
      <c r="H115" s="4" t="str">
        <f t="shared" si="3"/>
        <v>，4251278</v>
      </c>
      <c r="I115" s="4" t="str">
        <f>VLOOKUP(A115,HOP!A:U,21,0)</f>
        <v>直连</v>
      </c>
    </row>
    <row r="116" s="4" customFormat="1" hidden="1" spans="1:9">
      <c r="A116" s="5">
        <v>999228446752882</v>
      </c>
      <c r="B116" s="6">
        <v>45252</v>
      </c>
      <c r="C116" s="6">
        <v>45253</v>
      </c>
      <c r="D116" s="4">
        <v>736.84</v>
      </c>
      <c r="E116" s="4" t="str">
        <f>VLOOKUP(A116,HOP!A:L,12,0)</f>
        <v>736.84</v>
      </c>
      <c r="F116" s="4" t="str">
        <f>VLOOKUP(A116,HOP!A:C,3,0)</f>
        <v>4251297</v>
      </c>
      <c r="G116" s="4">
        <f t="shared" si="2"/>
        <v>0</v>
      </c>
      <c r="H116" s="4" t="str">
        <f t="shared" si="3"/>
        <v>，4251297</v>
      </c>
      <c r="I116" s="4" t="str">
        <f>VLOOKUP(A116,HOP!A:U,21,0)</f>
        <v>直连</v>
      </c>
    </row>
    <row r="117" s="4" customFormat="1" hidden="1" spans="1:9">
      <c r="A117" s="5">
        <v>999228467649350</v>
      </c>
      <c r="B117" s="6">
        <v>45252</v>
      </c>
      <c r="C117" s="6">
        <v>45253</v>
      </c>
      <c r="D117" s="4">
        <v>677.56</v>
      </c>
      <c r="E117" s="4" t="str">
        <f>VLOOKUP(A117,HOP!A:L,12,0)</f>
        <v>677.56</v>
      </c>
      <c r="F117" s="4" t="str">
        <f>VLOOKUP(A117,HOP!A:C,3,0)</f>
        <v>4251899</v>
      </c>
      <c r="G117" s="4">
        <f t="shared" si="2"/>
        <v>0</v>
      </c>
      <c r="H117" s="4" t="str">
        <f t="shared" si="3"/>
        <v>，4251899</v>
      </c>
      <c r="I117" s="4" t="str">
        <f>VLOOKUP(A117,HOP!A:U,21,0)</f>
        <v>直连</v>
      </c>
    </row>
    <row r="118" s="4" customFormat="1" hidden="1" spans="1:9">
      <c r="A118" s="5">
        <v>999228467742348</v>
      </c>
      <c r="B118" s="6">
        <v>45252</v>
      </c>
      <c r="C118" s="6">
        <v>45253</v>
      </c>
      <c r="D118" s="4">
        <v>190.47</v>
      </c>
      <c r="E118" s="4" t="str">
        <f>VLOOKUP(A118,HOP!A:L,12,0)</f>
        <v>190.47</v>
      </c>
      <c r="F118" s="4" t="str">
        <f>VLOOKUP(A118,HOP!A:C,3,0)</f>
        <v>4251907</v>
      </c>
      <c r="G118" s="4">
        <f t="shared" si="2"/>
        <v>0</v>
      </c>
      <c r="H118" s="4" t="str">
        <f t="shared" si="3"/>
        <v>，4251907</v>
      </c>
      <c r="I118" s="4" t="str">
        <f>VLOOKUP(A118,HOP!A:U,21,0)</f>
        <v>直连</v>
      </c>
    </row>
    <row r="119" s="4" customFormat="1" hidden="1" spans="1:9">
      <c r="A119" s="5">
        <v>999228468098336</v>
      </c>
      <c r="B119" s="6">
        <v>45252</v>
      </c>
      <c r="C119" s="6">
        <v>45253</v>
      </c>
      <c r="D119" s="4">
        <v>1423.25</v>
      </c>
      <c r="E119" s="4" t="str">
        <f>VLOOKUP(A119,HOP!A:L,12,0)</f>
        <v>1423.25</v>
      </c>
      <c r="F119" s="4" t="str">
        <f>VLOOKUP(A119,HOP!A:C,3,0)</f>
        <v>4252063</v>
      </c>
      <c r="G119" s="4">
        <f t="shared" si="2"/>
        <v>0</v>
      </c>
      <c r="H119" s="4" t="str">
        <f t="shared" si="3"/>
        <v>，4252063</v>
      </c>
      <c r="I119" s="4" t="str">
        <f>VLOOKUP(A119,HOP!A:U,21,0)</f>
        <v>直连</v>
      </c>
    </row>
    <row r="120" s="4" customFormat="1" hidden="1" spans="1:9">
      <c r="A120" s="5">
        <v>999228475097292</v>
      </c>
      <c r="B120" s="6">
        <v>45248</v>
      </c>
      <c r="C120" s="6">
        <v>45253</v>
      </c>
      <c r="D120" s="4">
        <v>4809.75</v>
      </c>
      <c r="E120" s="4" t="str">
        <f>VLOOKUP(A120,HOP!A:L,12,0)</f>
        <v>4809.75</v>
      </c>
      <c r="F120" s="4" t="str">
        <f>VLOOKUP(A120,HOP!A:C,3,0)</f>
        <v>4255149</v>
      </c>
      <c r="G120" s="4">
        <f t="shared" si="2"/>
        <v>0</v>
      </c>
      <c r="H120" s="4" t="str">
        <f t="shared" si="3"/>
        <v>，4255149</v>
      </c>
      <c r="I120" s="4" t="str">
        <f>VLOOKUP(A120,HOP!A:U,21,0)</f>
        <v>新媒体</v>
      </c>
    </row>
    <row r="121" s="4" customFormat="1" hidden="1" spans="1:9">
      <c r="A121" s="5">
        <v>999228474269622</v>
      </c>
      <c r="B121" s="6">
        <v>45246</v>
      </c>
      <c r="C121" s="6">
        <v>45253</v>
      </c>
      <c r="D121" s="4">
        <v>2378.1</v>
      </c>
      <c r="E121" s="4" t="str">
        <f>VLOOKUP(A121,HOP!A:L,12,0)</f>
        <v>2378.10</v>
      </c>
      <c r="F121" s="4" t="str">
        <f>VLOOKUP(A121,HOP!A:C,3,0)</f>
        <v>4255229</v>
      </c>
      <c r="G121" s="4">
        <f t="shared" si="2"/>
        <v>0</v>
      </c>
      <c r="H121" s="4" t="str">
        <f t="shared" si="3"/>
        <v>，4255229</v>
      </c>
      <c r="I121" s="4" t="str">
        <f>VLOOKUP(A121,HOP!A:U,21,0)</f>
        <v>直连</v>
      </c>
    </row>
    <row r="122" s="4" customFormat="1" hidden="1" spans="1:9">
      <c r="A122" s="5">
        <v>999228482789346</v>
      </c>
      <c r="B122" s="6">
        <v>45251</v>
      </c>
      <c r="C122" s="6">
        <v>45253</v>
      </c>
      <c r="D122" s="4">
        <v>1490.94</v>
      </c>
      <c r="E122" s="4" t="str">
        <f>VLOOKUP(A122,HOP!A:L,12,0)</f>
        <v>1490.94</v>
      </c>
      <c r="F122" s="4" t="str">
        <f>VLOOKUP(A122,HOP!A:C,3,0)</f>
        <v>4255764</v>
      </c>
      <c r="G122" s="4">
        <f t="shared" si="2"/>
        <v>0</v>
      </c>
      <c r="H122" s="4" t="str">
        <f t="shared" si="3"/>
        <v>，4255764</v>
      </c>
      <c r="I122" s="4" t="str">
        <f>VLOOKUP(A122,HOP!A:U,21,0)</f>
        <v>直连</v>
      </c>
    </row>
    <row r="123" s="4" customFormat="1" hidden="1" spans="1:9">
      <c r="A123" s="5">
        <v>999228483086970</v>
      </c>
      <c r="B123" s="6">
        <v>45251</v>
      </c>
      <c r="C123" s="6">
        <v>45253</v>
      </c>
      <c r="D123" s="4">
        <v>1102.46</v>
      </c>
      <c r="E123" s="4" t="str">
        <f>VLOOKUP(A123,HOP!A:L,12,0)</f>
        <v>1102.46</v>
      </c>
      <c r="F123" s="4" t="str">
        <f>VLOOKUP(A123,HOP!A:C,3,0)</f>
        <v>4255819</v>
      </c>
      <c r="G123" s="4">
        <f t="shared" si="2"/>
        <v>0</v>
      </c>
      <c r="H123" s="4" t="str">
        <f t="shared" si="3"/>
        <v>，4255819</v>
      </c>
      <c r="I123" s="4" t="str">
        <f>VLOOKUP(A123,HOP!A:U,21,0)</f>
        <v>直连</v>
      </c>
    </row>
    <row r="124" s="4" customFormat="1" hidden="1" spans="1:9">
      <c r="A124" s="5">
        <v>999228483346108</v>
      </c>
      <c r="B124" s="6">
        <v>45250</v>
      </c>
      <c r="C124" s="6">
        <v>45253</v>
      </c>
      <c r="D124" s="4">
        <v>20038.98</v>
      </c>
      <c r="E124" s="4" t="str">
        <f>VLOOKUP(A124,HOP!A:L,12,0)</f>
        <v>20038.98</v>
      </c>
      <c r="F124" s="4" t="str">
        <f>VLOOKUP(A124,HOP!A:C,3,0)</f>
        <v>4256104</v>
      </c>
      <c r="G124" s="4">
        <f t="shared" si="2"/>
        <v>0</v>
      </c>
      <c r="H124" s="4" t="str">
        <f t="shared" si="3"/>
        <v>，4256104</v>
      </c>
      <c r="I124" s="4" t="str">
        <f>VLOOKUP(A124,HOP!A:U,21,0)</f>
        <v>直连</v>
      </c>
    </row>
    <row r="125" s="4" customFormat="1" hidden="1" spans="1:9">
      <c r="A125" s="5">
        <v>999228483758675</v>
      </c>
      <c r="B125" s="6">
        <v>45251</v>
      </c>
      <c r="C125" s="6">
        <v>45253</v>
      </c>
      <c r="D125" s="4">
        <v>609.24</v>
      </c>
      <c r="E125" s="4" t="str">
        <f>VLOOKUP(A125,HOP!A:L,12,0)</f>
        <v>609.24</v>
      </c>
      <c r="F125" s="4" t="str">
        <f>VLOOKUP(A125,HOP!A:C,3,0)</f>
        <v>4256219</v>
      </c>
      <c r="G125" s="4">
        <f t="shared" si="2"/>
        <v>0</v>
      </c>
      <c r="H125" s="4" t="str">
        <f t="shared" si="3"/>
        <v>，4256219</v>
      </c>
      <c r="I125" s="4" t="str">
        <f>VLOOKUP(A125,HOP!A:U,21,0)</f>
        <v>直采</v>
      </c>
    </row>
    <row r="126" s="4" customFormat="1" hidden="1" spans="1:9">
      <c r="A126" s="5">
        <v>999228444665264</v>
      </c>
      <c r="B126" s="6">
        <v>45252</v>
      </c>
      <c r="C126" s="6">
        <v>45253</v>
      </c>
      <c r="D126" s="4">
        <v>233.42</v>
      </c>
      <c r="E126" s="4" t="str">
        <f>VLOOKUP(A126,HOP!A:L,12,0)</f>
        <v>233.42</v>
      </c>
      <c r="F126" s="4" t="str">
        <f>VLOOKUP(A126,HOP!A:C,3,0)</f>
        <v>4256268</v>
      </c>
      <c r="G126" s="4">
        <f t="shared" si="2"/>
        <v>0</v>
      </c>
      <c r="H126" s="4" t="str">
        <f t="shared" si="3"/>
        <v>，4256268</v>
      </c>
      <c r="I126" s="4" t="str">
        <f>VLOOKUP(A126,HOP!A:U,21,0)</f>
        <v>直连</v>
      </c>
    </row>
    <row r="127" s="4" customFormat="1" spans="1:9">
      <c r="A127" s="5">
        <v>999228484870303</v>
      </c>
      <c r="B127" s="6">
        <v>45252</v>
      </c>
      <c r="C127" s="6">
        <v>45253</v>
      </c>
      <c r="D127" s="4">
        <v>943.72</v>
      </c>
      <c r="E127" s="4" t="str">
        <f>VLOOKUP(A127,HOP!A:L,12,0)</f>
        <v>943.74</v>
      </c>
      <c r="F127" s="4" t="str">
        <f>VLOOKUP(A127,HOP!A:C,3,0)</f>
        <v>4256962</v>
      </c>
      <c r="G127" s="4">
        <f t="shared" si="2"/>
        <v>-0.0199999999999818</v>
      </c>
      <c r="H127" s="4" t="str">
        <f t="shared" si="3"/>
        <v>，4256962</v>
      </c>
      <c r="I127" s="4" t="str">
        <f>VLOOKUP(A127,HOP!A:U,21,0)</f>
        <v>直连</v>
      </c>
    </row>
    <row r="128" s="4" customFormat="1" hidden="1" spans="1:9">
      <c r="A128" s="5">
        <v>999228484954968</v>
      </c>
      <c r="B128" s="6">
        <v>45252</v>
      </c>
      <c r="C128" s="6">
        <v>45253</v>
      </c>
      <c r="D128" s="4">
        <v>1132.21</v>
      </c>
      <c r="E128" s="4" t="str">
        <f>VLOOKUP(A128,HOP!A:L,12,0)</f>
        <v>1132.21</v>
      </c>
      <c r="F128" s="4" t="str">
        <f>VLOOKUP(A128,HOP!A:C,3,0)</f>
        <v>4257011</v>
      </c>
      <c r="G128" s="4">
        <f t="shared" si="2"/>
        <v>0</v>
      </c>
      <c r="H128" s="4" t="str">
        <f t="shared" si="3"/>
        <v>，4257011</v>
      </c>
      <c r="I128" s="4" t="str">
        <f>VLOOKUP(A128,HOP!A:U,21,0)</f>
        <v>直连</v>
      </c>
    </row>
    <row r="129" s="4" customFormat="1" hidden="1" spans="1:9">
      <c r="A129" s="5">
        <v>999228485474143</v>
      </c>
      <c r="B129" s="6">
        <v>45252</v>
      </c>
      <c r="C129" s="6">
        <v>45253</v>
      </c>
      <c r="D129" s="4">
        <v>174.67</v>
      </c>
      <c r="E129" s="4" t="str">
        <f>VLOOKUP(A129,HOP!A:L,12,0)</f>
        <v>174.67</v>
      </c>
      <c r="F129" s="4" t="str">
        <f>VLOOKUP(A129,HOP!A:C,3,0)</f>
        <v>4257398</v>
      </c>
      <c r="G129" s="4">
        <f t="shared" si="2"/>
        <v>0</v>
      </c>
      <c r="H129" s="4" t="str">
        <f t="shared" si="3"/>
        <v>，4257398</v>
      </c>
      <c r="I129" s="4" t="str">
        <f>VLOOKUP(A129,HOP!A:U,21,0)</f>
        <v>直连</v>
      </c>
    </row>
    <row r="130" s="4" customFormat="1" hidden="1" spans="1:9">
      <c r="A130" s="5">
        <v>999228485992391</v>
      </c>
      <c r="B130" s="6">
        <v>45252</v>
      </c>
      <c r="C130" s="6">
        <v>45253</v>
      </c>
      <c r="D130" s="4">
        <v>419.26</v>
      </c>
      <c r="E130" s="4" t="str">
        <f>VLOOKUP(A130,HOP!A:L,12,0)</f>
        <v>419.26</v>
      </c>
      <c r="F130" s="4" t="str">
        <f>VLOOKUP(A130,HOP!A:C,3,0)</f>
        <v>4257695</v>
      </c>
      <c r="G130" s="4">
        <f t="shared" si="2"/>
        <v>0</v>
      </c>
      <c r="H130" s="4" t="str">
        <f t="shared" si="3"/>
        <v>，4257695</v>
      </c>
      <c r="I130" s="4" t="str">
        <f>VLOOKUP(A130,HOP!A:U,21,0)</f>
        <v>直连</v>
      </c>
    </row>
    <row r="131" s="4" customFormat="1" hidden="1" spans="1:9">
      <c r="A131" s="5">
        <v>999228486087120</v>
      </c>
      <c r="B131" s="6">
        <v>45250</v>
      </c>
      <c r="C131" s="6">
        <v>45253</v>
      </c>
      <c r="D131" s="4">
        <v>8498.97</v>
      </c>
      <c r="E131" s="4" t="str">
        <f>VLOOKUP(A131,HOP!A:L,12,0)</f>
        <v>8498.97</v>
      </c>
      <c r="F131" s="4" t="str">
        <f>VLOOKUP(A131,HOP!A:C,3,0)</f>
        <v>4257731</v>
      </c>
      <c r="G131" s="4">
        <f t="shared" ref="G131:G194" si="4">D131-E131</f>
        <v>0</v>
      </c>
      <c r="H131" s="4" t="str">
        <f t="shared" ref="H131:H194" si="5">$H$1&amp;F131</f>
        <v>，4257731</v>
      </c>
      <c r="I131" s="4" t="str">
        <f>VLOOKUP(A131,HOP!A:U,21,0)</f>
        <v>直连</v>
      </c>
    </row>
    <row r="132" s="4" customFormat="1" hidden="1" spans="1:9">
      <c r="A132" s="5">
        <v>999228487917897</v>
      </c>
      <c r="B132" s="6">
        <v>45250</v>
      </c>
      <c r="C132" s="6">
        <v>45253</v>
      </c>
      <c r="D132" s="4">
        <v>5614.35</v>
      </c>
      <c r="E132" s="4" t="str">
        <f>VLOOKUP(A132,HOP!A:L,12,0)</f>
        <v>5614.35</v>
      </c>
      <c r="F132" s="4" t="str">
        <f>VLOOKUP(A132,HOP!A:C,3,0)</f>
        <v>4259136</v>
      </c>
      <c r="G132" s="4">
        <f t="shared" si="4"/>
        <v>0</v>
      </c>
      <c r="H132" s="4" t="str">
        <f t="shared" si="5"/>
        <v>，4259136</v>
      </c>
      <c r="I132" s="4" t="str">
        <f>VLOOKUP(A132,HOP!A:U,21,0)</f>
        <v>直连</v>
      </c>
    </row>
    <row r="133" s="4" customFormat="1" hidden="1" spans="1:9">
      <c r="A133" s="5">
        <v>999228488111607</v>
      </c>
      <c r="B133" s="6">
        <v>45250</v>
      </c>
      <c r="C133" s="6">
        <v>45253</v>
      </c>
      <c r="D133" s="4">
        <v>3238.92</v>
      </c>
      <c r="E133" s="4" t="str">
        <f>VLOOKUP(A133,HOP!A:L,12,0)</f>
        <v>3238.92</v>
      </c>
      <c r="F133" s="4" t="str">
        <f>VLOOKUP(A133,HOP!A:C,3,0)</f>
        <v>4259464</v>
      </c>
      <c r="G133" s="4">
        <f t="shared" si="4"/>
        <v>0</v>
      </c>
      <c r="H133" s="4" t="str">
        <f t="shared" si="5"/>
        <v>，4259464</v>
      </c>
      <c r="I133" s="4" t="str">
        <f>VLOOKUP(A133,HOP!A:U,21,0)</f>
        <v>直连</v>
      </c>
    </row>
    <row r="134" s="4" customFormat="1" hidden="1" spans="1:9">
      <c r="A134" s="5">
        <v>999228488419213</v>
      </c>
      <c r="B134" s="6">
        <v>45252</v>
      </c>
      <c r="C134" s="6">
        <v>45253</v>
      </c>
      <c r="D134" s="4">
        <v>289.98</v>
      </c>
      <c r="E134" s="4" t="str">
        <f>VLOOKUP(A134,HOP!A:L,12,0)</f>
        <v>289.98</v>
      </c>
      <c r="F134" s="4" t="str">
        <f>VLOOKUP(A134,HOP!A:C,3,0)</f>
        <v>4259944</v>
      </c>
      <c r="G134" s="4">
        <f t="shared" si="4"/>
        <v>0</v>
      </c>
      <c r="H134" s="4" t="str">
        <f t="shared" si="5"/>
        <v>，4259944</v>
      </c>
      <c r="I134" s="4" t="str">
        <f>VLOOKUP(A134,HOP!A:U,21,0)</f>
        <v>直采</v>
      </c>
    </row>
    <row r="135" s="4" customFormat="1" hidden="1" spans="1:9">
      <c r="A135" s="5">
        <v>999228490481293</v>
      </c>
      <c r="B135" s="6">
        <v>45252</v>
      </c>
      <c r="C135" s="6">
        <v>45253</v>
      </c>
      <c r="D135" s="4">
        <v>360.75</v>
      </c>
      <c r="E135" s="4" t="str">
        <f>VLOOKUP(A135,HOP!A:L,12,0)</f>
        <v>360.75</v>
      </c>
      <c r="F135" s="4" t="str">
        <f>VLOOKUP(A135,HOP!A:C,3,0)</f>
        <v>4262114</v>
      </c>
      <c r="G135" s="4">
        <f t="shared" si="4"/>
        <v>0</v>
      </c>
      <c r="H135" s="4" t="str">
        <f t="shared" si="5"/>
        <v>，4262114</v>
      </c>
      <c r="I135" s="4" t="str">
        <f>VLOOKUP(A135,HOP!A:U,21,0)</f>
        <v>直连</v>
      </c>
    </row>
    <row r="136" s="4" customFormat="1" hidden="1" spans="1:9">
      <c r="A136" s="5">
        <v>999228491699682</v>
      </c>
      <c r="B136" s="6">
        <v>45252</v>
      </c>
      <c r="C136" s="6">
        <v>45253</v>
      </c>
      <c r="D136" s="4">
        <v>470.63</v>
      </c>
      <c r="E136" s="4" t="str">
        <f>VLOOKUP(A136,HOP!A:L,12,0)</f>
        <v>470.63</v>
      </c>
      <c r="F136" s="4" t="str">
        <f>VLOOKUP(A136,HOP!A:C,3,0)</f>
        <v>4262384</v>
      </c>
      <c r="G136" s="4">
        <f t="shared" si="4"/>
        <v>0</v>
      </c>
      <c r="H136" s="4" t="str">
        <f t="shared" si="5"/>
        <v>，4262384</v>
      </c>
      <c r="I136" s="4" t="str">
        <f>VLOOKUP(A136,HOP!A:U,21,0)</f>
        <v>直连</v>
      </c>
    </row>
    <row r="137" s="4" customFormat="1" hidden="1" spans="1:9">
      <c r="A137" s="5">
        <v>999228494023938</v>
      </c>
      <c r="B137" s="6">
        <v>45251</v>
      </c>
      <c r="C137" s="6">
        <v>45253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999228495814411</v>
      </c>
      <c r="B138" s="6">
        <v>45252</v>
      </c>
      <c r="C138" s="6">
        <v>45253</v>
      </c>
      <c r="D138" s="4">
        <v>425.71</v>
      </c>
      <c r="E138" s="4" t="str">
        <f>VLOOKUP(A138,HOP!A:L,12,0)</f>
        <v>425.71</v>
      </c>
      <c r="F138" s="4" t="str">
        <f>VLOOKUP(A138,HOP!A:C,3,0)</f>
        <v>4264194</v>
      </c>
      <c r="G138" s="4">
        <f t="shared" si="4"/>
        <v>0</v>
      </c>
      <c r="H138" s="4" t="str">
        <f t="shared" si="5"/>
        <v>，4264194</v>
      </c>
      <c r="I138" s="4" t="str">
        <f>VLOOKUP(A138,HOP!A:U,21,0)</f>
        <v>直采</v>
      </c>
    </row>
    <row r="139" s="4" customFormat="1" hidden="1" spans="1:9">
      <c r="A139" s="5">
        <v>999228496024527</v>
      </c>
      <c r="B139" s="6">
        <v>45249</v>
      </c>
      <c r="C139" s="6">
        <v>45253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999228496906103</v>
      </c>
      <c r="B140" s="6">
        <v>45247</v>
      </c>
      <c r="C140" s="6">
        <v>45253</v>
      </c>
      <c r="D140" s="4">
        <v>1026.24</v>
      </c>
      <c r="E140" s="4" t="str">
        <f>VLOOKUP(A140,HOP!A:L,12,0)</f>
        <v>1026.24</v>
      </c>
      <c r="F140" s="4" t="str">
        <f>VLOOKUP(A140,HOP!A:C,3,0)</f>
        <v>4264614</v>
      </c>
      <c r="G140" s="4">
        <f t="shared" si="4"/>
        <v>0</v>
      </c>
      <c r="H140" s="4" t="str">
        <f t="shared" si="5"/>
        <v>，4264614</v>
      </c>
      <c r="I140" s="4" t="str">
        <f>VLOOKUP(A140,HOP!A:U,21,0)</f>
        <v>直连</v>
      </c>
    </row>
    <row r="141" s="4" customFormat="1" hidden="1" spans="1:9">
      <c r="A141" s="5">
        <v>999228497312726</v>
      </c>
      <c r="B141" s="6">
        <v>45250</v>
      </c>
      <c r="C141" s="6">
        <v>45253</v>
      </c>
      <c r="D141" s="4">
        <v>1275.2</v>
      </c>
      <c r="E141" s="4" t="str">
        <f>VLOOKUP(A141,HOP!A:L,12,0)</f>
        <v>1275.20</v>
      </c>
      <c r="F141" s="4" t="str">
        <f>VLOOKUP(A141,HOP!A:C,3,0)</f>
        <v>4264888</v>
      </c>
      <c r="G141" s="4">
        <f t="shared" si="4"/>
        <v>0</v>
      </c>
      <c r="H141" s="4" t="str">
        <f t="shared" si="5"/>
        <v>，4264888</v>
      </c>
      <c r="I141" s="4" t="str">
        <f>VLOOKUP(A141,HOP!A:U,21,0)</f>
        <v>直连</v>
      </c>
    </row>
    <row r="142" s="4" customFormat="1" hidden="1" spans="1:9">
      <c r="A142" s="5">
        <v>999228498121910</v>
      </c>
      <c r="B142" s="6">
        <v>45252</v>
      </c>
      <c r="C142" s="6">
        <v>45253</v>
      </c>
      <c r="D142" s="4">
        <v>804.68</v>
      </c>
      <c r="E142" s="4" t="str">
        <f>VLOOKUP(A142,HOP!A:L,12,0)</f>
        <v>804.68</v>
      </c>
      <c r="F142" s="4" t="str">
        <f>VLOOKUP(A142,HOP!A:C,3,0)</f>
        <v>4265264</v>
      </c>
      <c r="G142" s="4">
        <f t="shared" si="4"/>
        <v>0</v>
      </c>
      <c r="H142" s="4" t="str">
        <f t="shared" si="5"/>
        <v>，4265264</v>
      </c>
      <c r="I142" s="4" t="str">
        <f>VLOOKUP(A142,HOP!A:U,21,0)</f>
        <v>直连</v>
      </c>
    </row>
    <row r="143" s="4" customFormat="1" hidden="1" spans="1:9">
      <c r="A143" s="5">
        <v>999228498530108</v>
      </c>
      <c r="B143" s="6">
        <v>45252</v>
      </c>
      <c r="C143" s="6">
        <v>45253</v>
      </c>
      <c r="D143" s="4">
        <v>733.31</v>
      </c>
      <c r="E143" s="4" t="str">
        <f>VLOOKUP(A143,HOP!A:L,12,0)</f>
        <v>733.31</v>
      </c>
      <c r="F143" s="4" t="str">
        <f>VLOOKUP(A143,HOP!A:C,3,0)</f>
        <v>4265574</v>
      </c>
      <c r="G143" s="4">
        <f t="shared" si="4"/>
        <v>0</v>
      </c>
      <c r="H143" s="4" t="str">
        <f t="shared" si="5"/>
        <v>，4265574</v>
      </c>
      <c r="I143" s="4" t="str">
        <f>VLOOKUP(A143,HOP!A:U,21,0)</f>
        <v>直连</v>
      </c>
    </row>
    <row r="144" s="4" customFormat="1" hidden="1" spans="1:9">
      <c r="A144" s="5">
        <v>999228499363605</v>
      </c>
      <c r="B144" s="6">
        <v>45251</v>
      </c>
      <c r="C144" s="6">
        <v>45253</v>
      </c>
      <c r="D144" s="4">
        <v>272.76</v>
      </c>
      <c r="E144" s="4" t="str">
        <f>VLOOKUP(A144,HOP!A:L,12,0)</f>
        <v>272.76</v>
      </c>
      <c r="F144" s="4" t="str">
        <f>VLOOKUP(A144,HOP!A:C,3,0)</f>
        <v>4266057</v>
      </c>
      <c r="G144" s="4">
        <f t="shared" si="4"/>
        <v>0</v>
      </c>
      <c r="H144" s="4" t="str">
        <f t="shared" si="5"/>
        <v>，4266057</v>
      </c>
      <c r="I144" s="4" t="str">
        <f>VLOOKUP(A144,HOP!A:U,21,0)</f>
        <v>直连</v>
      </c>
    </row>
    <row r="145" s="4" customFormat="1" hidden="1" spans="1:9">
      <c r="A145" s="5">
        <v>999228499365648</v>
      </c>
      <c r="B145" s="6">
        <v>45251</v>
      </c>
      <c r="C145" s="6">
        <v>45253</v>
      </c>
      <c r="D145" s="4">
        <v>397.06</v>
      </c>
      <c r="E145" s="4" t="str">
        <f>VLOOKUP(A145,HOP!A:L,12,0)</f>
        <v>397.06</v>
      </c>
      <c r="F145" s="4" t="str">
        <f>VLOOKUP(A145,HOP!A:C,3,0)</f>
        <v>4266060</v>
      </c>
      <c r="G145" s="4">
        <f t="shared" si="4"/>
        <v>0</v>
      </c>
      <c r="H145" s="4" t="str">
        <f t="shared" si="5"/>
        <v>，4266060</v>
      </c>
      <c r="I145" s="4" t="str">
        <f>VLOOKUP(A145,HOP!A:U,21,0)</f>
        <v>直连</v>
      </c>
    </row>
    <row r="146" s="4" customFormat="1" hidden="1" spans="1:9">
      <c r="A146" s="5">
        <v>999228499567243</v>
      </c>
      <c r="B146" s="6">
        <v>45251</v>
      </c>
      <c r="C146" s="6">
        <v>45253</v>
      </c>
      <c r="D146" s="4">
        <v>2188.32</v>
      </c>
      <c r="E146" s="4" t="str">
        <f>VLOOKUP(A146,HOP!A:L,12,0)</f>
        <v>2188.32</v>
      </c>
      <c r="F146" s="4" t="str">
        <f>VLOOKUP(A146,HOP!A:C,3,0)</f>
        <v>4266148</v>
      </c>
      <c r="G146" s="4">
        <f t="shared" si="4"/>
        <v>0</v>
      </c>
      <c r="H146" s="4" t="str">
        <f t="shared" si="5"/>
        <v>，4266148</v>
      </c>
      <c r="I146" s="4" t="str">
        <f>VLOOKUP(A146,HOP!A:U,21,0)</f>
        <v>直连</v>
      </c>
    </row>
    <row r="147" s="4" customFormat="1" hidden="1" spans="1:9">
      <c r="A147" s="5">
        <v>999228500813815</v>
      </c>
      <c r="B147" s="6">
        <v>45252</v>
      </c>
      <c r="C147" s="6">
        <v>45253</v>
      </c>
      <c r="D147" s="4">
        <v>327.83</v>
      </c>
      <c r="E147" s="4" t="str">
        <f>VLOOKUP(A147,HOP!A:L,12,0)</f>
        <v>327.83</v>
      </c>
      <c r="F147" s="4" t="str">
        <f>VLOOKUP(A147,HOP!A:C,3,0)</f>
        <v>4266647</v>
      </c>
      <c r="G147" s="4">
        <f t="shared" si="4"/>
        <v>0</v>
      </c>
      <c r="H147" s="4" t="str">
        <f t="shared" si="5"/>
        <v>，4266647</v>
      </c>
      <c r="I147" s="4" t="str">
        <f>VLOOKUP(A147,HOP!A:U,21,0)</f>
        <v>直连</v>
      </c>
    </row>
    <row r="148" s="4" customFormat="1" spans="1:9">
      <c r="A148" s="5">
        <v>999228500882683</v>
      </c>
      <c r="B148" s="6">
        <v>45251</v>
      </c>
      <c r="C148" s="6">
        <v>45253</v>
      </c>
      <c r="D148" s="4">
        <v>3170.74</v>
      </c>
      <c r="E148" s="4" t="str">
        <f>VLOOKUP(A148,HOP!A:L,12,0)</f>
        <v>3170.88</v>
      </c>
      <c r="F148" s="4" t="str">
        <f>VLOOKUP(A148,HOP!A:C,3,0)</f>
        <v>4266683</v>
      </c>
      <c r="G148" s="4">
        <f t="shared" si="4"/>
        <v>-0.140000000000327</v>
      </c>
      <c r="H148" s="4" t="str">
        <f t="shared" si="5"/>
        <v>，4266683</v>
      </c>
      <c r="I148" s="4" t="str">
        <f>VLOOKUP(A148,HOP!A:U,21,0)</f>
        <v>直连</v>
      </c>
    </row>
    <row r="149" s="4" customFormat="1" hidden="1" spans="1:9">
      <c r="A149" s="5">
        <v>999228501303497</v>
      </c>
      <c r="B149" s="6">
        <v>45251</v>
      </c>
      <c r="C149" s="6">
        <v>45253</v>
      </c>
      <c r="D149" s="4">
        <v>1653.68</v>
      </c>
      <c r="E149" s="4" t="str">
        <f>VLOOKUP(A149,HOP!A:L,12,0)</f>
        <v>1653.68</v>
      </c>
      <c r="F149" s="4" t="str">
        <f>VLOOKUP(A149,HOP!A:C,3,0)</f>
        <v>4266811</v>
      </c>
      <c r="G149" s="4">
        <f t="shared" si="4"/>
        <v>0</v>
      </c>
      <c r="H149" s="4" t="str">
        <f t="shared" si="5"/>
        <v>，4266811</v>
      </c>
      <c r="I149" s="4" t="str">
        <f>VLOOKUP(A149,HOP!A:U,21,0)</f>
        <v>直连</v>
      </c>
    </row>
    <row r="150" s="4" customFormat="1" hidden="1" spans="1:9">
      <c r="A150" s="5">
        <v>999228501775264</v>
      </c>
      <c r="B150" s="6">
        <v>45250</v>
      </c>
      <c r="C150" s="6">
        <v>45253</v>
      </c>
      <c r="D150" s="4">
        <v>697.67</v>
      </c>
      <c r="E150" s="4" t="str">
        <f>VLOOKUP(A150,HOP!A:L,12,0)</f>
        <v>697.67</v>
      </c>
      <c r="F150" s="4" t="str">
        <f>VLOOKUP(A150,HOP!A:C,3,0)</f>
        <v>4266973</v>
      </c>
      <c r="G150" s="4">
        <f t="shared" si="4"/>
        <v>0</v>
      </c>
      <c r="H150" s="4" t="str">
        <f t="shared" si="5"/>
        <v>，4266973</v>
      </c>
      <c r="I150" s="4" t="str">
        <f>VLOOKUP(A150,HOP!A:U,21,0)</f>
        <v>直连</v>
      </c>
    </row>
    <row r="151" s="4" customFormat="1" hidden="1" spans="1:9">
      <c r="A151" s="5">
        <v>999228503981655</v>
      </c>
      <c r="B151" s="6">
        <v>45252</v>
      </c>
      <c r="C151" s="6">
        <v>45253</v>
      </c>
      <c r="D151" s="4">
        <v>611.8</v>
      </c>
      <c r="E151" s="4" t="str">
        <f>VLOOKUP(A151,HOP!A:L,12,0)</f>
        <v>611.80</v>
      </c>
      <c r="F151" s="4" t="str">
        <f>VLOOKUP(A151,HOP!A:C,3,0)</f>
        <v>4267128</v>
      </c>
      <c r="G151" s="4">
        <f t="shared" si="4"/>
        <v>0</v>
      </c>
      <c r="H151" s="4" t="str">
        <f t="shared" si="5"/>
        <v>，4267128</v>
      </c>
      <c r="I151" s="4" t="str">
        <f>VLOOKUP(A151,HOP!A:U,21,0)</f>
        <v>直连</v>
      </c>
    </row>
    <row r="152" s="4" customFormat="1" hidden="1" spans="1:9">
      <c r="A152" s="5">
        <v>999228504932837</v>
      </c>
      <c r="B152" s="6">
        <v>45251</v>
      </c>
      <c r="C152" s="6">
        <v>45253</v>
      </c>
      <c r="D152" s="4">
        <v>276.99</v>
      </c>
      <c r="E152" s="4" t="str">
        <f>VLOOKUP(A152,HOP!A:L,12,0)</f>
        <v>276.99</v>
      </c>
      <c r="F152" s="4" t="str">
        <f>VLOOKUP(A152,HOP!A:C,3,0)</f>
        <v>4267323</v>
      </c>
      <c r="G152" s="4">
        <f t="shared" si="4"/>
        <v>0</v>
      </c>
      <c r="H152" s="4" t="str">
        <f t="shared" si="5"/>
        <v>，4267323</v>
      </c>
      <c r="I152" s="4" t="str">
        <f>VLOOKUP(A152,HOP!A:U,21,0)</f>
        <v>直连</v>
      </c>
    </row>
    <row r="153" s="4" customFormat="1" spans="1:9">
      <c r="A153" s="5">
        <v>999228506164919</v>
      </c>
      <c r="B153" s="6">
        <v>45252</v>
      </c>
      <c r="C153" s="6">
        <v>45253</v>
      </c>
      <c r="D153" s="4">
        <v>969.06</v>
      </c>
      <c r="E153" s="4" t="str">
        <f>VLOOKUP(A153,HOP!A:L,12,0)</f>
        <v>969.08</v>
      </c>
      <c r="F153" s="4" t="str">
        <f>VLOOKUP(A153,HOP!A:C,3,0)</f>
        <v>4267635</v>
      </c>
      <c r="G153" s="4">
        <f t="shared" si="4"/>
        <v>-0.0200000000000955</v>
      </c>
      <c r="H153" s="4" t="str">
        <f t="shared" si="5"/>
        <v>，4267635</v>
      </c>
      <c r="I153" s="4" t="str">
        <f>VLOOKUP(A153,HOP!A:U,21,0)</f>
        <v>直连</v>
      </c>
    </row>
    <row r="154" s="4" customFormat="1" hidden="1" spans="1:9">
      <c r="A154" s="5">
        <v>999228506647283</v>
      </c>
      <c r="B154" s="6">
        <v>45252</v>
      </c>
      <c r="C154" s="6">
        <v>45253</v>
      </c>
      <c r="D154" s="4">
        <v>486.1</v>
      </c>
      <c r="E154" s="4" t="str">
        <f>VLOOKUP(A154,HOP!A:L,12,0)</f>
        <v>486.10</v>
      </c>
      <c r="F154" s="4" t="str">
        <f>VLOOKUP(A154,HOP!A:C,3,0)</f>
        <v>4267821</v>
      </c>
      <c r="G154" s="4">
        <f t="shared" si="4"/>
        <v>0</v>
      </c>
      <c r="H154" s="4" t="str">
        <f t="shared" si="5"/>
        <v>，4267821</v>
      </c>
      <c r="I154" s="4" t="str">
        <f>VLOOKUP(A154,HOP!A:U,21,0)</f>
        <v>直连</v>
      </c>
    </row>
    <row r="155" s="4" customFormat="1" hidden="1" spans="1:9">
      <c r="A155" s="5">
        <v>999228506719246</v>
      </c>
      <c r="B155" s="6">
        <v>45252</v>
      </c>
      <c r="C155" s="6">
        <v>45253</v>
      </c>
      <c r="D155" s="4">
        <v>1124.71</v>
      </c>
      <c r="E155" s="4" t="str">
        <f>VLOOKUP(A155,HOP!A:L,12,0)</f>
        <v>1124.71</v>
      </c>
      <c r="F155" s="4" t="str">
        <f>VLOOKUP(A155,HOP!A:C,3,0)</f>
        <v>4267874</v>
      </c>
      <c r="G155" s="4">
        <f t="shared" si="4"/>
        <v>0</v>
      </c>
      <c r="H155" s="4" t="str">
        <f t="shared" si="5"/>
        <v>，4267874</v>
      </c>
      <c r="I155" s="4" t="str">
        <f>VLOOKUP(A155,HOP!A:U,21,0)</f>
        <v>直连</v>
      </c>
    </row>
    <row r="156" s="4" customFormat="1" hidden="1" spans="1:9">
      <c r="A156" s="5">
        <v>999228506811027</v>
      </c>
      <c r="B156" s="6">
        <v>45248</v>
      </c>
      <c r="C156" s="6">
        <v>45253</v>
      </c>
      <c r="D156" s="4">
        <v>2358.73</v>
      </c>
      <c r="E156" s="4" t="str">
        <f>VLOOKUP(A156,HOP!A:L,12,0)</f>
        <v>2358.73</v>
      </c>
      <c r="F156" s="4" t="str">
        <f>VLOOKUP(A156,HOP!A:C,3,0)</f>
        <v>4267947</v>
      </c>
      <c r="G156" s="4">
        <f t="shared" si="4"/>
        <v>0</v>
      </c>
      <c r="H156" s="4" t="str">
        <f t="shared" si="5"/>
        <v>，4267947</v>
      </c>
      <c r="I156" s="4" t="str">
        <f>VLOOKUP(A156,HOP!A:U,21,0)</f>
        <v>直连</v>
      </c>
    </row>
    <row r="157" s="4" customFormat="1" hidden="1" spans="1:9">
      <c r="A157" s="5">
        <v>999228507358557</v>
      </c>
      <c r="B157" s="6">
        <v>45252</v>
      </c>
      <c r="C157" s="6">
        <v>45253</v>
      </c>
      <c r="D157" s="4">
        <v>195.59</v>
      </c>
      <c r="E157" s="4" t="str">
        <f>VLOOKUP(A157,HOP!A:L,12,0)</f>
        <v>195.59</v>
      </c>
      <c r="F157" s="4" t="str">
        <f>VLOOKUP(A157,HOP!A:C,3,0)</f>
        <v>4268133</v>
      </c>
      <c r="G157" s="4">
        <f t="shared" si="4"/>
        <v>0</v>
      </c>
      <c r="H157" s="4" t="str">
        <f t="shared" si="5"/>
        <v>，4268133</v>
      </c>
      <c r="I157" s="4" t="str">
        <f>VLOOKUP(A157,HOP!A:U,21,0)</f>
        <v>直采</v>
      </c>
    </row>
    <row r="158" s="4" customFormat="1" hidden="1" spans="1:9">
      <c r="A158" s="5">
        <v>999228320379289</v>
      </c>
      <c r="B158" s="6">
        <v>45252</v>
      </c>
      <c r="C158" s="6">
        <v>45253</v>
      </c>
      <c r="D158" s="4">
        <v>2456.76</v>
      </c>
      <c r="E158" s="4" t="str">
        <f>VLOOKUP(A158,HOP!A:L,12,0)</f>
        <v>2456.76</v>
      </c>
      <c r="F158" s="4" t="str">
        <f>VLOOKUP(A158,HOP!A:C,3,0)</f>
        <v>4193446</v>
      </c>
      <c r="G158" s="4">
        <f t="shared" si="4"/>
        <v>0</v>
      </c>
      <c r="H158" s="4" t="str">
        <f t="shared" si="5"/>
        <v>，4193446</v>
      </c>
      <c r="I158" s="4" t="str">
        <f>VLOOKUP(A158,HOP!A:U,21,0)</f>
        <v>直连</v>
      </c>
    </row>
    <row r="159" s="4" customFormat="1" hidden="1" spans="1:9">
      <c r="A159" s="5">
        <v>999228509682393</v>
      </c>
      <c r="B159" s="6">
        <v>45250</v>
      </c>
      <c r="C159" s="6">
        <v>45253</v>
      </c>
      <c r="D159" s="4">
        <v>1995.81</v>
      </c>
      <c r="E159" s="4" t="str">
        <f>VLOOKUP(A159,HOP!A:L,12,0)</f>
        <v>1995.81</v>
      </c>
      <c r="F159" s="4" t="str">
        <f>VLOOKUP(A159,HOP!A:C,3,0)</f>
        <v>4268823</v>
      </c>
      <c r="G159" s="4">
        <f t="shared" si="4"/>
        <v>0</v>
      </c>
      <c r="H159" s="4" t="str">
        <f t="shared" si="5"/>
        <v>，4268823</v>
      </c>
      <c r="I159" s="4" t="str">
        <f>VLOOKUP(A159,HOP!A:U,21,0)</f>
        <v>直连</v>
      </c>
    </row>
    <row r="160" s="4" customFormat="1" hidden="1" spans="1:9">
      <c r="A160" s="5">
        <v>28511574471</v>
      </c>
      <c r="B160" s="6">
        <v>45251</v>
      </c>
      <c r="C160" s="6">
        <v>45253</v>
      </c>
      <c r="D160" s="4">
        <v>611.72</v>
      </c>
      <c r="E160" s="4" t="str">
        <f>VLOOKUP(A160,HOP!A:L,12,0)</f>
        <v>611.72</v>
      </c>
      <c r="F160" s="4" t="str">
        <f>VLOOKUP(A160,HOP!A:C,3,0)</f>
        <v>4269335</v>
      </c>
      <c r="G160" s="4">
        <f t="shared" si="4"/>
        <v>0</v>
      </c>
      <c r="H160" s="4" t="str">
        <f t="shared" si="5"/>
        <v>，4269335</v>
      </c>
      <c r="I160" s="4" t="str">
        <f>VLOOKUP(A160,HOP!A:U,21,0)</f>
        <v>直连</v>
      </c>
    </row>
    <row r="161" s="4" customFormat="1" hidden="1" spans="1:9">
      <c r="A161" s="5">
        <v>999228511913440</v>
      </c>
      <c r="B161" s="6">
        <v>45251</v>
      </c>
      <c r="C161" s="6">
        <v>45253</v>
      </c>
      <c r="D161" s="4">
        <v>1506.94</v>
      </c>
      <c r="E161" s="4" t="str">
        <f>VLOOKUP(A161,HOP!A:L,12,0)</f>
        <v>1506.94</v>
      </c>
      <c r="F161" s="4" t="str">
        <f>VLOOKUP(A161,HOP!A:C,3,0)</f>
        <v>4269410</v>
      </c>
      <c r="G161" s="4">
        <f t="shared" si="4"/>
        <v>0</v>
      </c>
      <c r="H161" s="4" t="str">
        <f t="shared" si="5"/>
        <v>，4269410</v>
      </c>
      <c r="I161" s="4" t="str">
        <f>VLOOKUP(A161,HOP!A:U,21,0)</f>
        <v>直连</v>
      </c>
    </row>
    <row r="162" s="4" customFormat="1" hidden="1" spans="1:9">
      <c r="A162" s="5">
        <v>999228512836146</v>
      </c>
      <c r="B162" s="6">
        <v>45252</v>
      </c>
      <c r="C162" s="6">
        <v>45253</v>
      </c>
      <c r="D162" s="4">
        <v>293.39</v>
      </c>
      <c r="E162" s="4" t="str">
        <f>VLOOKUP(A162,HOP!A:L,12,0)</f>
        <v>293.39</v>
      </c>
      <c r="F162" s="4" t="str">
        <f>VLOOKUP(A162,HOP!A:C,3,0)</f>
        <v>4269757</v>
      </c>
      <c r="G162" s="4">
        <f t="shared" si="4"/>
        <v>0</v>
      </c>
      <c r="H162" s="4" t="str">
        <f t="shared" si="5"/>
        <v>，4269757</v>
      </c>
      <c r="I162" s="4" t="str">
        <f>VLOOKUP(A162,HOP!A:U,21,0)</f>
        <v>直采</v>
      </c>
    </row>
    <row r="163" s="4" customFormat="1" hidden="1" spans="1:9">
      <c r="A163" s="5">
        <v>999228518630918</v>
      </c>
      <c r="B163" s="6">
        <v>45252</v>
      </c>
      <c r="C163" s="6">
        <v>45253</v>
      </c>
      <c r="D163" s="4">
        <v>356.8</v>
      </c>
      <c r="E163" s="4" t="str">
        <f>VLOOKUP(A163,HOP!A:L,12,0)</f>
        <v>356.80</v>
      </c>
      <c r="F163" s="4" t="str">
        <f>VLOOKUP(A163,HOP!A:C,3,0)</f>
        <v>4270683</v>
      </c>
      <c r="G163" s="4">
        <f t="shared" si="4"/>
        <v>0</v>
      </c>
      <c r="H163" s="4" t="str">
        <f t="shared" si="5"/>
        <v>，4270683</v>
      </c>
      <c r="I163" s="4" t="str">
        <f>VLOOKUP(A163,HOP!A:U,21,0)</f>
        <v>直采</v>
      </c>
    </row>
    <row r="164" s="4" customFormat="1" hidden="1" spans="1:9">
      <c r="A164" s="5">
        <v>999228519257544</v>
      </c>
      <c r="B164" s="6">
        <v>45251</v>
      </c>
      <c r="C164" s="6">
        <v>45253</v>
      </c>
      <c r="D164" s="4">
        <v>683.19</v>
      </c>
      <c r="E164" s="4" t="str">
        <f>VLOOKUP(A164,HOP!A:L,12,0)</f>
        <v>683.19</v>
      </c>
      <c r="F164" s="4" t="str">
        <f>VLOOKUP(A164,HOP!A:C,3,0)</f>
        <v>4270738</v>
      </c>
      <c r="G164" s="4">
        <f t="shared" si="4"/>
        <v>0</v>
      </c>
      <c r="H164" s="4" t="str">
        <f t="shared" si="5"/>
        <v>，4270738</v>
      </c>
      <c r="I164" s="4" t="str">
        <f>VLOOKUP(A164,HOP!A:U,21,0)</f>
        <v>直连</v>
      </c>
    </row>
    <row r="165" s="4" customFormat="1" hidden="1" spans="1:9">
      <c r="A165" s="5">
        <v>999228520752180</v>
      </c>
      <c r="B165" s="6">
        <v>45251</v>
      </c>
      <c r="C165" s="6">
        <v>45253</v>
      </c>
      <c r="D165" s="4">
        <v>1020.96</v>
      </c>
      <c r="E165" s="4" t="str">
        <f>VLOOKUP(A165,HOP!A:L,12,0)</f>
        <v>1020.96</v>
      </c>
      <c r="F165" s="4" t="str">
        <f>VLOOKUP(A165,HOP!A:C,3,0)</f>
        <v>4270980</v>
      </c>
      <c r="G165" s="4">
        <f t="shared" si="4"/>
        <v>0</v>
      </c>
      <c r="H165" s="4" t="str">
        <f t="shared" si="5"/>
        <v>，4270980</v>
      </c>
      <c r="I165" s="4" t="str">
        <f>VLOOKUP(A165,HOP!A:U,21,0)</f>
        <v>直采</v>
      </c>
    </row>
    <row r="166" s="4" customFormat="1" hidden="1" spans="1:9">
      <c r="A166" s="5">
        <v>999228520766547</v>
      </c>
      <c r="B166" s="6">
        <v>45252</v>
      </c>
      <c r="C166" s="6">
        <v>45253</v>
      </c>
      <c r="D166" s="4">
        <v>269.62</v>
      </c>
      <c r="E166" s="4" t="str">
        <f>VLOOKUP(A166,HOP!A:L,12,0)</f>
        <v>269.62</v>
      </c>
      <c r="F166" s="4" t="str">
        <f>VLOOKUP(A166,HOP!A:C,3,0)</f>
        <v>4270983</v>
      </c>
      <c r="G166" s="4">
        <f t="shared" si="4"/>
        <v>0</v>
      </c>
      <c r="H166" s="4" t="str">
        <f t="shared" si="5"/>
        <v>，4270983</v>
      </c>
      <c r="I166" s="4" t="str">
        <f>VLOOKUP(A166,HOP!A:U,21,0)</f>
        <v>直连</v>
      </c>
    </row>
    <row r="167" s="4" customFormat="1" hidden="1" spans="1:9">
      <c r="A167" s="5">
        <v>999228521949216</v>
      </c>
      <c r="B167" s="6">
        <v>45251</v>
      </c>
      <c r="C167" s="6">
        <v>45253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VLOOKUP(A167,HOP!A:U,21,0)</f>
        <v>#N/A</v>
      </c>
    </row>
    <row r="168" s="4" customFormat="1" hidden="1" spans="1:9">
      <c r="A168" s="5">
        <v>999228521960186</v>
      </c>
      <c r="B168" s="6">
        <v>45252</v>
      </c>
      <c r="C168" s="6">
        <v>45253</v>
      </c>
      <c r="D168" s="4">
        <v>306.38</v>
      </c>
      <c r="E168" s="4" t="str">
        <f>VLOOKUP(A168,HOP!A:L,12,0)</f>
        <v>306.38</v>
      </c>
      <c r="F168" s="4" t="str">
        <f>VLOOKUP(A168,HOP!A:C,3,0)</f>
        <v>4271280</v>
      </c>
      <c r="G168" s="4">
        <f t="shared" si="4"/>
        <v>0</v>
      </c>
      <c r="H168" s="4" t="str">
        <f t="shared" si="5"/>
        <v>，4271280</v>
      </c>
      <c r="I168" s="4" t="str">
        <f>VLOOKUP(A168,HOP!A:U,21,0)</f>
        <v>直连</v>
      </c>
    </row>
    <row r="169" s="4" customFormat="1" hidden="1" spans="1:9">
      <c r="A169" s="5">
        <v>999228522401977</v>
      </c>
      <c r="B169" s="6">
        <v>45251</v>
      </c>
      <c r="C169" s="6">
        <v>45253</v>
      </c>
      <c r="D169" s="4">
        <v>2529.9</v>
      </c>
      <c r="E169" s="4">
        <v>2529.9</v>
      </c>
      <c r="F169" s="4" t="str">
        <f>VLOOKUP(A169,HOP!A:C,3,0)</f>
        <v>4271551</v>
      </c>
      <c r="G169" s="4">
        <f t="shared" si="4"/>
        <v>0</v>
      </c>
      <c r="H169" s="4" t="str">
        <f t="shared" si="5"/>
        <v>，4271551</v>
      </c>
      <c r="I169" s="4" t="str">
        <f>VLOOKUP(A169,HOP!A:U,21,0)</f>
        <v>直连</v>
      </c>
    </row>
    <row r="170" s="4" customFormat="1" hidden="1" spans="1:9">
      <c r="A170" s="5">
        <v>999228522723746</v>
      </c>
      <c r="B170" s="6">
        <v>45252</v>
      </c>
      <c r="C170" s="6">
        <v>45253</v>
      </c>
      <c r="D170" s="4">
        <v>895.86</v>
      </c>
      <c r="E170" s="4" t="str">
        <f>VLOOKUP(A170,HOP!A:L,12,0)</f>
        <v>895.86</v>
      </c>
      <c r="F170" s="4" t="str">
        <f>VLOOKUP(A170,HOP!A:C,3,0)</f>
        <v>4271673</v>
      </c>
      <c r="G170" s="4">
        <f t="shared" si="4"/>
        <v>0</v>
      </c>
      <c r="H170" s="4" t="str">
        <f t="shared" si="5"/>
        <v>，4271673</v>
      </c>
      <c r="I170" s="4" t="str">
        <f>VLOOKUP(A170,HOP!A:U,21,0)</f>
        <v>直连</v>
      </c>
    </row>
    <row r="171" s="4" customFormat="1" hidden="1" spans="1:9">
      <c r="A171" s="5">
        <v>999228523094835</v>
      </c>
      <c r="B171" s="6">
        <v>45251</v>
      </c>
      <c r="C171" s="6">
        <v>45253</v>
      </c>
      <c r="D171" s="4">
        <v>787.52</v>
      </c>
      <c r="E171" s="4" t="str">
        <f>VLOOKUP(A171,HOP!A:L,12,0)</f>
        <v>787.52</v>
      </c>
      <c r="F171" s="4" t="str">
        <f>VLOOKUP(A171,HOP!A:C,3,0)</f>
        <v>4271771</v>
      </c>
      <c r="G171" s="4">
        <f t="shared" si="4"/>
        <v>0</v>
      </c>
      <c r="H171" s="4" t="str">
        <f t="shared" si="5"/>
        <v>，4271771</v>
      </c>
      <c r="I171" s="4" t="str">
        <f>VLOOKUP(A171,HOP!A:U,21,0)</f>
        <v>直连</v>
      </c>
    </row>
    <row r="172" s="4" customFormat="1" hidden="1" spans="1:9">
      <c r="A172" s="5">
        <v>999228524263750</v>
      </c>
      <c r="B172" s="6">
        <v>45249</v>
      </c>
      <c r="C172" s="6">
        <v>45253</v>
      </c>
      <c r="D172" s="4">
        <v>2150.44</v>
      </c>
      <c r="E172" s="4" t="str">
        <f>VLOOKUP(A172,HOP!A:L,12,0)</f>
        <v>2150.44</v>
      </c>
      <c r="F172" s="4" t="str">
        <f>VLOOKUP(A172,HOP!A:C,3,0)</f>
        <v>4271998</v>
      </c>
      <c r="G172" s="4">
        <f t="shared" si="4"/>
        <v>0</v>
      </c>
      <c r="H172" s="4" t="str">
        <f t="shared" si="5"/>
        <v>，4271998</v>
      </c>
      <c r="I172" s="4" t="str">
        <f>VLOOKUP(A172,HOP!A:U,21,0)</f>
        <v>直连</v>
      </c>
    </row>
    <row r="173" s="4" customFormat="1" hidden="1" spans="1:9">
      <c r="A173" s="5">
        <v>999228524961868</v>
      </c>
      <c r="B173" s="6">
        <v>45252</v>
      </c>
      <c r="C173" s="6">
        <v>45253</v>
      </c>
      <c r="D173" s="4">
        <v>485.29</v>
      </c>
      <c r="E173" s="4" t="str">
        <f>VLOOKUP(A173,HOP!A:L,12,0)</f>
        <v>485.29</v>
      </c>
      <c r="F173" s="4" t="str">
        <f>VLOOKUP(A173,HOP!A:C,3,0)</f>
        <v>4272124</v>
      </c>
      <c r="G173" s="4">
        <f t="shared" si="4"/>
        <v>0</v>
      </c>
      <c r="H173" s="4" t="str">
        <f t="shared" si="5"/>
        <v>，4272124</v>
      </c>
      <c r="I173" s="4" t="str">
        <f>VLOOKUP(A173,HOP!A:U,21,0)</f>
        <v>直连</v>
      </c>
    </row>
    <row r="174" s="4" customFormat="1" spans="1:11">
      <c r="A174" s="5">
        <v>999228528638912</v>
      </c>
      <c r="B174" s="6">
        <v>45248</v>
      </c>
      <c r="C174" s="6">
        <v>45253</v>
      </c>
      <c r="D174" s="4">
        <v>6462.45</v>
      </c>
      <c r="E174" s="4">
        <v>6462.45</v>
      </c>
      <c r="F174" s="4" t="str">
        <f>VLOOKUP(A174,HOP!A:C,3,0)</f>
        <v>4272968</v>
      </c>
      <c r="G174" s="4">
        <f t="shared" si="4"/>
        <v>0</v>
      </c>
      <c r="H174" s="4" t="str">
        <f t="shared" si="5"/>
        <v>，4272968</v>
      </c>
      <c r="I174" s="4" t="str">
        <f>VLOOKUP(A174,HOP!A:U,21,0)</f>
        <v>直连</v>
      </c>
      <c r="J174" s="4" t="s">
        <v>3762</v>
      </c>
      <c r="K174" s="4" t="s">
        <v>3763</v>
      </c>
    </row>
    <row r="175" s="4" customFormat="1" hidden="1" spans="1:9">
      <c r="A175" s="5">
        <v>999228529229133</v>
      </c>
      <c r="B175" s="6">
        <v>45250</v>
      </c>
      <c r="C175" s="6">
        <v>45253</v>
      </c>
      <c r="D175" s="4">
        <v>406.38</v>
      </c>
      <c r="E175" s="4" t="str">
        <f>VLOOKUP(A175,HOP!A:L,12,0)</f>
        <v>406.38</v>
      </c>
      <c r="F175" s="4" t="str">
        <f>VLOOKUP(A175,HOP!A:C,3,0)</f>
        <v>4273115</v>
      </c>
      <c r="G175" s="4">
        <f t="shared" si="4"/>
        <v>0</v>
      </c>
      <c r="H175" s="4" t="str">
        <f t="shared" si="5"/>
        <v>，4273115</v>
      </c>
      <c r="I175" s="4" t="str">
        <f>VLOOKUP(A175,HOP!A:U,21,0)</f>
        <v>直连</v>
      </c>
    </row>
    <row r="176" s="4" customFormat="1" hidden="1" spans="1:9">
      <c r="A176" s="5">
        <v>999228530277461</v>
      </c>
      <c r="B176" s="6">
        <v>45250</v>
      </c>
      <c r="C176" s="6">
        <v>45253</v>
      </c>
      <c r="D176" s="4">
        <v>1028.37</v>
      </c>
      <c r="E176" s="4" t="str">
        <f>VLOOKUP(A176,HOP!A:L,12,0)</f>
        <v>1028.37</v>
      </c>
      <c r="F176" s="4" t="str">
        <f>VLOOKUP(A176,HOP!A:C,3,0)</f>
        <v>4273403</v>
      </c>
      <c r="G176" s="4">
        <f t="shared" si="4"/>
        <v>0</v>
      </c>
      <c r="H176" s="4" t="str">
        <f t="shared" si="5"/>
        <v>，4273403</v>
      </c>
      <c r="I176" s="4" t="str">
        <f>VLOOKUP(A176,HOP!A:U,21,0)</f>
        <v>直连</v>
      </c>
    </row>
    <row r="177" s="4" customFormat="1" hidden="1" spans="1:9">
      <c r="A177" s="5">
        <v>999228531248862</v>
      </c>
      <c r="B177" s="6">
        <v>45250</v>
      </c>
      <c r="C177" s="6">
        <v>45253</v>
      </c>
      <c r="D177" s="4">
        <v>5137.72</v>
      </c>
      <c r="E177" s="4" t="str">
        <f>VLOOKUP(A177,HOP!A:L,12,0)</f>
        <v>5137.72</v>
      </c>
      <c r="F177" s="4" t="str">
        <f>VLOOKUP(A177,HOP!A:C,3,0)</f>
        <v>4273799</v>
      </c>
      <c r="G177" s="4">
        <f t="shared" si="4"/>
        <v>0</v>
      </c>
      <c r="H177" s="4" t="str">
        <f t="shared" si="5"/>
        <v>，4273799</v>
      </c>
      <c r="I177" s="4" t="str">
        <f>VLOOKUP(A177,HOP!A:U,21,0)</f>
        <v>直连</v>
      </c>
    </row>
    <row r="178" s="4" customFormat="1" hidden="1" spans="1:9">
      <c r="A178" s="5">
        <v>999228531690548</v>
      </c>
      <c r="B178" s="6">
        <v>45251</v>
      </c>
      <c r="C178" s="6">
        <v>45253</v>
      </c>
      <c r="D178" s="4">
        <v>2149.44</v>
      </c>
      <c r="E178" s="4" t="str">
        <f>VLOOKUP(A178,HOP!A:L,12,0)</f>
        <v>2149.44</v>
      </c>
      <c r="F178" s="4" t="str">
        <f>VLOOKUP(A178,HOP!A:C,3,0)</f>
        <v>4274009</v>
      </c>
      <c r="G178" s="4">
        <f t="shared" si="4"/>
        <v>0</v>
      </c>
      <c r="H178" s="4" t="str">
        <f t="shared" si="5"/>
        <v>，4274009</v>
      </c>
      <c r="I178" s="4" t="str">
        <f>VLOOKUP(A178,HOP!A:U,21,0)</f>
        <v>直连</v>
      </c>
    </row>
    <row r="179" s="4" customFormat="1" hidden="1" spans="1:9">
      <c r="A179" s="5">
        <v>999228531911949</v>
      </c>
      <c r="B179" s="6">
        <v>45252</v>
      </c>
      <c r="C179" s="6">
        <v>45253</v>
      </c>
      <c r="D179" s="4">
        <v>744.65</v>
      </c>
      <c r="E179" s="4" t="str">
        <f>VLOOKUP(A179,HOP!A:L,12,0)</f>
        <v>744.65</v>
      </c>
      <c r="F179" s="4" t="str">
        <f>VLOOKUP(A179,HOP!A:C,3,0)</f>
        <v>4274110</v>
      </c>
      <c r="G179" s="4">
        <f t="shared" si="4"/>
        <v>0</v>
      </c>
      <c r="H179" s="4" t="str">
        <f t="shared" si="5"/>
        <v>，4274110</v>
      </c>
      <c r="I179" s="4" t="str">
        <f>VLOOKUP(A179,HOP!A:U,21,0)</f>
        <v>直连</v>
      </c>
    </row>
    <row r="180" s="4" customFormat="1" hidden="1" spans="1:9">
      <c r="A180" s="5">
        <v>999228531922943</v>
      </c>
      <c r="B180" s="6">
        <v>45251</v>
      </c>
      <c r="C180" s="6">
        <v>45253</v>
      </c>
      <c r="D180" s="4">
        <v>685.6</v>
      </c>
      <c r="E180" s="4" t="str">
        <f>VLOOKUP(A180,HOP!A:L,12,0)</f>
        <v>685.60</v>
      </c>
      <c r="F180" s="4" t="str">
        <f>VLOOKUP(A180,HOP!A:C,3,0)</f>
        <v>4274117</v>
      </c>
      <c r="G180" s="4">
        <f t="shared" si="4"/>
        <v>0</v>
      </c>
      <c r="H180" s="4" t="str">
        <f t="shared" si="5"/>
        <v>，4274117</v>
      </c>
      <c r="I180" s="4" t="str">
        <f>VLOOKUP(A180,HOP!A:U,21,0)</f>
        <v>直连</v>
      </c>
    </row>
    <row r="181" s="4" customFormat="1" hidden="1" spans="1:9">
      <c r="A181" s="5">
        <v>999228531888862</v>
      </c>
      <c r="B181" s="6">
        <v>45249</v>
      </c>
      <c r="C181" s="6">
        <v>45253</v>
      </c>
      <c r="D181" s="4">
        <v>2206.06</v>
      </c>
      <c r="E181" s="4" t="str">
        <f>VLOOKUP(A181,HOP!A:L,12,0)</f>
        <v>2206.06</v>
      </c>
      <c r="F181" s="4" t="str">
        <f>VLOOKUP(A181,HOP!A:C,3,0)</f>
        <v>4274098</v>
      </c>
      <c r="G181" s="4">
        <f t="shared" si="4"/>
        <v>0</v>
      </c>
      <c r="H181" s="4" t="str">
        <f t="shared" si="5"/>
        <v>，4274098</v>
      </c>
      <c r="I181" s="4" t="str">
        <f>VLOOKUP(A181,HOP!A:U,21,0)</f>
        <v>直连</v>
      </c>
    </row>
    <row r="182" s="4" customFormat="1" hidden="1" spans="1:9">
      <c r="A182" s="5">
        <v>999228532265033</v>
      </c>
      <c r="B182" s="6">
        <v>45252</v>
      </c>
      <c r="C182" s="6">
        <v>45253</v>
      </c>
      <c r="D182" s="4">
        <v>127.31</v>
      </c>
      <c r="E182" s="4" t="str">
        <f>VLOOKUP(A182,HOP!A:L,12,0)</f>
        <v>127.31</v>
      </c>
      <c r="F182" s="4" t="str">
        <f>VLOOKUP(A182,HOP!A:C,3,0)</f>
        <v>4274316</v>
      </c>
      <c r="G182" s="4">
        <f t="shared" si="4"/>
        <v>0</v>
      </c>
      <c r="H182" s="4" t="str">
        <f t="shared" si="5"/>
        <v>，4274316</v>
      </c>
      <c r="I182" s="4" t="str">
        <f>VLOOKUP(A182,HOP!A:U,21,0)</f>
        <v>直连</v>
      </c>
    </row>
    <row r="183" s="4" customFormat="1" spans="1:9">
      <c r="A183" s="5">
        <v>999228535369758</v>
      </c>
      <c r="B183" s="6">
        <v>45252</v>
      </c>
      <c r="C183" s="6">
        <v>45253</v>
      </c>
      <c r="D183" s="4">
        <v>470.28</v>
      </c>
      <c r="E183" s="4" t="str">
        <f>VLOOKUP(A183,HOP!A:L,12,0)</f>
        <v>470.29</v>
      </c>
      <c r="F183" s="4" t="str">
        <f>VLOOKUP(A183,HOP!A:C,3,0)</f>
        <v>4274415</v>
      </c>
      <c r="G183" s="4">
        <f t="shared" si="4"/>
        <v>-0.0100000000000477</v>
      </c>
      <c r="H183" s="4" t="str">
        <f t="shared" si="5"/>
        <v>，4274415</v>
      </c>
      <c r="I183" s="4" t="str">
        <f>VLOOKUP(A183,HOP!A:U,21,0)</f>
        <v>直连</v>
      </c>
    </row>
    <row r="184" s="4" customFormat="1" hidden="1" spans="1:9">
      <c r="A184" s="5">
        <v>999228536954115</v>
      </c>
      <c r="B184" s="6">
        <v>45252</v>
      </c>
      <c r="C184" s="6">
        <v>45253</v>
      </c>
      <c r="D184" s="4">
        <v>2377.41</v>
      </c>
      <c r="E184" s="4" t="str">
        <f>VLOOKUP(A184,HOP!A:L,12,0)</f>
        <v>2377.41</v>
      </c>
      <c r="F184" s="4" t="str">
        <f>VLOOKUP(A184,HOP!A:C,3,0)</f>
        <v>4274736</v>
      </c>
      <c r="G184" s="4">
        <f t="shared" si="4"/>
        <v>0</v>
      </c>
      <c r="H184" s="4" t="str">
        <f t="shared" si="5"/>
        <v>，4274736</v>
      </c>
      <c r="I184" s="4" t="str">
        <f>VLOOKUP(A184,HOP!A:U,21,0)</f>
        <v>直连</v>
      </c>
    </row>
    <row r="185" s="4" customFormat="1" hidden="1" spans="1:9">
      <c r="A185" s="5">
        <v>999228537321311</v>
      </c>
      <c r="B185" s="6">
        <v>45252</v>
      </c>
      <c r="C185" s="6">
        <v>45253</v>
      </c>
      <c r="D185" s="4">
        <v>613.24</v>
      </c>
      <c r="E185" s="4" t="str">
        <f>VLOOKUP(A185,HOP!A:L,12,0)</f>
        <v>613.24</v>
      </c>
      <c r="F185" s="4" t="str">
        <f>VLOOKUP(A185,HOP!A:C,3,0)</f>
        <v>4274802</v>
      </c>
      <c r="G185" s="4">
        <f t="shared" si="4"/>
        <v>0</v>
      </c>
      <c r="H185" s="4" t="str">
        <f t="shared" si="5"/>
        <v>，4274802</v>
      </c>
      <c r="I185" s="4" t="str">
        <f>VLOOKUP(A185,HOP!A:U,21,0)</f>
        <v>直连</v>
      </c>
    </row>
    <row r="186" s="4" customFormat="1" hidden="1" spans="1:9">
      <c r="A186" s="5">
        <v>999228537894772</v>
      </c>
      <c r="B186" s="6">
        <v>45250</v>
      </c>
      <c r="C186" s="6">
        <v>45253</v>
      </c>
      <c r="D186" s="4">
        <v>527.63</v>
      </c>
      <c r="E186" s="4" t="str">
        <f>VLOOKUP(A186,HOP!A:L,12,0)</f>
        <v>527.63</v>
      </c>
      <c r="F186" s="4" t="str">
        <f>VLOOKUP(A186,HOP!A:C,3,0)</f>
        <v>4274928</v>
      </c>
      <c r="G186" s="4">
        <f t="shared" si="4"/>
        <v>0</v>
      </c>
      <c r="H186" s="4" t="str">
        <f t="shared" si="5"/>
        <v>，4274928</v>
      </c>
      <c r="I186" s="4" t="str">
        <f>VLOOKUP(A186,HOP!A:U,21,0)</f>
        <v>直连</v>
      </c>
    </row>
    <row r="187" s="4" customFormat="1" hidden="1" spans="1:9">
      <c r="A187" s="5">
        <v>999228540481752</v>
      </c>
      <c r="B187" s="6">
        <v>45252</v>
      </c>
      <c r="C187" s="6">
        <v>45253</v>
      </c>
      <c r="D187" s="4">
        <v>703.59</v>
      </c>
      <c r="E187" s="4" t="str">
        <f>VLOOKUP(A187,HOP!A:L,12,0)</f>
        <v>703.59</v>
      </c>
      <c r="F187" s="4" t="str">
        <f>VLOOKUP(A187,HOP!A:C,3,0)</f>
        <v>4275475</v>
      </c>
      <c r="G187" s="4">
        <f t="shared" si="4"/>
        <v>0</v>
      </c>
      <c r="H187" s="4" t="str">
        <f t="shared" si="5"/>
        <v>，4275475</v>
      </c>
      <c r="I187" s="4" t="str">
        <f>VLOOKUP(A187,HOP!A:U,21,0)</f>
        <v>直连</v>
      </c>
    </row>
    <row r="188" s="4" customFormat="1" hidden="1" spans="1:9">
      <c r="A188" s="5">
        <v>28540972847</v>
      </c>
      <c r="B188" s="6">
        <v>45250</v>
      </c>
      <c r="C188" s="6">
        <v>45253</v>
      </c>
      <c r="D188" s="4">
        <v>1635.5</v>
      </c>
      <c r="E188" s="4" t="str">
        <f>VLOOKUP(A188,HOP!A:L,12,0)</f>
        <v>1635.50</v>
      </c>
      <c r="F188" s="4" t="str">
        <f>VLOOKUP(A188,HOP!A:C,3,0)</f>
        <v>4275602</v>
      </c>
      <c r="G188" s="4">
        <f t="shared" si="4"/>
        <v>0</v>
      </c>
      <c r="H188" s="4" t="str">
        <f t="shared" si="5"/>
        <v>，4275602</v>
      </c>
      <c r="I188" s="4" t="str">
        <f>VLOOKUP(A188,HOP!A:U,21,0)</f>
        <v>直连</v>
      </c>
    </row>
    <row r="189" s="4" customFormat="1" hidden="1" spans="1:9">
      <c r="A189" s="5">
        <v>999228543436915</v>
      </c>
      <c r="B189" s="6">
        <v>45251</v>
      </c>
      <c r="C189" s="6">
        <v>45253</v>
      </c>
      <c r="D189" s="4">
        <v>1221.48</v>
      </c>
      <c r="E189" s="4" t="str">
        <f>VLOOKUP(A189,HOP!A:L,12,0)</f>
        <v>1221.48</v>
      </c>
      <c r="F189" s="4" t="str">
        <f>VLOOKUP(A189,HOP!A:C,3,0)</f>
        <v>4276319</v>
      </c>
      <c r="G189" s="4">
        <f t="shared" si="4"/>
        <v>0</v>
      </c>
      <c r="H189" s="4" t="str">
        <f t="shared" si="5"/>
        <v>，4276319</v>
      </c>
      <c r="I189" s="4" t="str">
        <f>VLOOKUP(A189,HOP!A:U,21,0)</f>
        <v>直连</v>
      </c>
    </row>
    <row r="190" s="4" customFormat="1" hidden="1" spans="1:9">
      <c r="A190" s="5">
        <v>999228543484901</v>
      </c>
      <c r="B190" s="6">
        <v>45252</v>
      </c>
      <c r="C190" s="6">
        <v>45253</v>
      </c>
      <c r="D190" s="4">
        <v>456.05</v>
      </c>
      <c r="E190" s="4" t="str">
        <f>VLOOKUP(A190,HOP!A:L,12,0)</f>
        <v>456.05</v>
      </c>
      <c r="F190" s="4" t="str">
        <f>VLOOKUP(A190,HOP!A:C,3,0)</f>
        <v>4276337</v>
      </c>
      <c r="G190" s="4">
        <f t="shared" si="4"/>
        <v>0</v>
      </c>
      <c r="H190" s="4" t="str">
        <f t="shared" si="5"/>
        <v>，4276337</v>
      </c>
      <c r="I190" s="4" t="str">
        <f>VLOOKUP(A190,HOP!A:U,21,0)</f>
        <v>直连</v>
      </c>
    </row>
    <row r="191" s="4" customFormat="1" hidden="1" spans="1:9">
      <c r="A191" s="5">
        <v>28543848263</v>
      </c>
      <c r="B191" s="6">
        <v>45250</v>
      </c>
      <c r="C191" s="6">
        <v>45253</v>
      </c>
      <c r="D191" s="4">
        <v>1396.86</v>
      </c>
      <c r="E191" s="4" t="str">
        <f>VLOOKUP(A191,HOP!A:L,12,0)</f>
        <v>1396.86</v>
      </c>
      <c r="F191" s="4" t="str">
        <f>VLOOKUP(A191,HOP!A:C,3,0)</f>
        <v>4276463</v>
      </c>
      <c r="G191" s="4">
        <f t="shared" si="4"/>
        <v>0</v>
      </c>
      <c r="H191" s="4" t="str">
        <f t="shared" si="5"/>
        <v>，4276463</v>
      </c>
      <c r="I191" s="4" t="str">
        <f>VLOOKUP(A191,HOP!A:U,21,0)</f>
        <v>直采</v>
      </c>
    </row>
    <row r="192" s="4" customFormat="1" spans="1:9">
      <c r="A192" s="5">
        <v>999228543884786</v>
      </c>
      <c r="B192" s="6">
        <v>45252</v>
      </c>
      <c r="C192" s="6">
        <v>45253</v>
      </c>
      <c r="D192" s="4">
        <v>1166.17</v>
      </c>
      <c r="E192" s="4" t="str">
        <f>VLOOKUP(A192,HOP!A:L,12,0)</f>
        <v>1166.20</v>
      </c>
      <c r="F192" s="4" t="str">
        <f>VLOOKUP(A192,HOP!A:C,3,0)</f>
        <v>4276472</v>
      </c>
      <c r="G192" s="4">
        <f t="shared" si="4"/>
        <v>-0.0299999999999727</v>
      </c>
      <c r="H192" s="4" t="str">
        <f t="shared" si="5"/>
        <v>，4276472</v>
      </c>
      <c r="I192" s="4" t="str">
        <f>VLOOKUP(A192,HOP!A:U,21,0)</f>
        <v>直连</v>
      </c>
    </row>
    <row r="193" s="4" customFormat="1" hidden="1" spans="1:9">
      <c r="A193" s="5">
        <v>999228545173187</v>
      </c>
      <c r="B193" s="6">
        <v>45252</v>
      </c>
      <c r="C193" s="6">
        <v>45253</v>
      </c>
      <c r="D193" s="4">
        <v>711.4</v>
      </c>
      <c r="E193" s="4" t="str">
        <f>VLOOKUP(A193,HOP!A:L,12,0)</f>
        <v>711.40</v>
      </c>
      <c r="F193" s="4" t="str">
        <f>VLOOKUP(A193,HOP!A:C,3,0)</f>
        <v>4277155</v>
      </c>
      <c r="G193" s="4">
        <f t="shared" si="4"/>
        <v>0</v>
      </c>
      <c r="H193" s="4" t="str">
        <f t="shared" si="5"/>
        <v>，4277155</v>
      </c>
      <c r="I193" s="4" t="str">
        <f>VLOOKUP(A193,HOP!A:U,21,0)</f>
        <v>直连</v>
      </c>
    </row>
    <row r="194" s="4" customFormat="1" hidden="1" spans="1:9">
      <c r="A194" s="5">
        <v>999228545183396</v>
      </c>
      <c r="B194" s="6">
        <v>45252</v>
      </c>
      <c r="C194" s="6">
        <v>45253</v>
      </c>
      <c r="D194" s="4">
        <v>806.37</v>
      </c>
      <c r="E194" s="4" t="str">
        <f>VLOOKUP(A194,HOP!A:L,12,0)</f>
        <v>806.37</v>
      </c>
      <c r="F194" s="4" t="str">
        <f>VLOOKUP(A194,HOP!A:C,3,0)</f>
        <v>4277161</v>
      </c>
      <c r="G194" s="4">
        <f t="shared" si="4"/>
        <v>0</v>
      </c>
      <c r="H194" s="4" t="str">
        <f t="shared" si="5"/>
        <v>，4277161</v>
      </c>
      <c r="I194" s="4" t="str">
        <f>VLOOKUP(A194,HOP!A:U,21,0)</f>
        <v>直连</v>
      </c>
    </row>
    <row r="195" s="4" customFormat="1" hidden="1" spans="1:9">
      <c r="A195" s="5">
        <v>999228545407784</v>
      </c>
      <c r="B195" s="6">
        <v>45250</v>
      </c>
      <c r="C195" s="6">
        <v>45253</v>
      </c>
      <c r="D195" s="4">
        <v>3183.96</v>
      </c>
      <c r="E195" s="4" t="str">
        <f>VLOOKUP(A195,HOP!A:L,12,0)</f>
        <v>3183.96</v>
      </c>
      <c r="F195" s="4" t="str">
        <f>VLOOKUP(A195,HOP!A:C,3,0)</f>
        <v>4277290</v>
      </c>
      <c r="G195" s="4">
        <f t="shared" ref="G195:G258" si="6">D195-E195</f>
        <v>0</v>
      </c>
      <c r="H195" s="4" t="str">
        <f t="shared" ref="H195:H258" si="7">$H$1&amp;F195</f>
        <v>，4277290</v>
      </c>
      <c r="I195" s="4" t="str">
        <f>VLOOKUP(A195,HOP!A:U,21,0)</f>
        <v>直连</v>
      </c>
    </row>
    <row r="196" s="4" customFormat="1" hidden="1" spans="1:9">
      <c r="A196" s="5">
        <v>28545552455</v>
      </c>
      <c r="B196" s="6">
        <v>45252</v>
      </c>
      <c r="C196" s="6">
        <v>45253</v>
      </c>
      <c r="D196" s="4">
        <v>499.74</v>
      </c>
      <c r="E196" s="4" t="str">
        <f>VLOOKUP(A196,HOP!A:L,12,0)</f>
        <v>499.74</v>
      </c>
      <c r="F196" s="4" t="str">
        <f>VLOOKUP(A196,HOP!A:C,3,0)</f>
        <v>4277310</v>
      </c>
      <c r="G196" s="4">
        <f t="shared" si="6"/>
        <v>0</v>
      </c>
      <c r="H196" s="4" t="str">
        <f t="shared" si="7"/>
        <v>，4277310</v>
      </c>
      <c r="I196" s="4" t="str">
        <f>VLOOKUP(A196,HOP!A:U,21,0)</f>
        <v>直连</v>
      </c>
    </row>
    <row r="197" s="4" customFormat="1" hidden="1" spans="1:9">
      <c r="A197" s="5">
        <v>999228546101731</v>
      </c>
      <c r="B197" s="6">
        <v>45251</v>
      </c>
      <c r="C197" s="6">
        <v>45253</v>
      </c>
      <c r="D197" s="4">
        <v>916.72</v>
      </c>
      <c r="E197" s="4" t="str">
        <f>VLOOKUP(A197,HOP!A:L,12,0)</f>
        <v>916.72</v>
      </c>
      <c r="F197" s="4" t="str">
        <f>VLOOKUP(A197,HOP!A:C,3,0)</f>
        <v>4277358</v>
      </c>
      <c r="G197" s="4">
        <f t="shared" si="6"/>
        <v>0</v>
      </c>
      <c r="H197" s="4" t="str">
        <f t="shared" si="7"/>
        <v>，4277358</v>
      </c>
      <c r="I197" s="4" t="str">
        <f>VLOOKUP(A197,HOP!A:U,21,0)</f>
        <v>直连</v>
      </c>
    </row>
    <row r="198" s="4" customFormat="1" hidden="1" spans="1:9">
      <c r="A198" s="5">
        <v>999228546548829</v>
      </c>
      <c r="B198" s="6">
        <v>45252</v>
      </c>
      <c r="C198" s="6">
        <v>45253</v>
      </c>
      <c r="D198" s="4">
        <v>308.33</v>
      </c>
      <c r="E198" s="4" t="str">
        <f>VLOOKUP(A198,HOP!A:L,12,0)</f>
        <v>308.33</v>
      </c>
      <c r="F198" s="4" t="str">
        <f>VLOOKUP(A198,HOP!A:C,3,0)</f>
        <v>4277475</v>
      </c>
      <c r="G198" s="4">
        <f t="shared" si="6"/>
        <v>0</v>
      </c>
      <c r="H198" s="4" t="str">
        <f t="shared" si="7"/>
        <v>，4277475</v>
      </c>
      <c r="I198" s="4" t="str">
        <f>VLOOKUP(A198,HOP!A:U,21,0)</f>
        <v>直连</v>
      </c>
    </row>
    <row r="199" s="4" customFormat="1" hidden="1" spans="1:9">
      <c r="A199" s="5">
        <v>999228546557643</v>
      </c>
      <c r="B199" s="6">
        <v>45251</v>
      </c>
      <c r="C199" s="6">
        <v>45253</v>
      </c>
      <c r="D199" s="4">
        <v>1001.44</v>
      </c>
      <c r="E199" s="4" t="str">
        <f>VLOOKUP(A199,HOP!A:L,12,0)</f>
        <v>1001.44</v>
      </c>
      <c r="F199" s="4" t="str">
        <f>VLOOKUP(A199,HOP!A:C,3,0)</f>
        <v>4277479</v>
      </c>
      <c r="G199" s="4">
        <f t="shared" si="6"/>
        <v>0</v>
      </c>
      <c r="H199" s="4" t="str">
        <f t="shared" si="7"/>
        <v>，4277479</v>
      </c>
      <c r="I199" s="4" t="str">
        <f>VLOOKUP(A199,HOP!A:U,21,0)</f>
        <v>直连</v>
      </c>
    </row>
    <row r="200" s="4" customFormat="1" hidden="1" spans="1:9">
      <c r="A200" s="5">
        <v>999228546853821</v>
      </c>
      <c r="B200" s="6">
        <v>45251</v>
      </c>
      <c r="C200" s="6">
        <v>45253</v>
      </c>
      <c r="D200" s="4">
        <v>4456.38</v>
      </c>
      <c r="E200" s="4" t="str">
        <f>VLOOKUP(A200,HOP!A:L,12,0)</f>
        <v>4456.38</v>
      </c>
      <c r="F200" s="4" t="str">
        <f>VLOOKUP(A200,HOP!A:C,3,0)</f>
        <v>4277729</v>
      </c>
      <c r="G200" s="4">
        <f t="shared" si="6"/>
        <v>0</v>
      </c>
      <c r="H200" s="4" t="str">
        <f t="shared" si="7"/>
        <v>，4277729</v>
      </c>
      <c r="I200" s="4" t="str">
        <f>VLOOKUP(A200,HOP!A:U,21,0)</f>
        <v>直连</v>
      </c>
    </row>
    <row r="201" s="4" customFormat="1" hidden="1" spans="1:9">
      <c r="A201" s="5">
        <v>999228547861561</v>
      </c>
      <c r="B201" s="6">
        <v>45251</v>
      </c>
      <c r="C201" s="6">
        <v>45253</v>
      </c>
      <c r="D201" s="4">
        <v>2631.58</v>
      </c>
      <c r="E201" s="4" t="str">
        <f>VLOOKUP(A201,HOP!A:L,12,0)</f>
        <v>2631.58</v>
      </c>
      <c r="F201" s="4" t="str">
        <f>VLOOKUP(A201,HOP!A:C,3,0)</f>
        <v>4278235</v>
      </c>
      <c r="G201" s="4">
        <f t="shared" si="6"/>
        <v>0</v>
      </c>
      <c r="H201" s="4" t="str">
        <f t="shared" si="7"/>
        <v>，4278235</v>
      </c>
      <c r="I201" s="4" t="str">
        <f>VLOOKUP(A201,HOP!A:U,21,0)</f>
        <v>直连</v>
      </c>
    </row>
    <row r="202" s="4" customFormat="1" hidden="1" spans="1:9">
      <c r="A202" s="5">
        <v>999228550497210</v>
      </c>
      <c r="B202" s="6">
        <v>45251</v>
      </c>
      <c r="C202" s="6">
        <v>45253</v>
      </c>
      <c r="D202" s="4">
        <v>1283.92</v>
      </c>
      <c r="E202" s="4" t="str">
        <f>VLOOKUP(A202,HOP!A:L,12,0)</f>
        <v>1283.92</v>
      </c>
      <c r="F202" s="4" t="str">
        <f>VLOOKUP(A202,HOP!A:C,3,0)</f>
        <v>4278699</v>
      </c>
      <c r="G202" s="4">
        <f t="shared" si="6"/>
        <v>0</v>
      </c>
      <c r="H202" s="4" t="str">
        <f t="shared" si="7"/>
        <v>，4278699</v>
      </c>
      <c r="I202" s="4" t="str">
        <f>VLOOKUP(A202,HOP!A:U,21,0)</f>
        <v>直连</v>
      </c>
    </row>
    <row r="203" s="4" customFormat="1" hidden="1" spans="1:9">
      <c r="A203" s="5">
        <v>999228554841230</v>
      </c>
      <c r="B203" s="6">
        <v>45251</v>
      </c>
      <c r="C203" s="6">
        <v>45253</v>
      </c>
      <c r="D203" s="4">
        <v>525.56</v>
      </c>
      <c r="E203" s="4" t="str">
        <f>VLOOKUP(A203,HOP!A:L,12,0)</f>
        <v>525.56</v>
      </c>
      <c r="F203" s="4" t="str">
        <f>VLOOKUP(A203,HOP!A:C,3,0)</f>
        <v>4289831</v>
      </c>
      <c r="G203" s="4">
        <f t="shared" si="6"/>
        <v>0</v>
      </c>
      <c r="H203" s="4" t="str">
        <f t="shared" si="7"/>
        <v>，4289831</v>
      </c>
      <c r="I203" s="4" t="str">
        <f>VLOOKUP(A203,HOP!A:U,21,0)</f>
        <v>直连</v>
      </c>
    </row>
    <row r="204" s="4" customFormat="1" hidden="1" spans="1:9">
      <c r="A204" s="5">
        <v>999228555498759</v>
      </c>
      <c r="B204" s="6">
        <v>45251</v>
      </c>
      <c r="C204" s="6">
        <v>45253</v>
      </c>
      <c r="D204" s="4">
        <v>357.57</v>
      </c>
      <c r="E204" s="4" t="str">
        <f>VLOOKUP(A204,HOP!A:L,12,0)</f>
        <v>357.57</v>
      </c>
      <c r="F204" s="4" t="str">
        <f>VLOOKUP(A204,HOP!A:C,3,0)</f>
        <v>4290149</v>
      </c>
      <c r="G204" s="4">
        <f t="shared" si="6"/>
        <v>0</v>
      </c>
      <c r="H204" s="4" t="str">
        <f t="shared" si="7"/>
        <v>，4290149</v>
      </c>
      <c r="I204" s="4" t="str">
        <f>VLOOKUP(A204,HOP!A:U,21,0)</f>
        <v>直连</v>
      </c>
    </row>
    <row r="205" s="4" customFormat="1" hidden="1" spans="1:9">
      <c r="A205" s="5">
        <v>999228556208539</v>
      </c>
      <c r="B205" s="6">
        <v>45252</v>
      </c>
      <c r="C205" s="6">
        <v>45253</v>
      </c>
      <c r="D205" s="4">
        <v>363.22</v>
      </c>
      <c r="E205" s="4" t="str">
        <f>VLOOKUP(A205,HOP!A:L,12,0)</f>
        <v>363.22</v>
      </c>
      <c r="F205" s="4" t="str">
        <f>VLOOKUP(A205,HOP!A:C,3,0)</f>
        <v>4290290</v>
      </c>
      <c r="G205" s="4">
        <f t="shared" si="6"/>
        <v>0</v>
      </c>
      <c r="H205" s="4" t="str">
        <f t="shared" si="7"/>
        <v>，4290290</v>
      </c>
      <c r="I205" s="4" t="str">
        <f>VLOOKUP(A205,HOP!A:U,21,0)</f>
        <v>直采</v>
      </c>
    </row>
    <row r="206" s="4" customFormat="1" hidden="1" spans="1:9">
      <c r="A206" s="5">
        <v>999228556289760</v>
      </c>
      <c r="B206" s="6">
        <v>45252</v>
      </c>
      <c r="C206" s="6">
        <v>45253</v>
      </c>
      <c r="D206" s="4">
        <v>745.72</v>
      </c>
      <c r="E206" s="4" t="str">
        <f>VLOOKUP(A206,HOP!A:L,12,0)</f>
        <v>745.72</v>
      </c>
      <c r="F206" s="4" t="str">
        <f>VLOOKUP(A206,HOP!A:C,3,0)</f>
        <v>4290554</v>
      </c>
      <c r="G206" s="4">
        <f t="shared" si="6"/>
        <v>0</v>
      </c>
      <c r="H206" s="4" t="str">
        <f t="shared" si="7"/>
        <v>，4290554</v>
      </c>
      <c r="I206" s="4" t="str">
        <f>VLOOKUP(A206,HOP!A:U,21,0)</f>
        <v>直连</v>
      </c>
    </row>
    <row r="207" s="4" customFormat="1" hidden="1" spans="1:9">
      <c r="A207" s="5">
        <v>999228556713500</v>
      </c>
      <c r="B207" s="6">
        <v>45250</v>
      </c>
      <c r="C207" s="6">
        <v>45253</v>
      </c>
      <c r="D207" s="4">
        <v>1714.66</v>
      </c>
      <c r="E207" s="4" t="str">
        <f>VLOOKUP(A207,HOP!A:L,12,0)</f>
        <v>1714.66</v>
      </c>
      <c r="F207" s="4" t="str">
        <f>VLOOKUP(A207,HOP!A:C,3,0)</f>
        <v>4290644</v>
      </c>
      <c r="G207" s="4">
        <f t="shared" si="6"/>
        <v>0</v>
      </c>
      <c r="H207" s="4" t="str">
        <f t="shared" si="7"/>
        <v>，4290644</v>
      </c>
      <c r="I207" s="4" t="str">
        <f>VLOOKUP(A207,HOP!A:U,21,0)</f>
        <v>直连</v>
      </c>
    </row>
    <row r="208" s="4" customFormat="1" hidden="1" spans="1:9">
      <c r="A208" s="5">
        <v>999228556860223</v>
      </c>
      <c r="B208" s="6">
        <v>45252</v>
      </c>
      <c r="C208" s="6">
        <v>45253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999228557438201</v>
      </c>
      <c r="B209" s="6">
        <v>45252</v>
      </c>
      <c r="C209" s="6">
        <v>45253</v>
      </c>
      <c r="D209" s="4">
        <v>88.43</v>
      </c>
      <c r="E209" s="4" t="str">
        <f>VLOOKUP(A209,HOP!A:L,12,0)</f>
        <v>88.43</v>
      </c>
      <c r="F209" s="4" t="str">
        <f>VLOOKUP(A209,HOP!A:C,3,0)</f>
        <v>4291090</v>
      </c>
      <c r="G209" s="4">
        <f t="shared" si="6"/>
        <v>0</v>
      </c>
      <c r="H209" s="4" t="str">
        <f t="shared" si="7"/>
        <v>，4291090</v>
      </c>
      <c r="I209" s="4" t="str">
        <f>VLOOKUP(A209,HOP!A:U,21,0)</f>
        <v>直连</v>
      </c>
    </row>
    <row r="210" s="4" customFormat="1" hidden="1" spans="1:9">
      <c r="A210" s="5">
        <v>999228557872591</v>
      </c>
      <c r="B210" s="6">
        <v>45252</v>
      </c>
      <c r="C210" s="6">
        <v>45253</v>
      </c>
      <c r="D210" s="4">
        <v>471.17</v>
      </c>
      <c r="E210" s="4" t="str">
        <f>VLOOKUP(A210,HOP!A:L,12,0)</f>
        <v>471.17</v>
      </c>
      <c r="F210" s="4" t="str">
        <f>VLOOKUP(A210,HOP!A:C,3,0)</f>
        <v>4291222</v>
      </c>
      <c r="G210" s="4">
        <f t="shared" si="6"/>
        <v>0</v>
      </c>
      <c r="H210" s="4" t="str">
        <f t="shared" si="7"/>
        <v>，4291222</v>
      </c>
      <c r="I210" s="4" t="str">
        <f>VLOOKUP(A210,HOP!A:U,21,0)</f>
        <v>直连</v>
      </c>
    </row>
    <row r="211" s="4" customFormat="1" hidden="1" spans="1:9">
      <c r="A211" s="5">
        <v>999228558730188</v>
      </c>
      <c r="B211" s="6">
        <v>45252</v>
      </c>
      <c r="C211" s="6">
        <v>45253</v>
      </c>
      <c r="D211" s="4">
        <v>458.48</v>
      </c>
      <c r="E211" s="4" t="str">
        <f>VLOOKUP(A211,HOP!A:L,12,0)</f>
        <v>458.48</v>
      </c>
      <c r="F211" s="4" t="str">
        <f>VLOOKUP(A211,HOP!A:C,3,0)</f>
        <v>4291987</v>
      </c>
      <c r="G211" s="4">
        <f t="shared" si="6"/>
        <v>0</v>
      </c>
      <c r="H211" s="4" t="str">
        <f t="shared" si="7"/>
        <v>，4291987</v>
      </c>
      <c r="I211" s="4" t="str">
        <f>VLOOKUP(A211,HOP!A:U,21,0)</f>
        <v>直连</v>
      </c>
    </row>
    <row r="212" s="4" customFormat="1" hidden="1" spans="1:9">
      <c r="A212" s="5">
        <v>999228558926519</v>
      </c>
      <c r="B212" s="6">
        <v>45251</v>
      </c>
      <c r="C212" s="6">
        <v>45253</v>
      </c>
      <c r="D212" s="4">
        <v>584.21</v>
      </c>
      <c r="E212" s="4" t="str">
        <f>VLOOKUP(A212,HOP!A:L,12,0)</f>
        <v>584.21</v>
      </c>
      <c r="F212" s="4" t="str">
        <f>VLOOKUP(A212,HOP!A:C,3,0)</f>
        <v>4292043</v>
      </c>
      <c r="G212" s="4">
        <f t="shared" si="6"/>
        <v>0</v>
      </c>
      <c r="H212" s="4" t="str">
        <f t="shared" si="7"/>
        <v>，4292043</v>
      </c>
      <c r="I212" s="4" t="str">
        <f>VLOOKUP(A212,HOP!A:U,21,0)</f>
        <v>直连</v>
      </c>
    </row>
    <row r="213" s="4" customFormat="1" hidden="1" spans="1:9">
      <c r="A213" s="5">
        <v>999228559278579</v>
      </c>
      <c r="B213" s="6">
        <v>45251</v>
      </c>
      <c r="C213" s="6">
        <v>45253</v>
      </c>
      <c r="D213" s="4">
        <v>1445.73</v>
      </c>
      <c r="E213" s="4" t="str">
        <f>VLOOKUP(A213,HOP!A:L,12,0)</f>
        <v>1445.73</v>
      </c>
      <c r="F213" s="4" t="str">
        <f>VLOOKUP(A213,HOP!A:C,3,0)</f>
        <v>4292365</v>
      </c>
      <c r="G213" s="4">
        <f t="shared" si="6"/>
        <v>0</v>
      </c>
      <c r="H213" s="4" t="str">
        <f t="shared" si="7"/>
        <v>，4292365</v>
      </c>
      <c r="I213" s="4" t="str">
        <f>VLOOKUP(A213,HOP!A:U,21,0)</f>
        <v>直连</v>
      </c>
    </row>
    <row r="214" s="4" customFormat="1" hidden="1" spans="1:9">
      <c r="A214" s="5">
        <v>999228559876492</v>
      </c>
      <c r="B214" s="6">
        <v>45251</v>
      </c>
      <c r="C214" s="6">
        <v>45253</v>
      </c>
      <c r="D214" s="4">
        <v>307.74</v>
      </c>
      <c r="E214" s="4" t="str">
        <f>VLOOKUP(A214,HOP!A:L,12,0)</f>
        <v>307.74</v>
      </c>
      <c r="F214" s="4" t="str">
        <f>VLOOKUP(A214,HOP!A:C,3,0)</f>
        <v>4292759</v>
      </c>
      <c r="G214" s="4">
        <f t="shared" si="6"/>
        <v>0</v>
      </c>
      <c r="H214" s="4" t="str">
        <f t="shared" si="7"/>
        <v>，4292759</v>
      </c>
      <c r="I214" s="4" t="str">
        <f>VLOOKUP(A214,HOP!A:U,21,0)</f>
        <v>直连</v>
      </c>
    </row>
    <row r="215" s="4" customFormat="1" hidden="1" spans="1:9">
      <c r="A215" s="5">
        <v>999228560176256</v>
      </c>
      <c r="B215" s="6">
        <v>45251</v>
      </c>
      <c r="C215" s="6">
        <v>45253</v>
      </c>
      <c r="D215" s="4">
        <v>2635.98</v>
      </c>
      <c r="E215" s="4" t="str">
        <f>VLOOKUP(A215,HOP!A:L,12,0)</f>
        <v>2635.98</v>
      </c>
      <c r="F215" s="4" t="str">
        <f>VLOOKUP(A215,HOP!A:C,3,0)</f>
        <v>4292882</v>
      </c>
      <c r="G215" s="4">
        <f t="shared" si="6"/>
        <v>0</v>
      </c>
      <c r="H215" s="4" t="str">
        <f t="shared" si="7"/>
        <v>，4292882</v>
      </c>
      <c r="I215" s="4" t="str">
        <f>VLOOKUP(A215,HOP!A:U,21,0)</f>
        <v>直连</v>
      </c>
    </row>
    <row r="216" s="4" customFormat="1" hidden="1" spans="1:9">
      <c r="A216" s="5">
        <v>999228560484125</v>
      </c>
      <c r="B216" s="6">
        <v>45252</v>
      </c>
      <c r="C216" s="6">
        <v>45253</v>
      </c>
      <c r="D216" s="4">
        <v>184.87</v>
      </c>
      <c r="E216" s="4" t="str">
        <f>VLOOKUP(A216,HOP!A:L,12,0)</f>
        <v>184.87</v>
      </c>
      <c r="F216" s="4" t="str">
        <f>VLOOKUP(A216,HOP!A:C,3,0)</f>
        <v>4293955</v>
      </c>
      <c r="G216" s="4">
        <f t="shared" si="6"/>
        <v>0</v>
      </c>
      <c r="H216" s="4" t="str">
        <f t="shared" si="7"/>
        <v>，4293955</v>
      </c>
      <c r="I216" s="4" t="str">
        <f>VLOOKUP(A216,HOP!A:U,21,0)</f>
        <v>直连</v>
      </c>
    </row>
    <row r="217" s="4" customFormat="1" hidden="1" spans="1:9">
      <c r="A217" s="5">
        <v>999228560611759</v>
      </c>
      <c r="B217" s="6">
        <v>45251</v>
      </c>
      <c r="C217" s="6">
        <v>45253</v>
      </c>
      <c r="D217" s="4">
        <v>1023.2</v>
      </c>
      <c r="E217" s="4" t="str">
        <f>VLOOKUP(A217,HOP!A:L,12,0)</f>
        <v>1023.20</v>
      </c>
      <c r="F217" s="4" t="str">
        <f>VLOOKUP(A217,HOP!A:C,3,0)</f>
        <v>4294022</v>
      </c>
      <c r="G217" s="4">
        <f t="shared" si="6"/>
        <v>0</v>
      </c>
      <c r="H217" s="4" t="str">
        <f t="shared" si="7"/>
        <v>，4294022</v>
      </c>
      <c r="I217" s="4" t="str">
        <f>VLOOKUP(A217,HOP!A:U,21,0)</f>
        <v>直连</v>
      </c>
    </row>
    <row r="218" s="4" customFormat="1" hidden="1" spans="1:9">
      <c r="A218" s="5">
        <v>999228560795175</v>
      </c>
      <c r="B218" s="6">
        <v>45252</v>
      </c>
      <c r="C218" s="6">
        <v>45253</v>
      </c>
      <c r="D218" s="4">
        <v>1338.89</v>
      </c>
      <c r="E218" s="4" t="str">
        <f>VLOOKUP(A218,HOP!A:L,12,0)</f>
        <v>1338.89</v>
      </c>
      <c r="F218" s="4" t="str">
        <f>VLOOKUP(A218,HOP!A:C,3,0)</f>
        <v>4294175</v>
      </c>
      <c r="G218" s="4">
        <f t="shared" si="6"/>
        <v>0</v>
      </c>
      <c r="H218" s="4" t="str">
        <f t="shared" si="7"/>
        <v>，4294175</v>
      </c>
      <c r="I218" s="4" t="str">
        <f>VLOOKUP(A218,HOP!A:U,21,0)</f>
        <v>直连</v>
      </c>
    </row>
    <row r="219" s="4" customFormat="1" hidden="1" spans="1:9">
      <c r="A219" s="5">
        <v>999228560827791</v>
      </c>
      <c r="B219" s="6">
        <v>45251</v>
      </c>
      <c r="C219" s="6">
        <v>45253</v>
      </c>
      <c r="D219" s="4">
        <v>1661.57</v>
      </c>
      <c r="E219" s="4" t="str">
        <f>VLOOKUP(A219,HOP!A:L,12,0)</f>
        <v>1661.57</v>
      </c>
      <c r="F219" s="4" t="str">
        <f>VLOOKUP(A219,HOP!A:C,3,0)</f>
        <v>4294218</v>
      </c>
      <c r="G219" s="4">
        <f t="shared" si="6"/>
        <v>0</v>
      </c>
      <c r="H219" s="4" t="str">
        <f t="shared" si="7"/>
        <v>，4294218</v>
      </c>
      <c r="I219" s="4" t="str">
        <f>VLOOKUP(A219,HOP!A:U,21,0)</f>
        <v>直连</v>
      </c>
    </row>
    <row r="220" s="4" customFormat="1" hidden="1" spans="1:9">
      <c r="A220" s="5">
        <v>999228560871359</v>
      </c>
      <c r="B220" s="6">
        <v>45252</v>
      </c>
      <c r="C220" s="6">
        <v>45253</v>
      </c>
      <c r="D220" s="4">
        <v>576.67</v>
      </c>
      <c r="E220" s="4" t="str">
        <f>VLOOKUP(A220,HOP!A:L,12,0)</f>
        <v>576.67</v>
      </c>
      <c r="F220" s="4" t="str">
        <f>VLOOKUP(A220,HOP!A:C,3,0)</f>
        <v>4294292</v>
      </c>
      <c r="G220" s="4">
        <f t="shared" si="6"/>
        <v>0</v>
      </c>
      <c r="H220" s="4" t="str">
        <f t="shared" si="7"/>
        <v>，4294292</v>
      </c>
      <c r="I220" s="4" t="str">
        <f>VLOOKUP(A220,HOP!A:U,21,0)</f>
        <v>直连</v>
      </c>
    </row>
    <row r="221" s="4" customFormat="1" hidden="1" spans="1:9">
      <c r="A221" s="5">
        <v>999228560940599</v>
      </c>
      <c r="B221" s="6">
        <v>45251</v>
      </c>
      <c r="C221" s="6">
        <v>45253</v>
      </c>
      <c r="D221" s="4">
        <v>5726.72</v>
      </c>
      <c r="E221" s="4" t="str">
        <f>VLOOKUP(A221,HOP!A:L,12,0)</f>
        <v>5726.72</v>
      </c>
      <c r="F221" s="4" t="str">
        <f>VLOOKUP(A221,HOP!A:C,3,0)</f>
        <v>4294433</v>
      </c>
      <c r="G221" s="4">
        <f t="shared" si="6"/>
        <v>0</v>
      </c>
      <c r="H221" s="4" t="str">
        <f t="shared" si="7"/>
        <v>，4294433</v>
      </c>
      <c r="I221" s="4" t="str">
        <f>VLOOKUP(A221,HOP!A:U,21,0)</f>
        <v>直连</v>
      </c>
    </row>
    <row r="222" s="4" customFormat="1" hidden="1" spans="1:9">
      <c r="A222" s="5">
        <v>999228561208727</v>
      </c>
      <c r="B222" s="6">
        <v>45251</v>
      </c>
      <c r="C222" s="6">
        <v>45253</v>
      </c>
      <c r="D222" s="4">
        <v>568.16</v>
      </c>
      <c r="E222" s="4" t="str">
        <f>VLOOKUP(A222,HOP!A:L,12,0)</f>
        <v>568.16</v>
      </c>
      <c r="F222" s="4" t="str">
        <f>VLOOKUP(A222,HOP!A:C,3,0)</f>
        <v>4294735</v>
      </c>
      <c r="G222" s="4">
        <f t="shared" si="6"/>
        <v>0</v>
      </c>
      <c r="H222" s="4" t="str">
        <f t="shared" si="7"/>
        <v>，4294735</v>
      </c>
      <c r="I222" s="4" t="str">
        <f>VLOOKUP(A222,HOP!A:U,21,0)</f>
        <v>直连</v>
      </c>
    </row>
    <row r="223" s="4" customFormat="1" hidden="1" spans="1:9">
      <c r="A223" s="5">
        <v>999228561414574</v>
      </c>
      <c r="B223" s="6">
        <v>45251</v>
      </c>
      <c r="C223" s="6">
        <v>45253</v>
      </c>
      <c r="D223" s="4">
        <v>1707.5</v>
      </c>
      <c r="E223" s="4" t="str">
        <f>VLOOKUP(A223,HOP!A:L,12,0)</f>
        <v>1707.50</v>
      </c>
      <c r="F223" s="4" t="str">
        <f>VLOOKUP(A223,HOP!A:C,3,0)</f>
        <v>4294944</v>
      </c>
      <c r="G223" s="4">
        <f t="shared" si="6"/>
        <v>0</v>
      </c>
      <c r="H223" s="4" t="str">
        <f t="shared" si="7"/>
        <v>，4294944</v>
      </c>
      <c r="I223" s="4" t="str">
        <f>VLOOKUP(A223,HOP!A:U,21,0)</f>
        <v>直连</v>
      </c>
    </row>
    <row r="224" s="4" customFormat="1" hidden="1" spans="1:9">
      <c r="A224" s="5">
        <v>999228564083383</v>
      </c>
      <c r="B224" s="6">
        <v>45251</v>
      </c>
      <c r="C224" s="6">
        <v>45253</v>
      </c>
      <c r="D224" s="4">
        <v>9641.7</v>
      </c>
      <c r="E224" s="4" t="str">
        <f>VLOOKUP(A224,HOP!A:L,12,0)</f>
        <v>9641.70</v>
      </c>
      <c r="F224" s="4" t="str">
        <f>VLOOKUP(A224,HOP!A:C,3,0)</f>
        <v>4295458</v>
      </c>
      <c r="G224" s="4">
        <f t="shared" si="6"/>
        <v>0</v>
      </c>
      <c r="H224" s="4" t="str">
        <f t="shared" si="7"/>
        <v>，4295458</v>
      </c>
      <c r="I224" s="4" t="str">
        <f>VLOOKUP(A224,HOP!A:U,21,0)</f>
        <v>直连</v>
      </c>
    </row>
    <row r="225" s="4" customFormat="1" hidden="1" spans="1:9">
      <c r="A225" s="5">
        <v>999228564599659</v>
      </c>
      <c r="B225" s="6">
        <v>45252</v>
      </c>
      <c r="C225" s="6">
        <v>45253</v>
      </c>
      <c r="D225" s="4">
        <v>550.67</v>
      </c>
      <c r="E225" s="4" t="str">
        <f>VLOOKUP(A225,HOP!A:L,12,0)</f>
        <v>550.67</v>
      </c>
      <c r="F225" s="4" t="str">
        <f>VLOOKUP(A225,HOP!A:C,3,0)</f>
        <v>4295526</v>
      </c>
      <c r="G225" s="4">
        <f t="shared" si="6"/>
        <v>0</v>
      </c>
      <c r="H225" s="4" t="str">
        <f t="shared" si="7"/>
        <v>，4295526</v>
      </c>
      <c r="I225" s="4" t="str">
        <f>VLOOKUP(A225,HOP!A:U,21,0)</f>
        <v>直连</v>
      </c>
    </row>
    <row r="226" s="4" customFormat="1" hidden="1" spans="1:9">
      <c r="A226" s="5">
        <v>28564983698</v>
      </c>
      <c r="B226" s="6">
        <v>45251</v>
      </c>
      <c r="C226" s="6">
        <v>45253</v>
      </c>
      <c r="D226" s="4">
        <v>322.5</v>
      </c>
      <c r="E226" s="4" t="str">
        <f>VLOOKUP(A226,HOP!A:L,12,0)</f>
        <v>322.50</v>
      </c>
      <c r="F226" s="4" t="str">
        <f>VLOOKUP(A226,HOP!A:C,3,0)</f>
        <v>4295571</v>
      </c>
      <c r="G226" s="4">
        <f t="shared" si="6"/>
        <v>0</v>
      </c>
      <c r="H226" s="4" t="str">
        <f t="shared" si="7"/>
        <v>，4295571</v>
      </c>
      <c r="I226" s="4" t="str">
        <f>VLOOKUP(A226,HOP!A:U,21,0)</f>
        <v>直连</v>
      </c>
    </row>
    <row r="227" s="4" customFormat="1" hidden="1" spans="1:9">
      <c r="A227" s="5">
        <v>999228566780810</v>
      </c>
      <c r="B227" s="6">
        <v>45251</v>
      </c>
      <c r="C227" s="6">
        <v>45253</v>
      </c>
      <c r="D227" s="4">
        <v>547.2</v>
      </c>
      <c r="E227" s="4" t="str">
        <f>VLOOKUP(A227,HOP!A:L,12,0)</f>
        <v>547.20</v>
      </c>
      <c r="F227" s="4" t="str">
        <f>VLOOKUP(A227,HOP!A:C,3,0)</f>
        <v>4296229</v>
      </c>
      <c r="G227" s="4">
        <f t="shared" si="6"/>
        <v>0</v>
      </c>
      <c r="H227" s="4" t="str">
        <f t="shared" si="7"/>
        <v>，4296229</v>
      </c>
      <c r="I227" s="4" t="str">
        <f>VLOOKUP(A227,HOP!A:U,21,0)</f>
        <v>直连</v>
      </c>
    </row>
    <row r="228" s="4" customFormat="1" hidden="1" spans="1:9">
      <c r="A228" s="5">
        <v>999228567072841</v>
      </c>
      <c r="B228" s="6">
        <v>45251</v>
      </c>
      <c r="C228" s="6">
        <v>45253</v>
      </c>
      <c r="D228" s="4">
        <v>841.92</v>
      </c>
      <c r="E228" s="4" t="str">
        <f>VLOOKUP(A228,HOP!A:L,12,0)</f>
        <v>841.92</v>
      </c>
      <c r="F228" s="4" t="str">
        <f>VLOOKUP(A228,HOP!A:C,3,0)</f>
        <v>4296306</v>
      </c>
      <c r="G228" s="4">
        <f t="shared" si="6"/>
        <v>0</v>
      </c>
      <c r="H228" s="4" t="str">
        <f t="shared" si="7"/>
        <v>，4296306</v>
      </c>
      <c r="I228" s="4" t="str">
        <f>VLOOKUP(A228,HOP!A:U,21,0)</f>
        <v>直采</v>
      </c>
    </row>
    <row r="229" s="4" customFormat="1" hidden="1" spans="1:9">
      <c r="A229" s="5">
        <v>999228567471089</v>
      </c>
      <c r="B229" s="6">
        <v>45252</v>
      </c>
      <c r="C229" s="6">
        <v>45253</v>
      </c>
      <c r="D229" s="4">
        <v>1511.43</v>
      </c>
      <c r="E229" s="4" t="str">
        <f>VLOOKUP(A229,HOP!A:L,12,0)</f>
        <v>1511.43</v>
      </c>
      <c r="F229" s="4" t="str">
        <f>VLOOKUP(A229,HOP!A:C,3,0)</f>
        <v>4296552</v>
      </c>
      <c r="G229" s="4">
        <f t="shared" si="6"/>
        <v>0</v>
      </c>
      <c r="H229" s="4" t="str">
        <f t="shared" si="7"/>
        <v>，4296552</v>
      </c>
      <c r="I229" s="4" t="str">
        <f>VLOOKUP(A229,HOP!A:U,21,0)</f>
        <v>直连</v>
      </c>
    </row>
    <row r="230" s="4" customFormat="1" hidden="1" spans="1:9">
      <c r="A230" s="5">
        <v>999228567496711</v>
      </c>
      <c r="B230" s="6">
        <v>45252</v>
      </c>
      <c r="C230" s="6">
        <v>45253</v>
      </c>
      <c r="D230" s="4">
        <v>450.74</v>
      </c>
      <c r="E230" s="4" t="str">
        <f>VLOOKUP(A230,HOP!A:L,12,0)</f>
        <v>450.74</v>
      </c>
      <c r="F230" s="4" t="str">
        <f>VLOOKUP(A230,HOP!A:C,3,0)</f>
        <v>4296563</v>
      </c>
      <c r="G230" s="4">
        <f t="shared" si="6"/>
        <v>0</v>
      </c>
      <c r="H230" s="4" t="str">
        <f t="shared" si="7"/>
        <v>，4296563</v>
      </c>
      <c r="I230" s="4" t="str">
        <f>VLOOKUP(A230,HOP!A:U,21,0)</f>
        <v>直连</v>
      </c>
    </row>
    <row r="231" s="4" customFormat="1" hidden="1" spans="1:9">
      <c r="A231" s="5">
        <v>999228568814438</v>
      </c>
      <c r="B231" s="6">
        <v>45251</v>
      </c>
      <c r="C231" s="6">
        <v>45253</v>
      </c>
      <c r="D231" s="4">
        <v>569.37</v>
      </c>
      <c r="E231" s="4" t="str">
        <f>VLOOKUP(A231,HOP!A:L,12,0)</f>
        <v>569.37</v>
      </c>
      <c r="F231" s="4" t="str">
        <f>VLOOKUP(A231,HOP!A:C,3,0)</f>
        <v>4297187</v>
      </c>
      <c r="G231" s="4">
        <f t="shared" si="6"/>
        <v>0</v>
      </c>
      <c r="H231" s="4" t="str">
        <f t="shared" si="7"/>
        <v>，4297187</v>
      </c>
      <c r="I231" s="4" t="str">
        <f>VLOOKUP(A231,HOP!A:U,21,0)</f>
        <v>直连</v>
      </c>
    </row>
    <row r="232" s="4" customFormat="1" hidden="1" spans="1:9">
      <c r="A232" s="5">
        <v>999228569248004</v>
      </c>
      <c r="B232" s="6">
        <v>45251</v>
      </c>
      <c r="C232" s="6">
        <v>45253</v>
      </c>
      <c r="D232" s="4">
        <v>5953.34</v>
      </c>
      <c r="E232" s="4" t="str">
        <f>VLOOKUP(A232,HOP!A:L,12,0)</f>
        <v>5953.34</v>
      </c>
      <c r="F232" s="4" t="str">
        <f>VLOOKUP(A232,HOP!A:C,3,0)</f>
        <v>4297322</v>
      </c>
      <c r="G232" s="4">
        <f t="shared" si="6"/>
        <v>0</v>
      </c>
      <c r="H232" s="4" t="str">
        <f t="shared" si="7"/>
        <v>，4297322</v>
      </c>
      <c r="I232" s="4" t="str">
        <f>VLOOKUP(A232,HOP!A:U,21,0)</f>
        <v>直连</v>
      </c>
    </row>
    <row r="233" s="4" customFormat="1" hidden="1" spans="1:9">
      <c r="A233" s="5">
        <v>999228569965485</v>
      </c>
      <c r="B233" s="6">
        <v>45251</v>
      </c>
      <c r="C233" s="6">
        <v>45253</v>
      </c>
      <c r="D233" s="4">
        <v>971.84</v>
      </c>
      <c r="E233" s="4" t="str">
        <f>VLOOKUP(A233,HOP!A:L,12,0)</f>
        <v>971.84</v>
      </c>
      <c r="F233" s="4" t="str">
        <f>VLOOKUP(A233,HOP!A:C,3,0)</f>
        <v>4297666</v>
      </c>
      <c r="G233" s="4">
        <f t="shared" si="6"/>
        <v>0</v>
      </c>
      <c r="H233" s="4" t="str">
        <f t="shared" si="7"/>
        <v>，4297666</v>
      </c>
      <c r="I233" s="4" t="str">
        <f>VLOOKUP(A233,HOP!A:U,21,0)</f>
        <v>直连</v>
      </c>
    </row>
    <row r="234" s="4" customFormat="1" hidden="1" spans="1:9">
      <c r="A234" s="5">
        <v>999228570031265</v>
      </c>
      <c r="B234" s="6">
        <v>45252</v>
      </c>
      <c r="C234" s="6">
        <v>45253</v>
      </c>
      <c r="D234" s="4">
        <v>1614.62</v>
      </c>
      <c r="E234" s="4" t="str">
        <f>VLOOKUP(A234,HOP!A:L,12,0)</f>
        <v>1614.62</v>
      </c>
      <c r="F234" s="4" t="str">
        <f>VLOOKUP(A234,HOP!A:C,3,0)</f>
        <v>4297675</v>
      </c>
      <c r="G234" s="4">
        <f t="shared" si="6"/>
        <v>0</v>
      </c>
      <c r="H234" s="4" t="str">
        <f t="shared" si="7"/>
        <v>，4297675</v>
      </c>
      <c r="I234" s="4" t="str">
        <f>VLOOKUP(A234,HOP!A:U,21,0)</f>
        <v>直连</v>
      </c>
    </row>
    <row r="235" s="4" customFormat="1" hidden="1" spans="1:9">
      <c r="A235" s="5">
        <v>999228570361931</v>
      </c>
      <c r="B235" s="6">
        <v>45252</v>
      </c>
      <c r="C235" s="6">
        <v>45253</v>
      </c>
      <c r="D235" s="4">
        <v>122.6</v>
      </c>
      <c r="E235" s="4" t="str">
        <f>VLOOKUP(A235,HOP!A:L,12,0)</f>
        <v>122.60</v>
      </c>
      <c r="F235" s="4" t="str">
        <f>VLOOKUP(A235,HOP!A:C,3,0)</f>
        <v>4297750</v>
      </c>
      <c r="G235" s="4">
        <f t="shared" si="6"/>
        <v>0</v>
      </c>
      <c r="H235" s="4" t="str">
        <f t="shared" si="7"/>
        <v>，4297750</v>
      </c>
      <c r="I235" s="4" t="str">
        <f>VLOOKUP(A235,HOP!A:U,21,0)</f>
        <v>直连</v>
      </c>
    </row>
    <row r="236" s="4" customFormat="1" hidden="1" spans="1:9">
      <c r="A236" s="5">
        <v>999228570385194</v>
      </c>
      <c r="B236" s="6">
        <v>45252</v>
      </c>
      <c r="C236" s="6">
        <v>45253</v>
      </c>
      <c r="D236" s="4">
        <v>122.6</v>
      </c>
      <c r="E236" s="4" t="str">
        <f>VLOOKUP(A236,HOP!A:L,12,0)</f>
        <v>122.60</v>
      </c>
      <c r="F236" s="4" t="str">
        <f>VLOOKUP(A236,HOP!A:C,3,0)</f>
        <v>4297755</v>
      </c>
      <c r="G236" s="4">
        <f t="shared" si="6"/>
        <v>0</v>
      </c>
      <c r="H236" s="4" t="str">
        <f t="shared" si="7"/>
        <v>，4297755</v>
      </c>
      <c r="I236" s="4" t="str">
        <f>VLOOKUP(A236,HOP!A:U,21,0)</f>
        <v>直连</v>
      </c>
    </row>
    <row r="237" s="4" customFormat="1" hidden="1" spans="1:9">
      <c r="A237" s="5">
        <v>999228571395595</v>
      </c>
      <c r="B237" s="6">
        <v>45251</v>
      </c>
      <c r="C237" s="6">
        <v>45253</v>
      </c>
      <c r="D237" s="4">
        <v>1165.86</v>
      </c>
      <c r="E237" s="4" t="str">
        <f>VLOOKUP(A237,HOP!A:L,12,0)</f>
        <v>1165.86</v>
      </c>
      <c r="F237" s="4" t="str">
        <f>VLOOKUP(A237,HOP!A:C,3,0)</f>
        <v>4298510</v>
      </c>
      <c r="G237" s="4">
        <f t="shared" si="6"/>
        <v>0</v>
      </c>
      <c r="H237" s="4" t="str">
        <f t="shared" si="7"/>
        <v>，4298510</v>
      </c>
      <c r="I237" s="4" t="str">
        <f>VLOOKUP(A237,HOP!A:U,21,0)</f>
        <v>直连</v>
      </c>
    </row>
    <row r="238" s="4" customFormat="1" hidden="1" spans="1:9">
      <c r="A238" s="5">
        <v>999228571642487</v>
      </c>
      <c r="B238" s="6">
        <v>45252</v>
      </c>
      <c r="C238" s="6">
        <v>45253</v>
      </c>
      <c r="D238" s="4">
        <v>206</v>
      </c>
      <c r="E238" s="4" t="str">
        <f>VLOOKUP(A238,HOP!A:L,12,0)</f>
        <v>206.00</v>
      </c>
      <c r="F238" s="4" t="str">
        <f>VLOOKUP(A238,HOP!A:C,3,0)</f>
        <v>4298589</v>
      </c>
      <c r="G238" s="4">
        <f t="shared" si="6"/>
        <v>0</v>
      </c>
      <c r="H238" s="4" t="str">
        <f t="shared" si="7"/>
        <v>，4298589</v>
      </c>
      <c r="I238" s="4" t="str">
        <f>VLOOKUP(A238,HOP!A:U,21,0)</f>
        <v>直连</v>
      </c>
    </row>
    <row r="239" s="4" customFormat="1" hidden="1" spans="1:9">
      <c r="A239" s="5">
        <v>999228571660174</v>
      </c>
      <c r="B239" s="6">
        <v>45251</v>
      </c>
      <c r="C239" s="6">
        <v>45253</v>
      </c>
      <c r="D239" s="4">
        <v>2111.58</v>
      </c>
      <c r="E239" s="4" t="str">
        <f>VLOOKUP(A239,HOP!A:L,12,0)</f>
        <v>2111.58</v>
      </c>
      <c r="F239" s="4" t="str">
        <f>VLOOKUP(A239,HOP!A:C,3,0)</f>
        <v>4298592</v>
      </c>
      <c r="G239" s="4">
        <f t="shared" si="6"/>
        <v>0</v>
      </c>
      <c r="H239" s="4" t="str">
        <f t="shared" si="7"/>
        <v>，4298592</v>
      </c>
      <c r="I239" s="4" t="str">
        <f>VLOOKUP(A239,HOP!A:U,21,0)</f>
        <v>直连</v>
      </c>
    </row>
    <row r="240" s="4" customFormat="1" hidden="1" spans="1:9">
      <c r="A240" s="5">
        <v>999228571662073</v>
      </c>
      <c r="B240" s="6">
        <v>45252</v>
      </c>
      <c r="C240" s="6">
        <v>45253</v>
      </c>
      <c r="D240" s="4">
        <v>206</v>
      </c>
      <c r="E240" s="4" t="str">
        <f>VLOOKUP(A240,HOP!A:L,12,0)</f>
        <v>206.00</v>
      </c>
      <c r="F240" s="4" t="str">
        <f>VLOOKUP(A240,HOP!A:C,3,0)</f>
        <v>4298595</v>
      </c>
      <c r="G240" s="4">
        <f t="shared" si="6"/>
        <v>0</v>
      </c>
      <c r="H240" s="4" t="str">
        <f t="shared" si="7"/>
        <v>，4298595</v>
      </c>
      <c r="I240" s="4" t="str">
        <f>VLOOKUP(A240,HOP!A:U,21,0)</f>
        <v>直连</v>
      </c>
    </row>
    <row r="241" s="4" customFormat="1" hidden="1" spans="1:9">
      <c r="A241" s="5">
        <v>999228572305870</v>
      </c>
      <c r="B241" s="6">
        <v>45251</v>
      </c>
      <c r="C241" s="6">
        <v>45253</v>
      </c>
      <c r="D241" s="4">
        <v>165.08</v>
      </c>
      <c r="E241" s="4" t="str">
        <f>VLOOKUP(A241,HOP!A:L,12,0)</f>
        <v>165.08</v>
      </c>
      <c r="F241" s="4" t="str">
        <f>VLOOKUP(A241,HOP!A:C,3,0)</f>
        <v>4299017</v>
      </c>
      <c r="G241" s="4">
        <f t="shared" si="6"/>
        <v>0</v>
      </c>
      <c r="H241" s="4" t="str">
        <f t="shared" si="7"/>
        <v>，4299017</v>
      </c>
      <c r="I241" s="4" t="str">
        <f>VLOOKUP(A241,HOP!A:U,21,0)</f>
        <v>直连</v>
      </c>
    </row>
    <row r="242" s="4" customFormat="1" hidden="1" spans="1:9">
      <c r="A242" s="5">
        <v>999228572350012</v>
      </c>
      <c r="B242" s="6">
        <v>45252</v>
      </c>
      <c r="C242" s="6">
        <v>45253</v>
      </c>
      <c r="D242" s="4">
        <v>361.29</v>
      </c>
      <c r="E242" s="4" t="str">
        <f>VLOOKUP(A242,HOP!A:L,12,0)</f>
        <v>361.29</v>
      </c>
      <c r="F242" s="4" t="str">
        <f>VLOOKUP(A242,HOP!A:C,3,0)</f>
        <v>4299034</v>
      </c>
      <c r="G242" s="4">
        <f t="shared" si="6"/>
        <v>0</v>
      </c>
      <c r="H242" s="4" t="str">
        <f t="shared" si="7"/>
        <v>，4299034</v>
      </c>
      <c r="I242" s="4" t="str">
        <f>VLOOKUP(A242,HOP!A:U,21,0)</f>
        <v>直采</v>
      </c>
    </row>
    <row r="243" s="4" customFormat="1" hidden="1" spans="1:9">
      <c r="A243" s="5">
        <v>999228572453471</v>
      </c>
      <c r="B243" s="6">
        <v>45252</v>
      </c>
      <c r="C243" s="6">
        <v>45253</v>
      </c>
      <c r="D243" s="4">
        <v>177.84</v>
      </c>
      <c r="E243" s="4" t="str">
        <f>VLOOKUP(A243,HOP!A:L,12,0)</f>
        <v>177.84</v>
      </c>
      <c r="F243" s="4" t="str">
        <f>VLOOKUP(A243,HOP!A:C,3,0)</f>
        <v>4299071</v>
      </c>
      <c r="G243" s="4">
        <f t="shared" si="6"/>
        <v>0</v>
      </c>
      <c r="H243" s="4" t="str">
        <f t="shared" si="7"/>
        <v>，4299071</v>
      </c>
      <c r="I243" s="4" t="str">
        <f>VLOOKUP(A243,HOP!A:U,21,0)</f>
        <v>直连</v>
      </c>
    </row>
    <row r="244" s="4" customFormat="1" hidden="1" spans="1:9">
      <c r="A244" s="5">
        <v>999228572729363</v>
      </c>
      <c r="B244" s="6">
        <v>45252</v>
      </c>
      <c r="C244" s="6">
        <v>45253</v>
      </c>
      <c r="D244" s="4">
        <v>1406.64</v>
      </c>
      <c r="E244" s="4" t="str">
        <f>VLOOKUP(A244,HOP!A:L,12,0)</f>
        <v>1406.64</v>
      </c>
      <c r="F244" s="4" t="str">
        <f>VLOOKUP(A244,HOP!A:C,3,0)</f>
        <v>4299435</v>
      </c>
      <c r="G244" s="4">
        <f t="shared" si="6"/>
        <v>0</v>
      </c>
      <c r="H244" s="4" t="str">
        <f t="shared" si="7"/>
        <v>，4299435</v>
      </c>
      <c r="I244" s="4" t="str">
        <f>VLOOKUP(A244,HOP!A:U,21,0)</f>
        <v>直连</v>
      </c>
    </row>
    <row r="245" s="4" customFormat="1" hidden="1" spans="1:9">
      <c r="A245" s="5">
        <v>999228572788282</v>
      </c>
      <c r="B245" s="6">
        <v>45252</v>
      </c>
      <c r="C245" s="6">
        <v>45253</v>
      </c>
      <c r="D245" s="4">
        <v>518.79</v>
      </c>
      <c r="E245" s="4" t="str">
        <f>VLOOKUP(A245,HOP!A:L,12,0)</f>
        <v>518.79</v>
      </c>
      <c r="F245" s="4" t="str">
        <f>VLOOKUP(A245,HOP!A:C,3,0)</f>
        <v>4299462</v>
      </c>
      <c r="G245" s="4">
        <f t="shared" si="6"/>
        <v>0</v>
      </c>
      <c r="H245" s="4" t="str">
        <f t="shared" si="7"/>
        <v>，4299462</v>
      </c>
      <c r="I245" s="4" t="str">
        <f>VLOOKUP(A245,HOP!A:U,21,0)</f>
        <v>直连</v>
      </c>
    </row>
    <row r="246" s="4" customFormat="1" hidden="1" spans="1:9">
      <c r="A246" s="5">
        <v>999228572994919</v>
      </c>
      <c r="B246" s="6">
        <v>45252</v>
      </c>
      <c r="C246" s="6">
        <v>45253</v>
      </c>
      <c r="D246" s="4">
        <v>792.35</v>
      </c>
      <c r="E246" s="4" t="str">
        <f>VLOOKUP(A246,HOP!A:L,12,0)</f>
        <v>792.35</v>
      </c>
      <c r="F246" s="4" t="str">
        <f>VLOOKUP(A246,HOP!A:C,3,0)</f>
        <v>4299573</v>
      </c>
      <c r="G246" s="4">
        <f t="shared" si="6"/>
        <v>0</v>
      </c>
      <c r="H246" s="4" t="str">
        <f t="shared" si="7"/>
        <v>，4299573</v>
      </c>
      <c r="I246" s="4" t="str">
        <f>VLOOKUP(A246,HOP!A:U,21,0)</f>
        <v>直连</v>
      </c>
    </row>
    <row r="247" s="4" customFormat="1" hidden="1" spans="1:9">
      <c r="A247" s="5">
        <v>999228573014313</v>
      </c>
      <c r="B247" s="6">
        <v>45252</v>
      </c>
      <c r="C247" s="6">
        <v>45253</v>
      </c>
      <c r="D247" s="4">
        <v>503.81</v>
      </c>
      <c r="E247" s="4" t="str">
        <f>VLOOKUP(A247,HOP!A:L,12,0)</f>
        <v>503.81</v>
      </c>
      <c r="F247" s="4" t="str">
        <f>VLOOKUP(A247,HOP!A:C,3,0)</f>
        <v>4299803</v>
      </c>
      <c r="G247" s="4">
        <f t="shared" si="6"/>
        <v>0</v>
      </c>
      <c r="H247" s="4" t="str">
        <f t="shared" si="7"/>
        <v>，4299803</v>
      </c>
      <c r="I247" s="4" t="str">
        <f>VLOOKUP(A247,HOP!A:U,21,0)</f>
        <v>直连</v>
      </c>
    </row>
    <row r="248" s="4" customFormat="1" hidden="1" spans="1:9">
      <c r="A248" s="5">
        <v>999228573254069</v>
      </c>
      <c r="B248" s="6">
        <v>45252</v>
      </c>
      <c r="C248" s="6">
        <v>45253</v>
      </c>
      <c r="D248" s="4">
        <v>324.23</v>
      </c>
      <c r="E248" s="4" t="str">
        <f>VLOOKUP(A248,HOP!A:L,12,0)</f>
        <v>324.23</v>
      </c>
      <c r="F248" s="4" t="str">
        <f>VLOOKUP(A248,HOP!A:C,3,0)</f>
        <v>4299844</v>
      </c>
      <c r="G248" s="4">
        <f t="shared" si="6"/>
        <v>0</v>
      </c>
      <c r="H248" s="4" t="str">
        <f t="shared" si="7"/>
        <v>，4299844</v>
      </c>
      <c r="I248" s="4" t="str">
        <f>VLOOKUP(A248,HOP!A:U,21,0)</f>
        <v>直连</v>
      </c>
    </row>
    <row r="249" s="4" customFormat="1" hidden="1" spans="1:9">
      <c r="A249" s="5">
        <v>999228573333729</v>
      </c>
      <c r="B249" s="6">
        <v>45252</v>
      </c>
      <c r="C249" s="6">
        <v>45253</v>
      </c>
      <c r="D249" s="4">
        <v>2539.91</v>
      </c>
      <c r="E249" s="4" t="str">
        <f>VLOOKUP(A249,HOP!A:L,12,0)</f>
        <v>2539.91</v>
      </c>
      <c r="F249" s="4" t="str">
        <f>VLOOKUP(A249,HOP!A:C,3,0)</f>
        <v>4299872</v>
      </c>
      <c r="G249" s="4">
        <f t="shared" si="6"/>
        <v>0</v>
      </c>
      <c r="H249" s="4" t="str">
        <f t="shared" si="7"/>
        <v>，4299872</v>
      </c>
      <c r="I249" s="4" t="str">
        <f>VLOOKUP(A249,HOP!A:U,21,0)</f>
        <v>直连</v>
      </c>
    </row>
    <row r="250" s="4" customFormat="1" hidden="1" spans="1:9">
      <c r="A250" s="5">
        <v>999228573598767</v>
      </c>
      <c r="B250" s="6">
        <v>45252</v>
      </c>
      <c r="C250" s="6">
        <v>45253</v>
      </c>
      <c r="D250" s="4">
        <v>1524.24</v>
      </c>
      <c r="E250" s="4" t="str">
        <f>VLOOKUP(A250,HOP!A:L,12,0)</f>
        <v>1524.24</v>
      </c>
      <c r="F250" s="4" t="str">
        <f>VLOOKUP(A250,HOP!A:C,3,0)</f>
        <v>4300144</v>
      </c>
      <c r="G250" s="4">
        <f t="shared" si="6"/>
        <v>0</v>
      </c>
      <c r="H250" s="4" t="str">
        <f t="shared" si="7"/>
        <v>，4300144</v>
      </c>
      <c r="I250" s="4" t="str">
        <f>VLOOKUP(A250,HOP!A:U,21,0)</f>
        <v>直连</v>
      </c>
    </row>
    <row r="251" s="4" customFormat="1" hidden="1" spans="1:9">
      <c r="A251" s="5">
        <v>999228573612189</v>
      </c>
      <c r="B251" s="6">
        <v>45252</v>
      </c>
      <c r="C251" s="6">
        <v>45253</v>
      </c>
      <c r="D251" s="4">
        <v>318.98</v>
      </c>
      <c r="E251" s="4" t="str">
        <f>VLOOKUP(A251,HOP!A:L,12,0)</f>
        <v>318.98</v>
      </c>
      <c r="F251" s="4" t="str">
        <f>VLOOKUP(A251,HOP!A:C,3,0)</f>
        <v>4300146</v>
      </c>
      <c r="G251" s="4">
        <f t="shared" si="6"/>
        <v>0</v>
      </c>
      <c r="H251" s="4" t="str">
        <f t="shared" si="7"/>
        <v>，4300146</v>
      </c>
      <c r="I251" s="4" t="str">
        <f>VLOOKUP(A251,HOP!A:U,21,0)</f>
        <v>直采</v>
      </c>
    </row>
    <row r="252" s="4" customFormat="1" hidden="1" spans="1:9">
      <c r="A252" s="5">
        <v>999228574093341</v>
      </c>
      <c r="B252" s="6">
        <v>45252</v>
      </c>
      <c r="C252" s="6">
        <v>45253</v>
      </c>
      <c r="D252" s="4">
        <v>593.36</v>
      </c>
      <c r="E252" s="4" t="str">
        <f>VLOOKUP(A252,HOP!A:L,12,0)</f>
        <v>593.36</v>
      </c>
      <c r="F252" s="4" t="str">
        <f>VLOOKUP(A252,HOP!A:C,3,0)</f>
        <v>4300601</v>
      </c>
      <c r="G252" s="4">
        <f t="shared" si="6"/>
        <v>0</v>
      </c>
      <c r="H252" s="4" t="str">
        <f t="shared" si="7"/>
        <v>，4300601</v>
      </c>
      <c r="I252" s="4" t="str">
        <f>VLOOKUP(A252,HOP!A:U,21,0)</f>
        <v>直连</v>
      </c>
    </row>
    <row r="253" s="4" customFormat="1" hidden="1" spans="1:9">
      <c r="A253" s="5">
        <v>999228574113111</v>
      </c>
      <c r="B253" s="6">
        <v>45252</v>
      </c>
      <c r="C253" s="6">
        <v>45253</v>
      </c>
      <c r="D253" s="4">
        <v>1289.74</v>
      </c>
      <c r="E253" s="4" t="str">
        <f>VLOOKUP(A253,HOP!A:L,12,0)</f>
        <v>1289.74</v>
      </c>
      <c r="F253" s="4" t="str">
        <f>VLOOKUP(A253,HOP!A:C,3,0)</f>
        <v>4300622</v>
      </c>
      <c r="G253" s="4">
        <f t="shared" si="6"/>
        <v>0</v>
      </c>
      <c r="H253" s="4" t="str">
        <f t="shared" si="7"/>
        <v>，4300622</v>
      </c>
      <c r="I253" s="4" t="str">
        <f>VLOOKUP(A253,HOP!A:U,21,0)</f>
        <v>直连</v>
      </c>
    </row>
    <row r="254" s="4" customFormat="1" hidden="1" spans="1:9">
      <c r="A254" s="5">
        <v>999228574193518</v>
      </c>
      <c r="B254" s="6">
        <v>45252</v>
      </c>
      <c r="C254" s="6">
        <v>45253</v>
      </c>
      <c r="D254" s="4">
        <v>3471.48</v>
      </c>
      <c r="E254" s="4" t="str">
        <f>VLOOKUP(A254,HOP!A:L,12,0)</f>
        <v>3471.48</v>
      </c>
      <c r="F254" s="4" t="str">
        <f>VLOOKUP(A254,HOP!A:C,3,0)</f>
        <v>4300697</v>
      </c>
      <c r="G254" s="4">
        <f t="shared" si="6"/>
        <v>0</v>
      </c>
      <c r="H254" s="4" t="str">
        <f t="shared" si="7"/>
        <v>，4300697</v>
      </c>
      <c r="I254" s="4" t="str">
        <f>VLOOKUP(A254,HOP!A:U,21,0)</f>
        <v>直连</v>
      </c>
    </row>
    <row r="255" s="4" customFormat="1" hidden="1" spans="1:9">
      <c r="A255" s="5">
        <v>999228574197054</v>
      </c>
      <c r="B255" s="6">
        <v>45252</v>
      </c>
      <c r="C255" s="6">
        <v>45253</v>
      </c>
      <c r="D255" s="4">
        <v>1148.53</v>
      </c>
      <c r="E255" s="4" t="str">
        <f>VLOOKUP(A255,HOP!A:L,12,0)</f>
        <v>1148.53</v>
      </c>
      <c r="F255" s="4" t="str">
        <f>VLOOKUP(A255,HOP!A:C,3,0)</f>
        <v>4300701</v>
      </c>
      <c r="G255" s="4">
        <f t="shared" si="6"/>
        <v>0</v>
      </c>
      <c r="H255" s="4" t="str">
        <f t="shared" si="7"/>
        <v>，4300701</v>
      </c>
      <c r="I255" s="4" t="str">
        <f>VLOOKUP(A255,HOP!A:U,21,0)</f>
        <v>直连</v>
      </c>
    </row>
    <row r="256" s="4" customFormat="1" hidden="1" spans="1:9">
      <c r="A256" s="5">
        <v>999228574246569</v>
      </c>
      <c r="B256" s="6">
        <v>45252</v>
      </c>
      <c r="C256" s="6">
        <v>45253</v>
      </c>
      <c r="D256" s="4">
        <v>485.57</v>
      </c>
      <c r="E256" s="4" t="str">
        <f>VLOOKUP(A256,HOP!A:L,12,0)</f>
        <v>485.57</v>
      </c>
      <c r="F256" s="4" t="str">
        <f>VLOOKUP(A256,HOP!A:C,3,0)</f>
        <v>4300752</v>
      </c>
      <c r="G256" s="4">
        <f t="shared" si="6"/>
        <v>0</v>
      </c>
      <c r="H256" s="4" t="str">
        <f t="shared" si="7"/>
        <v>，4300752</v>
      </c>
      <c r="I256" s="4" t="str">
        <f>VLOOKUP(A256,HOP!A:U,21,0)</f>
        <v>直连</v>
      </c>
    </row>
    <row r="257" s="4" customFormat="1" hidden="1" spans="1:9">
      <c r="A257" s="5">
        <v>999228574268701</v>
      </c>
      <c r="B257" s="6">
        <v>45252</v>
      </c>
      <c r="C257" s="6">
        <v>45253</v>
      </c>
      <c r="D257" s="4">
        <v>754.6</v>
      </c>
      <c r="E257" s="4" t="str">
        <f>VLOOKUP(A257,HOP!A:L,12,0)</f>
        <v>754.60</v>
      </c>
      <c r="F257" s="4" t="str">
        <f>VLOOKUP(A257,HOP!A:C,3,0)</f>
        <v>4300783</v>
      </c>
      <c r="G257" s="4">
        <f t="shared" si="6"/>
        <v>0</v>
      </c>
      <c r="H257" s="4" t="str">
        <f t="shared" si="7"/>
        <v>，4300783</v>
      </c>
      <c r="I257" s="4" t="str">
        <f>VLOOKUP(A257,HOP!A:U,21,0)</f>
        <v>直连</v>
      </c>
    </row>
    <row r="258" s="4" customFormat="1" hidden="1" spans="1:9">
      <c r="A258" s="5">
        <v>999228574301960</v>
      </c>
      <c r="B258" s="6">
        <v>45252</v>
      </c>
      <c r="C258" s="6">
        <v>45253</v>
      </c>
      <c r="D258" s="4">
        <v>940.77</v>
      </c>
      <c r="E258" s="4" t="str">
        <f>VLOOKUP(A258,HOP!A:L,12,0)</f>
        <v>940.77</v>
      </c>
      <c r="F258" s="4" t="str">
        <f>VLOOKUP(A258,HOP!A:C,3,0)</f>
        <v>4300847</v>
      </c>
      <c r="G258" s="4">
        <f t="shared" si="6"/>
        <v>0</v>
      </c>
      <c r="H258" s="4" t="str">
        <f t="shared" si="7"/>
        <v>，4300847</v>
      </c>
      <c r="I258" s="4" t="str">
        <f>VLOOKUP(A258,HOP!A:U,21,0)</f>
        <v>直连</v>
      </c>
    </row>
    <row r="259" s="4" customFormat="1" hidden="1" spans="1:9">
      <c r="A259" s="5">
        <v>28574313328</v>
      </c>
      <c r="B259" s="6">
        <v>45252</v>
      </c>
      <c r="C259" s="6">
        <v>45253</v>
      </c>
      <c r="D259" s="4">
        <v>147.75</v>
      </c>
      <c r="E259" s="4" t="str">
        <f>VLOOKUP(A259,HOP!A:L,12,0)</f>
        <v>147.75</v>
      </c>
      <c r="F259" s="4" t="str">
        <f>VLOOKUP(A259,HOP!A:C,3,0)</f>
        <v>4300871</v>
      </c>
      <c r="G259" s="4">
        <f t="shared" ref="G259:G322" si="8">D259-E259</f>
        <v>0</v>
      </c>
      <c r="H259" s="4" t="str">
        <f t="shared" ref="H259:H322" si="9">$H$1&amp;F259</f>
        <v>，4300871</v>
      </c>
      <c r="I259" s="4" t="str">
        <f>VLOOKUP(A259,HOP!A:U,21,0)</f>
        <v>直连</v>
      </c>
    </row>
    <row r="260" s="4" customFormat="1" hidden="1" spans="1:9">
      <c r="A260" s="5">
        <v>999228574387589</v>
      </c>
      <c r="B260" s="6">
        <v>45252</v>
      </c>
      <c r="C260" s="6">
        <v>45253</v>
      </c>
      <c r="D260" s="4">
        <v>1099.58</v>
      </c>
      <c r="E260" s="4" t="str">
        <f>VLOOKUP(A260,HOP!A:L,12,0)</f>
        <v>1099.58</v>
      </c>
      <c r="F260" s="4" t="str">
        <f>VLOOKUP(A260,HOP!A:C,3,0)</f>
        <v>4300967</v>
      </c>
      <c r="G260" s="4">
        <f t="shared" si="8"/>
        <v>0</v>
      </c>
      <c r="H260" s="4" t="str">
        <f t="shared" si="9"/>
        <v>，4300967</v>
      </c>
      <c r="I260" s="4" t="str">
        <f>VLOOKUP(A260,HOP!A:U,21,0)</f>
        <v>直连</v>
      </c>
    </row>
    <row r="261" s="4" customFormat="1" hidden="1" spans="1:9">
      <c r="A261" s="5">
        <v>999228574468953</v>
      </c>
      <c r="B261" s="6">
        <v>45252</v>
      </c>
      <c r="C261" s="6">
        <v>45253</v>
      </c>
      <c r="D261" s="4">
        <v>417.58</v>
      </c>
      <c r="E261" s="4" t="str">
        <f>VLOOKUP(A261,HOP!A:L,12,0)</f>
        <v>417.58</v>
      </c>
      <c r="F261" s="4" t="str">
        <f>VLOOKUP(A261,HOP!A:C,3,0)</f>
        <v>4301015</v>
      </c>
      <c r="G261" s="4">
        <f t="shared" si="8"/>
        <v>0</v>
      </c>
      <c r="H261" s="4" t="str">
        <f t="shared" si="9"/>
        <v>，4301015</v>
      </c>
      <c r="I261" s="4" t="str">
        <f>VLOOKUP(A261,HOP!A:U,21,0)</f>
        <v>直连</v>
      </c>
    </row>
    <row r="262" s="4" customFormat="1" hidden="1" spans="1:9">
      <c r="A262" s="5">
        <v>999228574483931</v>
      </c>
      <c r="B262" s="6">
        <v>45252</v>
      </c>
      <c r="C262" s="6">
        <v>45253</v>
      </c>
      <c r="D262" s="4">
        <v>285.2</v>
      </c>
      <c r="E262" s="4" t="str">
        <f>VLOOKUP(A262,HOP!A:L,12,0)</f>
        <v>285.20</v>
      </c>
      <c r="F262" s="4" t="str">
        <f>VLOOKUP(A262,HOP!A:C,3,0)</f>
        <v>4301090</v>
      </c>
      <c r="G262" s="4">
        <f t="shared" si="8"/>
        <v>0</v>
      </c>
      <c r="H262" s="4" t="str">
        <f t="shared" si="9"/>
        <v>，4301090</v>
      </c>
      <c r="I262" s="4" t="str">
        <f>VLOOKUP(A262,HOP!A:U,21,0)</f>
        <v>直连</v>
      </c>
    </row>
    <row r="263" s="4" customFormat="1" hidden="1" spans="1:9">
      <c r="A263" s="5">
        <v>28574534843</v>
      </c>
      <c r="B263" s="6">
        <v>45252</v>
      </c>
      <c r="C263" s="6">
        <v>45253</v>
      </c>
      <c r="D263" s="4">
        <v>604.51</v>
      </c>
      <c r="E263" s="4" t="str">
        <f>VLOOKUP(A263,HOP!A:L,12,0)</f>
        <v>604.51</v>
      </c>
      <c r="F263" s="4" t="str">
        <f>VLOOKUP(A263,HOP!A:C,3,0)</f>
        <v>4301116</v>
      </c>
      <c r="G263" s="4">
        <f t="shared" si="8"/>
        <v>0</v>
      </c>
      <c r="H263" s="4" t="str">
        <f t="shared" si="9"/>
        <v>，4301116</v>
      </c>
      <c r="I263" s="4" t="str">
        <f>VLOOKUP(A263,HOP!A:U,21,0)</f>
        <v>直连</v>
      </c>
    </row>
    <row r="264" s="4" customFormat="1" hidden="1" spans="1:9">
      <c r="A264" s="5">
        <v>999228574784126</v>
      </c>
      <c r="B264" s="6">
        <v>45252</v>
      </c>
      <c r="C264" s="6">
        <v>45253</v>
      </c>
      <c r="D264" s="4">
        <v>1035.92</v>
      </c>
      <c r="E264" s="4" t="str">
        <f>VLOOKUP(A264,HOP!A:L,12,0)</f>
        <v>1035.92</v>
      </c>
      <c r="F264" s="4" t="str">
        <f>VLOOKUP(A264,HOP!A:C,3,0)</f>
        <v>4301309</v>
      </c>
      <c r="G264" s="4">
        <f t="shared" si="8"/>
        <v>0</v>
      </c>
      <c r="H264" s="4" t="str">
        <f t="shared" si="9"/>
        <v>，4301309</v>
      </c>
      <c r="I264" s="4" t="str">
        <f>VLOOKUP(A264,HOP!A:U,21,0)</f>
        <v>直连</v>
      </c>
    </row>
    <row r="265" s="4" customFormat="1" hidden="1" spans="1:9">
      <c r="A265" s="5">
        <v>999228574796094</v>
      </c>
      <c r="B265" s="6">
        <v>45252</v>
      </c>
      <c r="C265" s="6">
        <v>45253</v>
      </c>
      <c r="D265" s="4">
        <v>436.08</v>
      </c>
      <c r="E265" s="4" t="str">
        <f>VLOOKUP(A265,HOP!A:L,12,0)</f>
        <v>436.08</v>
      </c>
      <c r="F265" s="4" t="str">
        <f>VLOOKUP(A265,HOP!A:C,3,0)</f>
        <v>4301314</v>
      </c>
      <c r="G265" s="4">
        <f t="shared" si="8"/>
        <v>0</v>
      </c>
      <c r="H265" s="4" t="str">
        <f t="shared" si="9"/>
        <v>，4301314</v>
      </c>
      <c r="I265" s="4" t="str">
        <f>VLOOKUP(A265,HOP!A:U,21,0)</f>
        <v>直连</v>
      </c>
    </row>
    <row r="266" s="4" customFormat="1" hidden="1" spans="1:9">
      <c r="A266" s="5">
        <v>999228574942275</v>
      </c>
      <c r="B266" s="6">
        <v>45252</v>
      </c>
      <c r="C266" s="6">
        <v>45253</v>
      </c>
      <c r="D266" s="4">
        <v>315.32</v>
      </c>
      <c r="E266" s="4" t="str">
        <f>VLOOKUP(A266,HOP!A:L,12,0)</f>
        <v>315.32</v>
      </c>
      <c r="F266" s="4" t="str">
        <f>VLOOKUP(A266,HOP!A:C,3,0)</f>
        <v>4301394</v>
      </c>
      <c r="G266" s="4">
        <f t="shared" si="8"/>
        <v>0</v>
      </c>
      <c r="H266" s="4" t="str">
        <f t="shared" si="9"/>
        <v>，4301394</v>
      </c>
      <c r="I266" s="4" t="str">
        <f>VLOOKUP(A266,HOP!A:U,21,0)</f>
        <v>直连</v>
      </c>
    </row>
    <row r="267" s="4" customFormat="1" hidden="1" spans="1:9">
      <c r="A267" s="5">
        <v>999228575095837</v>
      </c>
      <c r="B267" s="6">
        <v>45252</v>
      </c>
      <c r="C267" s="6">
        <v>45253</v>
      </c>
      <c r="D267" s="4">
        <v>256.41</v>
      </c>
      <c r="E267" s="4" t="str">
        <f>VLOOKUP(A267,HOP!A:L,12,0)</f>
        <v>256.41</v>
      </c>
      <c r="F267" s="4" t="str">
        <f>VLOOKUP(A267,HOP!A:C,3,0)</f>
        <v>4301573</v>
      </c>
      <c r="G267" s="4">
        <f t="shared" si="8"/>
        <v>0</v>
      </c>
      <c r="H267" s="4" t="str">
        <f t="shared" si="9"/>
        <v>，4301573</v>
      </c>
      <c r="I267" s="4" t="str">
        <f>VLOOKUP(A267,HOP!A:U,21,0)</f>
        <v>直连</v>
      </c>
    </row>
    <row r="268" s="4" customFormat="1" hidden="1" spans="1:9">
      <c r="A268" s="5">
        <v>999228575103303</v>
      </c>
      <c r="B268" s="6">
        <v>45252</v>
      </c>
      <c r="C268" s="6">
        <v>45253</v>
      </c>
      <c r="D268" s="4">
        <v>338.78</v>
      </c>
      <c r="E268" s="4" t="str">
        <f>VLOOKUP(A268,HOP!A:L,12,0)</f>
        <v>338.78</v>
      </c>
      <c r="F268" s="4" t="str">
        <f>VLOOKUP(A268,HOP!A:C,3,0)</f>
        <v>4301577</v>
      </c>
      <c r="G268" s="4">
        <f t="shared" si="8"/>
        <v>0</v>
      </c>
      <c r="H268" s="4" t="str">
        <f t="shared" si="9"/>
        <v>，4301577</v>
      </c>
      <c r="I268" s="4" t="str">
        <f>VLOOKUP(A268,HOP!A:U,21,0)</f>
        <v>直连</v>
      </c>
    </row>
    <row r="269" s="4" customFormat="1" hidden="1" spans="1:9">
      <c r="A269" s="5">
        <v>999228575205119</v>
      </c>
      <c r="B269" s="6">
        <v>45252</v>
      </c>
      <c r="C269" s="6">
        <v>45253</v>
      </c>
      <c r="D269" s="4">
        <v>351.24</v>
      </c>
      <c r="E269" s="4" t="str">
        <f>VLOOKUP(A269,HOP!A:L,12,0)</f>
        <v>351.24</v>
      </c>
      <c r="F269" s="4" t="str">
        <f>VLOOKUP(A269,HOP!A:C,3,0)</f>
        <v>4301646</v>
      </c>
      <c r="G269" s="4">
        <f t="shared" si="8"/>
        <v>0</v>
      </c>
      <c r="H269" s="4" t="str">
        <f t="shared" si="9"/>
        <v>，4301646</v>
      </c>
      <c r="I269" s="4" t="str">
        <f>VLOOKUP(A269,HOP!A:U,21,0)</f>
        <v>直连</v>
      </c>
    </row>
    <row r="270" s="4" customFormat="1" hidden="1" spans="1:9">
      <c r="A270" s="5">
        <v>999228575346949</v>
      </c>
      <c r="B270" s="6">
        <v>45252</v>
      </c>
      <c r="C270" s="6">
        <v>45253</v>
      </c>
      <c r="D270" s="4">
        <v>157.86</v>
      </c>
      <c r="E270" s="4" t="str">
        <f>VLOOKUP(A270,HOP!A:L,12,0)</f>
        <v>157.86</v>
      </c>
      <c r="F270" s="4" t="str">
        <f>VLOOKUP(A270,HOP!A:C,3,0)</f>
        <v>4301809</v>
      </c>
      <c r="G270" s="4">
        <f t="shared" si="8"/>
        <v>0</v>
      </c>
      <c r="H270" s="4" t="str">
        <f t="shared" si="9"/>
        <v>，4301809</v>
      </c>
      <c r="I270" s="4" t="str">
        <f>VLOOKUP(A270,HOP!A:U,21,0)</f>
        <v>直连</v>
      </c>
    </row>
    <row r="271" s="4" customFormat="1" hidden="1" spans="1:9">
      <c r="A271" s="5">
        <v>999228579105550</v>
      </c>
      <c r="B271" s="6">
        <v>45252</v>
      </c>
      <c r="C271" s="6">
        <v>45253</v>
      </c>
      <c r="D271" s="4">
        <v>204.97</v>
      </c>
      <c r="E271" s="4" t="str">
        <f>VLOOKUP(A271,HOP!A:L,12,0)</f>
        <v>204.97</v>
      </c>
      <c r="F271" s="4" t="str">
        <f>VLOOKUP(A271,HOP!A:C,3,0)</f>
        <v>4301948</v>
      </c>
      <c r="G271" s="4">
        <f t="shared" si="8"/>
        <v>0</v>
      </c>
      <c r="H271" s="4" t="str">
        <f t="shared" si="9"/>
        <v>，4301948</v>
      </c>
      <c r="I271" s="4" t="str">
        <f>VLOOKUP(A271,HOP!A:U,21,0)</f>
        <v>直连</v>
      </c>
    </row>
    <row r="272" s="4" customFormat="1" hidden="1" spans="1:9">
      <c r="A272" s="5">
        <v>28579679696</v>
      </c>
      <c r="B272" s="6">
        <v>45252</v>
      </c>
      <c r="C272" s="6">
        <v>45253</v>
      </c>
      <c r="D272" s="4">
        <v>235.42</v>
      </c>
      <c r="E272" s="4" t="str">
        <f>VLOOKUP(A272,HOP!A:L,12,0)</f>
        <v>235.42</v>
      </c>
      <c r="F272" s="4" t="str">
        <f>VLOOKUP(A272,HOP!A:C,3,0)</f>
        <v>4301980</v>
      </c>
      <c r="G272" s="4">
        <f t="shared" si="8"/>
        <v>0</v>
      </c>
      <c r="H272" s="4" t="str">
        <f t="shared" si="9"/>
        <v>，4301980</v>
      </c>
      <c r="I272" s="4" t="str">
        <f>VLOOKUP(A272,HOP!A:U,21,0)</f>
        <v>直连</v>
      </c>
    </row>
    <row r="273" s="4" customFormat="1" hidden="1" spans="1:9">
      <c r="A273" s="5">
        <v>999228580047171</v>
      </c>
      <c r="B273" s="6">
        <v>45252</v>
      </c>
      <c r="C273" s="6">
        <v>45253</v>
      </c>
      <c r="D273" s="4">
        <v>572.23</v>
      </c>
      <c r="E273" s="4" t="str">
        <f>VLOOKUP(A273,HOP!A:L,12,0)</f>
        <v>572.23</v>
      </c>
      <c r="F273" s="4" t="str">
        <f>VLOOKUP(A273,HOP!A:C,3,0)</f>
        <v>4302175</v>
      </c>
      <c r="G273" s="4">
        <f t="shared" si="8"/>
        <v>0</v>
      </c>
      <c r="H273" s="4" t="str">
        <f t="shared" si="9"/>
        <v>，4302175</v>
      </c>
      <c r="I273" s="4" t="str">
        <f>VLOOKUP(A273,HOP!A:U,21,0)</f>
        <v>直连</v>
      </c>
    </row>
    <row r="274" s="4" customFormat="1" hidden="1" spans="1:9">
      <c r="A274" s="5">
        <v>999228580053682</v>
      </c>
      <c r="B274" s="6">
        <v>45252</v>
      </c>
      <c r="C274" s="6">
        <v>45253</v>
      </c>
      <c r="D274" s="4">
        <v>513.37</v>
      </c>
      <c r="E274" s="4" t="str">
        <f>VLOOKUP(A274,HOP!A:L,12,0)</f>
        <v>513.37</v>
      </c>
      <c r="F274" s="4" t="str">
        <f>VLOOKUP(A274,HOP!A:C,3,0)</f>
        <v>4302176</v>
      </c>
      <c r="G274" s="4">
        <f t="shared" si="8"/>
        <v>0</v>
      </c>
      <c r="H274" s="4" t="str">
        <f t="shared" si="9"/>
        <v>，4302176</v>
      </c>
      <c r="I274" s="4" t="str">
        <f>VLOOKUP(A274,HOP!A:U,21,0)</f>
        <v>直连</v>
      </c>
    </row>
    <row r="275" s="4" customFormat="1" hidden="1" spans="1:9">
      <c r="A275" s="5">
        <v>999228580175705</v>
      </c>
      <c r="B275" s="6">
        <v>45252</v>
      </c>
      <c r="C275" s="6">
        <v>45253</v>
      </c>
      <c r="D275" s="4">
        <v>754.86</v>
      </c>
      <c r="E275" s="4" t="str">
        <f>VLOOKUP(A275,HOP!A:L,12,0)</f>
        <v>754.86</v>
      </c>
      <c r="F275" s="4" t="str">
        <f>VLOOKUP(A275,HOP!A:C,3,0)</f>
        <v>4302192</v>
      </c>
      <c r="G275" s="4">
        <f t="shared" si="8"/>
        <v>0</v>
      </c>
      <c r="H275" s="4" t="str">
        <f t="shared" si="9"/>
        <v>，4302192</v>
      </c>
      <c r="I275" s="4" t="str">
        <f>VLOOKUP(A275,HOP!A:U,21,0)</f>
        <v>直连</v>
      </c>
    </row>
    <row r="276" s="4" customFormat="1" hidden="1" spans="1:9">
      <c r="A276" s="5">
        <v>999228580214340</v>
      </c>
      <c r="B276" s="6">
        <v>45252</v>
      </c>
      <c r="C276" s="6">
        <v>45253</v>
      </c>
      <c r="D276" s="4">
        <v>568.06</v>
      </c>
      <c r="E276" s="4" t="str">
        <f>VLOOKUP(A276,HOP!A:L,12,0)</f>
        <v>568.06</v>
      </c>
      <c r="F276" s="4" t="str">
        <f>VLOOKUP(A276,HOP!A:C,3,0)</f>
        <v>4302197</v>
      </c>
      <c r="G276" s="4">
        <f t="shared" si="8"/>
        <v>0</v>
      </c>
      <c r="H276" s="4" t="str">
        <f t="shared" si="9"/>
        <v>，4302197</v>
      </c>
      <c r="I276" s="4" t="str">
        <f>VLOOKUP(A276,HOP!A:U,21,0)</f>
        <v>直连</v>
      </c>
    </row>
    <row r="277" s="4" customFormat="1" hidden="1" spans="1:9">
      <c r="A277" s="5">
        <v>999228580291367</v>
      </c>
      <c r="B277" s="6">
        <v>45252</v>
      </c>
      <c r="C277" s="6">
        <v>45253</v>
      </c>
      <c r="D277" s="4">
        <v>517.37</v>
      </c>
      <c r="E277" s="4" t="str">
        <f>VLOOKUP(A277,HOP!A:L,12,0)</f>
        <v>517.37</v>
      </c>
      <c r="F277" s="4" t="str">
        <f>VLOOKUP(A277,HOP!A:C,3,0)</f>
        <v>4302207</v>
      </c>
      <c r="G277" s="4">
        <f t="shared" si="8"/>
        <v>0</v>
      </c>
      <c r="H277" s="4" t="str">
        <f t="shared" si="9"/>
        <v>，4302207</v>
      </c>
      <c r="I277" s="4" t="str">
        <f>VLOOKUP(A277,HOP!A:U,21,0)</f>
        <v>直采</v>
      </c>
    </row>
    <row r="278" s="4" customFormat="1" hidden="1" spans="1:9">
      <c r="A278" s="5">
        <v>999228580973983</v>
      </c>
      <c r="B278" s="6">
        <v>45252</v>
      </c>
      <c r="C278" s="6">
        <v>45253</v>
      </c>
      <c r="D278" s="4">
        <v>176.65</v>
      </c>
      <c r="E278" s="4" t="str">
        <f>VLOOKUP(A278,HOP!A:L,12,0)</f>
        <v>176.65</v>
      </c>
      <c r="F278" s="4" t="str">
        <f>VLOOKUP(A278,HOP!A:C,3,0)</f>
        <v>4302313</v>
      </c>
      <c r="G278" s="4">
        <f t="shared" si="8"/>
        <v>0</v>
      </c>
      <c r="H278" s="4" t="str">
        <f t="shared" si="9"/>
        <v>，4302313</v>
      </c>
      <c r="I278" s="4" t="str">
        <f>VLOOKUP(A278,HOP!A:U,21,0)</f>
        <v>直连</v>
      </c>
    </row>
    <row r="279" s="4" customFormat="1" hidden="1" spans="1:9">
      <c r="A279" s="5">
        <v>999228581080150</v>
      </c>
      <c r="B279" s="6">
        <v>45252</v>
      </c>
      <c r="C279" s="6">
        <v>45253</v>
      </c>
      <c r="D279" s="4">
        <v>1344.12</v>
      </c>
      <c r="E279" s="4" t="str">
        <f>VLOOKUP(A279,HOP!A:L,12,0)</f>
        <v>1344.12</v>
      </c>
      <c r="F279" s="4" t="str">
        <f>VLOOKUP(A279,HOP!A:C,3,0)</f>
        <v>4302326</v>
      </c>
      <c r="G279" s="4">
        <f t="shared" si="8"/>
        <v>0</v>
      </c>
      <c r="H279" s="4" t="str">
        <f t="shared" si="9"/>
        <v>，4302326</v>
      </c>
      <c r="I279" s="4" t="str">
        <f>VLOOKUP(A279,HOP!A:U,21,0)</f>
        <v>直连</v>
      </c>
    </row>
    <row r="280" s="4" customFormat="1" hidden="1" spans="1:9">
      <c r="A280" s="5">
        <v>999228582579439</v>
      </c>
      <c r="B280" s="6">
        <v>45252</v>
      </c>
      <c r="C280" s="6">
        <v>45253</v>
      </c>
      <c r="D280" s="4">
        <v>262.81</v>
      </c>
      <c r="E280" s="4" t="str">
        <f>VLOOKUP(A280,HOP!A:L,12,0)</f>
        <v>262.81</v>
      </c>
      <c r="F280" s="4" t="str">
        <f>VLOOKUP(A280,HOP!A:C,3,0)</f>
        <v>4302947</v>
      </c>
      <c r="G280" s="4">
        <f t="shared" si="8"/>
        <v>0</v>
      </c>
      <c r="H280" s="4" t="str">
        <f t="shared" si="9"/>
        <v>，4302947</v>
      </c>
      <c r="I280" s="4" t="str">
        <f>VLOOKUP(A280,HOP!A:U,21,0)</f>
        <v>直连</v>
      </c>
    </row>
    <row r="281" s="4" customFormat="1" hidden="1" spans="1:9">
      <c r="A281" s="5">
        <v>999228582646838</v>
      </c>
      <c r="B281" s="6">
        <v>45252</v>
      </c>
      <c r="C281" s="6">
        <v>45253</v>
      </c>
      <c r="D281" s="4">
        <v>445.6</v>
      </c>
      <c r="E281" s="4" t="str">
        <f>VLOOKUP(A281,HOP!A:L,12,0)</f>
        <v>445.60</v>
      </c>
      <c r="F281" s="4" t="str">
        <f>VLOOKUP(A281,HOP!A:C,3,0)</f>
        <v>4302961</v>
      </c>
      <c r="G281" s="4">
        <f t="shared" si="8"/>
        <v>0</v>
      </c>
      <c r="H281" s="4" t="str">
        <f t="shared" si="9"/>
        <v>，4302961</v>
      </c>
      <c r="I281" s="4" t="str">
        <f>VLOOKUP(A281,HOP!A:U,21,0)</f>
        <v>直连</v>
      </c>
    </row>
    <row r="282" s="4" customFormat="1" hidden="1" spans="1:9">
      <c r="A282" s="5">
        <v>999228582822476</v>
      </c>
      <c r="B282" s="6">
        <v>45252</v>
      </c>
      <c r="C282" s="6">
        <v>45253</v>
      </c>
      <c r="D282" s="4">
        <v>151.97</v>
      </c>
      <c r="E282" s="4" t="str">
        <f>VLOOKUP(A282,HOP!A:L,12,0)</f>
        <v>151.97</v>
      </c>
      <c r="F282" s="4" t="str">
        <f>VLOOKUP(A282,HOP!A:C,3,0)</f>
        <v>4303000</v>
      </c>
      <c r="G282" s="4">
        <f t="shared" si="8"/>
        <v>0</v>
      </c>
      <c r="H282" s="4" t="str">
        <f t="shared" si="9"/>
        <v>，4303000</v>
      </c>
      <c r="I282" s="4" t="str">
        <f>VLOOKUP(A282,HOP!A:U,21,0)</f>
        <v>直连</v>
      </c>
    </row>
    <row r="283" s="4" customFormat="1" hidden="1" spans="1:9">
      <c r="A283" s="5">
        <v>999228583119081</v>
      </c>
      <c r="B283" s="6">
        <v>45252</v>
      </c>
      <c r="C283" s="6">
        <v>45253</v>
      </c>
      <c r="D283" s="4">
        <v>165.53</v>
      </c>
      <c r="E283" s="4" t="str">
        <f>VLOOKUP(A283,HOP!A:L,12,0)</f>
        <v>165.53</v>
      </c>
      <c r="F283" s="4" t="str">
        <f>VLOOKUP(A283,HOP!A:C,3,0)</f>
        <v>4303217</v>
      </c>
      <c r="G283" s="4">
        <f t="shared" si="8"/>
        <v>0</v>
      </c>
      <c r="H283" s="4" t="str">
        <f t="shared" si="9"/>
        <v>，4303217</v>
      </c>
      <c r="I283" s="4" t="str">
        <f>VLOOKUP(A283,HOP!A:U,21,0)</f>
        <v>直连</v>
      </c>
    </row>
    <row r="284" s="4" customFormat="1" hidden="1" spans="1:9">
      <c r="A284" s="5">
        <v>999228583139913</v>
      </c>
      <c r="B284" s="6">
        <v>45252</v>
      </c>
      <c r="C284" s="6">
        <v>45253</v>
      </c>
      <c r="D284" s="4">
        <v>274.26</v>
      </c>
      <c r="E284" s="4" t="str">
        <f>VLOOKUP(A284,HOP!A:L,12,0)</f>
        <v>274.26</v>
      </c>
      <c r="F284" s="4" t="str">
        <f>VLOOKUP(A284,HOP!A:C,3,0)</f>
        <v>4303224</v>
      </c>
      <c r="G284" s="4">
        <f t="shared" si="8"/>
        <v>0</v>
      </c>
      <c r="H284" s="4" t="str">
        <f t="shared" si="9"/>
        <v>，4303224</v>
      </c>
      <c r="I284" s="4" t="str">
        <f>VLOOKUP(A284,HOP!A:U,21,0)</f>
        <v>直连</v>
      </c>
    </row>
    <row r="285" s="4" customFormat="1" hidden="1" spans="1:9">
      <c r="A285" s="5">
        <v>999228583182706</v>
      </c>
      <c r="B285" s="6">
        <v>45252</v>
      </c>
      <c r="C285" s="6">
        <v>45253</v>
      </c>
      <c r="D285" s="4">
        <v>255.08</v>
      </c>
      <c r="E285" s="4" t="str">
        <f>VLOOKUP(A285,HOP!A:L,12,0)</f>
        <v>255.08</v>
      </c>
      <c r="F285" s="4" t="str">
        <f>VLOOKUP(A285,HOP!A:C,3,0)</f>
        <v>4303232</v>
      </c>
      <c r="G285" s="4">
        <f t="shared" si="8"/>
        <v>0</v>
      </c>
      <c r="H285" s="4" t="str">
        <f t="shared" si="9"/>
        <v>，4303232</v>
      </c>
      <c r="I285" s="4" t="str">
        <f>VLOOKUP(A285,HOP!A:U,21,0)</f>
        <v>直连</v>
      </c>
    </row>
    <row r="286" s="4" customFormat="1" hidden="1" spans="1:9">
      <c r="A286" s="5">
        <v>999228583630566</v>
      </c>
      <c r="B286" s="6">
        <v>45252</v>
      </c>
      <c r="C286" s="6">
        <v>45253</v>
      </c>
      <c r="D286" s="4">
        <v>158.17</v>
      </c>
      <c r="E286" s="4" t="str">
        <f>VLOOKUP(A286,HOP!A:L,12,0)</f>
        <v>158.17</v>
      </c>
      <c r="F286" s="4" t="str">
        <f>VLOOKUP(A286,HOP!A:C,3,0)</f>
        <v>4303343</v>
      </c>
      <c r="G286" s="4">
        <f t="shared" si="8"/>
        <v>0</v>
      </c>
      <c r="H286" s="4" t="str">
        <f t="shared" si="9"/>
        <v>，4303343</v>
      </c>
      <c r="I286" s="4" t="str">
        <f>VLOOKUP(A286,HOP!A:U,21,0)</f>
        <v>直连</v>
      </c>
    </row>
    <row r="287" s="4" customFormat="1" hidden="1" spans="1:9">
      <c r="A287" s="5">
        <v>999228583753027</v>
      </c>
      <c r="B287" s="6">
        <v>45252</v>
      </c>
      <c r="C287" s="6">
        <v>45253</v>
      </c>
      <c r="D287" s="4">
        <v>176.99</v>
      </c>
      <c r="E287" s="4" t="str">
        <f>VLOOKUP(A287,HOP!A:L,12,0)</f>
        <v>176.99</v>
      </c>
      <c r="F287" s="4" t="str">
        <f>VLOOKUP(A287,HOP!A:C,3,0)</f>
        <v>4303376</v>
      </c>
      <c r="G287" s="4">
        <f t="shared" si="8"/>
        <v>0</v>
      </c>
      <c r="H287" s="4" t="str">
        <f t="shared" si="9"/>
        <v>，4303376</v>
      </c>
      <c r="I287" s="4" t="str">
        <f>VLOOKUP(A287,HOP!A:U,21,0)</f>
        <v>直连</v>
      </c>
    </row>
    <row r="288" s="4" customFormat="1" hidden="1" spans="1:9">
      <c r="A288" s="5">
        <v>999228583867506</v>
      </c>
      <c r="B288" s="6">
        <v>45252</v>
      </c>
      <c r="C288" s="6">
        <v>45253</v>
      </c>
      <c r="D288" s="4">
        <v>186.5</v>
      </c>
      <c r="E288" s="4" t="str">
        <f>VLOOKUP(A288,HOP!A:L,12,0)</f>
        <v>186.50</v>
      </c>
      <c r="F288" s="4" t="str">
        <f>VLOOKUP(A288,HOP!A:C,3,0)</f>
        <v>4303405</v>
      </c>
      <c r="G288" s="4">
        <f t="shared" si="8"/>
        <v>0</v>
      </c>
      <c r="H288" s="4" t="str">
        <f t="shared" si="9"/>
        <v>，4303405</v>
      </c>
      <c r="I288" s="4" t="str">
        <f>VLOOKUP(A288,HOP!A:U,21,0)</f>
        <v>直连</v>
      </c>
    </row>
    <row r="289" s="4" customFormat="1" hidden="1" spans="1:9">
      <c r="A289" s="5">
        <v>999228583912056</v>
      </c>
      <c r="B289" s="6">
        <v>45252</v>
      </c>
      <c r="C289" s="6">
        <v>45253</v>
      </c>
      <c r="D289" s="4">
        <v>340.85</v>
      </c>
      <c r="E289" s="4" t="str">
        <f>VLOOKUP(A289,HOP!A:L,12,0)</f>
        <v>340.85</v>
      </c>
      <c r="F289" s="4" t="str">
        <f>VLOOKUP(A289,HOP!A:C,3,0)</f>
        <v>4303425</v>
      </c>
      <c r="G289" s="4">
        <f t="shared" si="8"/>
        <v>0</v>
      </c>
      <c r="H289" s="4" t="str">
        <f t="shared" si="9"/>
        <v>，4303425</v>
      </c>
      <c r="I289" s="4" t="str">
        <f>VLOOKUP(A289,HOP!A:U,21,0)</f>
        <v>直连</v>
      </c>
    </row>
    <row r="290" s="4" customFormat="1" hidden="1" spans="1:9">
      <c r="A290" s="5">
        <v>999228584044012</v>
      </c>
      <c r="B290" s="6">
        <v>45252</v>
      </c>
      <c r="C290" s="6">
        <v>45253</v>
      </c>
      <c r="D290" s="4">
        <v>482.75</v>
      </c>
      <c r="E290" s="4" t="str">
        <f>VLOOKUP(A290,HOP!A:L,12,0)</f>
        <v>482.75</v>
      </c>
      <c r="F290" s="4" t="str">
        <f>VLOOKUP(A290,HOP!A:C,3,0)</f>
        <v>4303598</v>
      </c>
      <c r="G290" s="4">
        <f t="shared" si="8"/>
        <v>0</v>
      </c>
      <c r="H290" s="4" t="str">
        <f t="shared" si="9"/>
        <v>，4303598</v>
      </c>
      <c r="I290" s="4" t="str">
        <f>VLOOKUP(A290,HOP!A:U,21,0)</f>
        <v>直连</v>
      </c>
    </row>
    <row r="291" s="4" customFormat="1" hidden="1" spans="1:9">
      <c r="A291" s="5">
        <v>999228584102676</v>
      </c>
      <c r="B291" s="6">
        <v>45252</v>
      </c>
      <c r="C291" s="6">
        <v>45253</v>
      </c>
      <c r="D291" s="4">
        <v>956.07</v>
      </c>
      <c r="E291" s="4" t="str">
        <f>VLOOKUP(A291,HOP!A:L,12,0)</f>
        <v>956.07</v>
      </c>
      <c r="F291" s="4" t="str">
        <f>VLOOKUP(A291,HOP!A:C,3,0)</f>
        <v>4303610</v>
      </c>
      <c r="G291" s="4">
        <f t="shared" si="8"/>
        <v>0</v>
      </c>
      <c r="H291" s="4" t="str">
        <f t="shared" si="9"/>
        <v>，4303610</v>
      </c>
      <c r="I291" s="4" t="str">
        <f>VLOOKUP(A291,HOP!A:U,21,0)</f>
        <v>直连</v>
      </c>
    </row>
    <row r="292" s="4" customFormat="1" hidden="1" spans="1:9">
      <c r="A292" s="5">
        <v>999228584125614</v>
      </c>
      <c r="B292" s="6">
        <v>45252</v>
      </c>
      <c r="C292" s="6">
        <v>45253</v>
      </c>
      <c r="D292" s="4">
        <v>611.12</v>
      </c>
      <c r="E292" s="4" t="str">
        <f>VLOOKUP(A292,HOP!A:L,12,0)</f>
        <v>611.12</v>
      </c>
      <c r="F292" s="4" t="str">
        <f>VLOOKUP(A292,HOP!A:C,3,0)</f>
        <v>4303617</v>
      </c>
      <c r="G292" s="4">
        <f t="shared" si="8"/>
        <v>0</v>
      </c>
      <c r="H292" s="4" t="str">
        <f t="shared" si="9"/>
        <v>，4303617</v>
      </c>
      <c r="I292" s="4" t="str">
        <f>VLOOKUP(A292,HOP!A:U,21,0)</f>
        <v>直连</v>
      </c>
    </row>
    <row r="293" s="4" customFormat="1" hidden="1" spans="1:9">
      <c r="A293" s="5">
        <v>999228584368198</v>
      </c>
      <c r="B293" s="6">
        <v>45252</v>
      </c>
      <c r="C293" s="6">
        <v>45253</v>
      </c>
      <c r="D293" s="4">
        <v>221.93</v>
      </c>
      <c r="E293" s="4" t="str">
        <f>VLOOKUP(A293,HOP!A:L,12,0)</f>
        <v>221.93</v>
      </c>
      <c r="F293" s="4" t="str">
        <f>VLOOKUP(A293,HOP!A:C,3,0)</f>
        <v>4303676</v>
      </c>
      <c r="G293" s="4">
        <f t="shared" si="8"/>
        <v>0</v>
      </c>
      <c r="H293" s="4" t="str">
        <f t="shared" si="9"/>
        <v>，4303676</v>
      </c>
      <c r="I293" s="4" t="str">
        <f>VLOOKUP(A293,HOP!A:U,21,0)</f>
        <v>直连</v>
      </c>
    </row>
    <row r="294" s="4" customFormat="1" hidden="1" spans="1:9">
      <c r="A294" s="5">
        <v>999228584430324</v>
      </c>
      <c r="B294" s="6">
        <v>45252</v>
      </c>
      <c r="C294" s="6">
        <v>45253</v>
      </c>
      <c r="D294" s="4">
        <v>400.98</v>
      </c>
      <c r="E294" s="4" t="str">
        <f>VLOOKUP(A294,HOP!A:L,12,0)</f>
        <v>400.98</v>
      </c>
      <c r="F294" s="4" t="str">
        <f>VLOOKUP(A294,HOP!A:C,3,0)</f>
        <v>4303692</v>
      </c>
      <c r="G294" s="4">
        <f t="shared" si="8"/>
        <v>0</v>
      </c>
      <c r="H294" s="4" t="str">
        <f t="shared" si="9"/>
        <v>，4303692</v>
      </c>
      <c r="I294" s="4" t="str">
        <f>VLOOKUP(A294,HOP!A:U,21,0)</f>
        <v>直连</v>
      </c>
    </row>
    <row r="295" s="4" customFormat="1" hidden="1" spans="1:9">
      <c r="A295" s="5">
        <v>999228584465994</v>
      </c>
      <c r="B295" s="6">
        <v>45252</v>
      </c>
      <c r="C295" s="6">
        <v>45253</v>
      </c>
      <c r="D295" s="4">
        <v>700.84</v>
      </c>
      <c r="E295" s="4" t="str">
        <f>VLOOKUP(A295,HOP!A:L,12,0)</f>
        <v>700.84</v>
      </c>
      <c r="F295" s="4" t="str">
        <f>VLOOKUP(A295,HOP!A:C,3,0)</f>
        <v>4303706</v>
      </c>
      <c r="G295" s="4">
        <f t="shared" si="8"/>
        <v>0</v>
      </c>
      <c r="H295" s="4" t="str">
        <f t="shared" si="9"/>
        <v>，4303706</v>
      </c>
      <c r="I295" s="4" t="str">
        <f>VLOOKUP(A295,HOP!A:U,21,0)</f>
        <v>直连</v>
      </c>
    </row>
    <row r="296" s="4" customFormat="1" hidden="1" spans="1:9">
      <c r="A296" s="5">
        <v>999228584578537</v>
      </c>
      <c r="B296" s="6">
        <v>45252</v>
      </c>
      <c r="C296" s="6">
        <v>45253</v>
      </c>
      <c r="D296" s="4">
        <v>515.7</v>
      </c>
      <c r="E296" s="4" t="str">
        <f>VLOOKUP(A296,HOP!A:L,12,0)</f>
        <v>515.70</v>
      </c>
      <c r="F296" s="4" t="str">
        <f>VLOOKUP(A296,HOP!A:C,3,0)</f>
        <v>4303736</v>
      </c>
      <c r="G296" s="4">
        <f t="shared" si="8"/>
        <v>0</v>
      </c>
      <c r="H296" s="4" t="str">
        <f t="shared" si="9"/>
        <v>，4303736</v>
      </c>
      <c r="I296" s="4" t="str">
        <f>VLOOKUP(A296,HOP!A:U,21,0)</f>
        <v>直连</v>
      </c>
    </row>
    <row r="297" s="4" customFormat="1" hidden="1" spans="1:9">
      <c r="A297" s="5">
        <v>999228584605977</v>
      </c>
      <c r="B297" s="6">
        <v>45252</v>
      </c>
      <c r="C297" s="6">
        <v>45253</v>
      </c>
      <c r="D297" s="4">
        <v>1170.57</v>
      </c>
      <c r="E297" s="4" t="str">
        <f>VLOOKUP(A297,HOP!A:L,12,0)</f>
        <v>1170.57</v>
      </c>
      <c r="F297" s="4" t="str">
        <f>VLOOKUP(A297,HOP!A:C,3,0)</f>
        <v>4303744</v>
      </c>
      <c r="G297" s="4">
        <f t="shared" si="8"/>
        <v>0</v>
      </c>
      <c r="H297" s="4" t="str">
        <f t="shared" si="9"/>
        <v>，4303744</v>
      </c>
      <c r="I297" s="4" t="str">
        <f>VLOOKUP(A297,HOP!A:U,21,0)</f>
        <v>直连</v>
      </c>
    </row>
    <row r="298" s="4" customFormat="1" hidden="1" spans="1:9">
      <c r="A298" s="5">
        <v>999228584615324</v>
      </c>
      <c r="B298" s="6">
        <v>45252</v>
      </c>
      <c r="C298" s="6">
        <v>45253</v>
      </c>
      <c r="D298" s="4">
        <v>604.51</v>
      </c>
      <c r="E298" s="4" t="str">
        <f>VLOOKUP(A298,HOP!A:L,12,0)</f>
        <v>604.51</v>
      </c>
      <c r="F298" s="4" t="str">
        <f>VLOOKUP(A298,HOP!A:C,3,0)</f>
        <v>4303747</v>
      </c>
      <c r="G298" s="4">
        <f t="shared" si="8"/>
        <v>0</v>
      </c>
      <c r="H298" s="4" t="str">
        <f t="shared" si="9"/>
        <v>，4303747</v>
      </c>
      <c r="I298" s="4" t="str">
        <f>VLOOKUP(A298,HOP!A:U,21,0)</f>
        <v>直连</v>
      </c>
    </row>
    <row r="299" s="4" customFormat="1" hidden="1" spans="1:9">
      <c r="A299" s="5">
        <v>999228584652945</v>
      </c>
      <c r="B299" s="6">
        <v>45252</v>
      </c>
      <c r="C299" s="6">
        <v>45253</v>
      </c>
      <c r="D299" s="4">
        <v>101.76</v>
      </c>
      <c r="E299" s="4" t="str">
        <f>VLOOKUP(A299,HOP!A:L,12,0)</f>
        <v>101.76</v>
      </c>
      <c r="F299" s="4" t="str">
        <f>VLOOKUP(A299,HOP!A:C,3,0)</f>
        <v>4303753</v>
      </c>
      <c r="G299" s="4">
        <f t="shared" si="8"/>
        <v>0</v>
      </c>
      <c r="H299" s="4" t="str">
        <f t="shared" si="9"/>
        <v>，4303753</v>
      </c>
      <c r="I299" s="4" t="str">
        <f>VLOOKUP(A299,HOP!A:U,21,0)</f>
        <v>直连</v>
      </c>
    </row>
    <row r="300" s="4" customFormat="1" hidden="1" spans="1:9">
      <c r="A300" s="5">
        <v>999228584839118</v>
      </c>
      <c r="B300" s="6">
        <v>45252</v>
      </c>
      <c r="C300" s="6">
        <v>45253</v>
      </c>
      <c r="D300" s="4">
        <v>344.53</v>
      </c>
      <c r="E300" s="4" t="str">
        <f>VLOOKUP(A300,HOP!A:L,12,0)</f>
        <v>344.53</v>
      </c>
      <c r="F300" s="4" t="str">
        <f>VLOOKUP(A300,HOP!A:C,3,0)</f>
        <v>4303791</v>
      </c>
      <c r="G300" s="4">
        <f t="shared" si="8"/>
        <v>0</v>
      </c>
      <c r="H300" s="4" t="str">
        <f t="shared" si="9"/>
        <v>，4303791</v>
      </c>
      <c r="I300" s="4" t="str">
        <f>VLOOKUP(A300,HOP!A:U,21,0)</f>
        <v>直连</v>
      </c>
    </row>
    <row r="301" s="4" customFormat="1" hidden="1" spans="1:9">
      <c r="A301" s="5">
        <v>999228584899612</v>
      </c>
      <c r="B301" s="6">
        <v>45252</v>
      </c>
      <c r="C301" s="6">
        <v>45253</v>
      </c>
      <c r="D301" s="4">
        <v>193.15</v>
      </c>
      <c r="E301" s="4" t="str">
        <f>VLOOKUP(A301,HOP!A:L,12,0)</f>
        <v>193.15</v>
      </c>
      <c r="F301" s="4" t="str">
        <f>VLOOKUP(A301,HOP!A:C,3,0)</f>
        <v>4303999</v>
      </c>
      <c r="G301" s="4">
        <f t="shared" si="8"/>
        <v>0</v>
      </c>
      <c r="H301" s="4" t="str">
        <f t="shared" si="9"/>
        <v>，4303999</v>
      </c>
      <c r="I301" s="4" t="str">
        <f>VLOOKUP(A301,HOP!A:U,21,0)</f>
        <v>直连</v>
      </c>
    </row>
    <row r="302" s="4" customFormat="1" hidden="1" spans="1:9">
      <c r="A302" s="5">
        <v>999228584969652</v>
      </c>
      <c r="B302" s="6">
        <v>45252</v>
      </c>
      <c r="C302" s="6">
        <v>45253</v>
      </c>
      <c r="D302" s="4">
        <v>875.48</v>
      </c>
      <c r="E302" s="4" t="str">
        <f>VLOOKUP(A302,HOP!A:L,12,0)</f>
        <v>875.48</v>
      </c>
      <c r="F302" s="4" t="str">
        <f>VLOOKUP(A302,HOP!A:C,3,0)</f>
        <v>4304009</v>
      </c>
      <c r="G302" s="4">
        <f t="shared" si="8"/>
        <v>0</v>
      </c>
      <c r="H302" s="4" t="str">
        <f t="shared" si="9"/>
        <v>，4304009</v>
      </c>
      <c r="I302" s="4" t="str">
        <f>VLOOKUP(A302,HOP!A:U,21,0)</f>
        <v>直连</v>
      </c>
    </row>
    <row r="303" s="4" customFormat="1" hidden="1" spans="1:9">
      <c r="A303" s="5">
        <v>999228585148967</v>
      </c>
      <c r="B303" s="6">
        <v>45252</v>
      </c>
      <c r="C303" s="6">
        <v>45253</v>
      </c>
      <c r="D303" s="4">
        <v>166.05</v>
      </c>
      <c r="E303" s="4" t="str">
        <f>VLOOKUP(A303,HOP!A:L,12,0)</f>
        <v>166.05</v>
      </c>
      <c r="F303" s="4" t="str">
        <f>VLOOKUP(A303,HOP!A:C,3,0)</f>
        <v>4304046</v>
      </c>
      <c r="G303" s="4">
        <f t="shared" si="8"/>
        <v>0</v>
      </c>
      <c r="H303" s="4" t="str">
        <f t="shared" si="9"/>
        <v>，4304046</v>
      </c>
      <c r="I303" s="4" t="str">
        <f>VLOOKUP(A303,HOP!A:U,21,0)</f>
        <v>直连</v>
      </c>
    </row>
    <row r="304" s="4" customFormat="1" hidden="1" spans="1:9">
      <c r="A304" s="5">
        <v>999228585266065</v>
      </c>
      <c r="B304" s="6">
        <v>45252</v>
      </c>
      <c r="C304" s="6">
        <v>45253</v>
      </c>
      <c r="D304" s="4">
        <v>634.95</v>
      </c>
      <c r="E304" s="4" t="str">
        <f>VLOOKUP(A304,HOP!A:L,12,0)</f>
        <v>634.95</v>
      </c>
      <c r="F304" s="4" t="str">
        <f>VLOOKUP(A304,HOP!A:C,3,0)</f>
        <v>4304063</v>
      </c>
      <c r="G304" s="4">
        <f t="shared" si="8"/>
        <v>0</v>
      </c>
      <c r="H304" s="4" t="str">
        <f t="shared" si="9"/>
        <v>，4304063</v>
      </c>
      <c r="I304" s="4" t="str">
        <f>VLOOKUP(A304,HOP!A:U,21,0)</f>
        <v>直连</v>
      </c>
    </row>
    <row r="305" s="4" customFormat="1" hidden="1" spans="1:9">
      <c r="A305" s="5">
        <v>999228585334083</v>
      </c>
      <c r="B305" s="6">
        <v>45252</v>
      </c>
      <c r="C305" s="6">
        <v>45253</v>
      </c>
      <c r="D305" s="4">
        <v>274.26</v>
      </c>
      <c r="E305" s="4" t="str">
        <f>VLOOKUP(A305,HOP!A:L,12,0)</f>
        <v>274.26</v>
      </c>
      <c r="F305" s="4" t="str">
        <f>VLOOKUP(A305,HOP!A:C,3,0)</f>
        <v>4304078</v>
      </c>
      <c r="G305" s="4">
        <f t="shared" si="8"/>
        <v>0</v>
      </c>
      <c r="H305" s="4" t="str">
        <f t="shared" si="9"/>
        <v>，4304078</v>
      </c>
      <c r="I305" s="4" t="str">
        <f>VLOOKUP(A305,HOP!A:U,21,0)</f>
        <v>直连</v>
      </c>
    </row>
    <row r="306" s="4" customFormat="1" hidden="1" spans="1:9">
      <c r="A306" s="5">
        <v>999228585406400</v>
      </c>
      <c r="B306" s="6">
        <v>45252</v>
      </c>
      <c r="C306" s="6">
        <v>45253</v>
      </c>
      <c r="D306" s="4">
        <v>1170.57</v>
      </c>
      <c r="E306" s="4" t="str">
        <f>VLOOKUP(A306,HOP!A:L,12,0)</f>
        <v>1170.57</v>
      </c>
      <c r="F306" s="4" t="str">
        <f>VLOOKUP(A306,HOP!A:C,3,0)</f>
        <v>4304093</v>
      </c>
      <c r="G306" s="4">
        <f t="shared" si="8"/>
        <v>0</v>
      </c>
      <c r="H306" s="4" t="str">
        <f t="shared" si="9"/>
        <v>，4304093</v>
      </c>
      <c r="I306" s="4" t="str">
        <f>VLOOKUP(A306,HOP!A:U,21,0)</f>
        <v>直连</v>
      </c>
    </row>
    <row r="307" s="4" customFormat="1" hidden="1" spans="1:9">
      <c r="A307" s="5">
        <v>999228585464267</v>
      </c>
      <c r="B307" s="6">
        <v>45252</v>
      </c>
      <c r="C307" s="6">
        <v>45253</v>
      </c>
      <c r="D307" s="4">
        <v>535.75</v>
      </c>
      <c r="E307" s="4" t="str">
        <f>VLOOKUP(A307,HOP!A:L,12,0)</f>
        <v>535.75</v>
      </c>
      <c r="F307" s="4" t="str">
        <f>VLOOKUP(A307,HOP!A:C,3,0)</f>
        <v>4304099</v>
      </c>
      <c r="G307" s="4">
        <f t="shared" si="8"/>
        <v>0</v>
      </c>
      <c r="H307" s="4" t="str">
        <f t="shared" si="9"/>
        <v>，4304099</v>
      </c>
      <c r="I307" s="4" t="str">
        <f>VLOOKUP(A307,HOP!A:U,21,0)</f>
        <v>直连</v>
      </c>
    </row>
    <row r="308" s="4" customFormat="1" hidden="1" spans="1:9">
      <c r="A308" s="5">
        <v>999228585596576</v>
      </c>
      <c r="B308" s="6">
        <v>45252</v>
      </c>
      <c r="C308" s="6">
        <v>45253</v>
      </c>
      <c r="D308" s="4">
        <v>247.91</v>
      </c>
      <c r="E308" s="4" t="str">
        <f>VLOOKUP(A308,HOP!A:L,12,0)</f>
        <v>247.91</v>
      </c>
      <c r="F308" s="4" t="str">
        <f>VLOOKUP(A308,HOP!A:C,3,0)</f>
        <v>4304130</v>
      </c>
      <c r="G308" s="4">
        <f t="shared" si="8"/>
        <v>0</v>
      </c>
      <c r="H308" s="4" t="str">
        <f t="shared" si="9"/>
        <v>，4304130</v>
      </c>
      <c r="I308" s="4" t="str">
        <f>VLOOKUP(A308,HOP!A:U,21,0)</f>
        <v>直连</v>
      </c>
    </row>
    <row r="309" s="4" customFormat="1" hidden="1" spans="1:9">
      <c r="A309" s="5">
        <v>999228585640883</v>
      </c>
      <c r="B309" s="6">
        <v>45252</v>
      </c>
      <c r="C309" s="6">
        <v>45253</v>
      </c>
      <c r="D309" s="4">
        <v>370.66</v>
      </c>
      <c r="E309" s="4" t="str">
        <f>VLOOKUP(A309,HOP!A:L,12,0)</f>
        <v>370.66</v>
      </c>
      <c r="F309" s="4" t="str">
        <f>VLOOKUP(A309,HOP!A:C,3,0)</f>
        <v>4304141</v>
      </c>
      <c r="G309" s="4">
        <f t="shared" si="8"/>
        <v>0</v>
      </c>
      <c r="H309" s="4" t="str">
        <f t="shared" si="9"/>
        <v>，4304141</v>
      </c>
      <c r="I309" s="4" t="str">
        <f>VLOOKUP(A309,HOP!A:U,21,0)</f>
        <v>直连</v>
      </c>
    </row>
    <row r="310" s="4" customFormat="1" hidden="1" spans="1:9">
      <c r="A310" s="5">
        <v>999228585669010</v>
      </c>
      <c r="B310" s="6">
        <v>45252</v>
      </c>
      <c r="C310" s="6">
        <v>45253</v>
      </c>
      <c r="D310" s="4">
        <v>246.51</v>
      </c>
      <c r="E310" s="4" t="str">
        <f>VLOOKUP(A310,HOP!A:L,12,0)</f>
        <v>246.51</v>
      </c>
      <c r="F310" s="4" t="str">
        <f>VLOOKUP(A310,HOP!A:C,3,0)</f>
        <v>4304150</v>
      </c>
      <c r="G310" s="4">
        <f t="shared" si="8"/>
        <v>0</v>
      </c>
      <c r="H310" s="4" t="str">
        <f t="shared" si="9"/>
        <v>，4304150</v>
      </c>
      <c r="I310" s="4" t="str">
        <f>VLOOKUP(A310,HOP!A:U,21,0)</f>
        <v>直连</v>
      </c>
    </row>
    <row r="311" s="4" customFormat="1" hidden="1" spans="1:9">
      <c r="A311" s="5">
        <v>28585682097</v>
      </c>
      <c r="B311" s="6">
        <v>45252</v>
      </c>
      <c r="C311" s="6">
        <v>45253</v>
      </c>
      <c r="D311" s="4">
        <v>433.97</v>
      </c>
      <c r="E311" s="4" t="str">
        <f>VLOOKUP(A311,HOP!A:L,12,0)</f>
        <v>433.97</v>
      </c>
      <c r="F311" s="4" t="str">
        <f>VLOOKUP(A311,HOP!A:C,3,0)</f>
        <v>4304155</v>
      </c>
      <c r="G311" s="4">
        <f t="shared" si="8"/>
        <v>0</v>
      </c>
      <c r="H311" s="4" t="str">
        <f t="shared" si="9"/>
        <v>，4304155</v>
      </c>
      <c r="I311" s="4" t="str">
        <f>VLOOKUP(A311,HOP!A:U,21,0)</f>
        <v>直连</v>
      </c>
    </row>
    <row r="312" s="4" customFormat="1" hidden="1" spans="1:9">
      <c r="A312" s="5">
        <v>999228586020697</v>
      </c>
      <c r="B312" s="6">
        <v>45252</v>
      </c>
      <c r="C312" s="6">
        <v>45253</v>
      </c>
      <c r="D312" s="4">
        <v>499.96</v>
      </c>
      <c r="E312" s="4" t="str">
        <f>VLOOKUP(A312,HOP!A:L,12,0)</f>
        <v>499.96</v>
      </c>
      <c r="F312" s="4" t="str">
        <f>VLOOKUP(A312,HOP!A:C,3,0)</f>
        <v>4304493</v>
      </c>
      <c r="G312" s="4">
        <f t="shared" si="8"/>
        <v>0</v>
      </c>
      <c r="H312" s="4" t="str">
        <f t="shared" si="9"/>
        <v>，4304493</v>
      </c>
      <c r="I312" s="4" t="str">
        <f>VLOOKUP(A312,HOP!A:U,21,0)</f>
        <v>直连</v>
      </c>
    </row>
    <row r="313" s="4" customFormat="1" hidden="1" spans="1:9">
      <c r="A313" s="5">
        <v>999228586023437</v>
      </c>
      <c r="B313" s="6">
        <v>45252</v>
      </c>
      <c r="C313" s="6">
        <v>45253</v>
      </c>
      <c r="D313" s="4">
        <v>463.94</v>
      </c>
      <c r="E313" s="4" t="str">
        <f>VLOOKUP(A313,HOP!A:L,12,0)</f>
        <v>463.94</v>
      </c>
      <c r="F313" s="4" t="str">
        <f>VLOOKUP(A313,HOP!A:C,3,0)</f>
        <v>4304495</v>
      </c>
      <c r="G313" s="4">
        <f t="shared" si="8"/>
        <v>0</v>
      </c>
      <c r="H313" s="4" t="str">
        <f t="shared" si="9"/>
        <v>，4304495</v>
      </c>
      <c r="I313" s="4" t="str">
        <f>VLOOKUP(A313,HOP!A:U,21,0)</f>
        <v>直连</v>
      </c>
    </row>
    <row r="314" s="4" customFormat="1" hidden="1" spans="1:9">
      <c r="A314" s="5">
        <v>999228586066867</v>
      </c>
      <c r="B314" s="6">
        <v>45252</v>
      </c>
      <c r="C314" s="6">
        <v>45253</v>
      </c>
      <c r="D314" s="4">
        <v>408.54</v>
      </c>
      <c r="E314" s="4" t="str">
        <f>VLOOKUP(A314,HOP!A:L,12,0)</f>
        <v>408.54</v>
      </c>
      <c r="F314" s="4" t="str">
        <f>VLOOKUP(A314,HOP!A:C,3,0)</f>
        <v>4304508</v>
      </c>
      <c r="G314" s="4">
        <f t="shared" si="8"/>
        <v>0</v>
      </c>
      <c r="H314" s="4" t="str">
        <f t="shared" si="9"/>
        <v>，4304508</v>
      </c>
      <c r="I314" s="4" t="str">
        <f>VLOOKUP(A314,HOP!A:U,21,0)</f>
        <v>直连</v>
      </c>
    </row>
    <row r="315" s="4" customFormat="1" hidden="1" spans="1:9">
      <c r="A315" s="5">
        <v>999228586071313</v>
      </c>
      <c r="B315" s="6">
        <v>45252</v>
      </c>
      <c r="C315" s="6">
        <v>45253</v>
      </c>
      <c r="D315" s="4">
        <v>381.31</v>
      </c>
      <c r="E315" s="4" t="str">
        <f>VLOOKUP(A315,HOP!A:L,12,0)</f>
        <v>381.31</v>
      </c>
      <c r="F315" s="4" t="str">
        <f>VLOOKUP(A315,HOP!A:C,3,0)</f>
        <v>4304509</v>
      </c>
      <c r="G315" s="4">
        <f t="shared" si="8"/>
        <v>0</v>
      </c>
      <c r="H315" s="4" t="str">
        <f t="shared" si="9"/>
        <v>，4304509</v>
      </c>
      <c r="I315" s="4" t="str">
        <f>VLOOKUP(A315,HOP!A:U,21,0)</f>
        <v>直连</v>
      </c>
    </row>
    <row r="316" s="4" customFormat="1" hidden="1" spans="1:9">
      <c r="A316" s="5">
        <v>999228586078329</v>
      </c>
      <c r="B316" s="6">
        <v>45252</v>
      </c>
      <c r="C316" s="6">
        <v>45253</v>
      </c>
      <c r="D316" s="4">
        <v>1201.43</v>
      </c>
      <c r="E316" s="4" t="str">
        <f>VLOOKUP(A316,HOP!A:L,12,0)</f>
        <v>1201.43</v>
      </c>
      <c r="F316" s="4" t="str">
        <f>VLOOKUP(A316,HOP!A:C,3,0)</f>
        <v>4304512</v>
      </c>
      <c r="G316" s="4">
        <f t="shared" si="8"/>
        <v>0</v>
      </c>
      <c r="H316" s="4" t="str">
        <f t="shared" si="9"/>
        <v>，4304512</v>
      </c>
      <c r="I316" s="4" t="str">
        <f>VLOOKUP(A316,HOP!A:U,21,0)</f>
        <v>直连</v>
      </c>
    </row>
    <row r="317" s="4" customFormat="1" hidden="1" spans="1:9">
      <c r="A317" s="5">
        <v>999228586242188</v>
      </c>
      <c r="B317" s="6">
        <v>45252</v>
      </c>
      <c r="C317" s="6">
        <v>45253</v>
      </c>
      <c r="D317" s="4">
        <v>602.59</v>
      </c>
      <c r="E317" s="4" t="str">
        <f>VLOOKUP(A317,HOP!A:L,12,0)</f>
        <v>602.59</v>
      </c>
      <c r="F317" s="4" t="str">
        <f>VLOOKUP(A317,HOP!A:C,3,0)</f>
        <v>4304555</v>
      </c>
      <c r="G317" s="4">
        <f t="shared" si="8"/>
        <v>0</v>
      </c>
      <c r="H317" s="4" t="str">
        <f t="shared" si="9"/>
        <v>，4304555</v>
      </c>
      <c r="I317" s="4" t="str">
        <f>VLOOKUP(A317,HOP!A:U,21,0)</f>
        <v>直连</v>
      </c>
    </row>
    <row r="318" s="4" customFormat="1" hidden="1" spans="1:9">
      <c r="A318" s="5">
        <v>999228586311198</v>
      </c>
      <c r="B318" s="6">
        <v>45252</v>
      </c>
      <c r="C318" s="6">
        <v>45253</v>
      </c>
      <c r="D318" s="4">
        <v>707.96</v>
      </c>
      <c r="E318" s="4" t="str">
        <f>VLOOKUP(A318,HOP!A:L,12,0)</f>
        <v>707.96</v>
      </c>
      <c r="F318" s="4" t="str">
        <f>VLOOKUP(A318,HOP!A:C,3,0)</f>
        <v>4304578</v>
      </c>
      <c r="G318" s="4">
        <f t="shared" si="8"/>
        <v>0</v>
      </c>
      <c r="H318" s="4" t="str">
        <f t="shared" si="9"/>
        <v>，4304578</v>
      </c>
      <c r="I318" s="4" t="str">
        <f>VLOOKUP(A318,HOP!A:U,21,0)</f>
        <v>直连</v>
      </c>
    </row>
    <row r="319" s="4" customFormat="1" hidden="1" spans="1:9">
      <c r="A319" s="5">
        <v>999228586353806</v>
      </c>
      <c r="B319" s="6">
        <v>45252</v>
      </c>
      <c r="C319" s="6">
        <v>45253</v>
      </c>
      <c r="D319" s="4">
        <v>416.44</v>
      </c>
      <c r="E319" s="4" t="str">
        <f>VLOOKUP(A319,HOP!A:L,12,0)</f>
        <v>416.44</v>
      </c>
      <c r="F319" s="4" t="str">
        <f>VLOOKUP(A319,HOP!A:C,3,0)</f>
        <v>4304592</v>
      </c>
      <c r="G319" s="4">
        <f t="shared" si="8"/>
        <v>0</v>
      </c>
      <c r="H319" s="4" t="str">
        <f t="shared" si="9"/>
        <v>，4304592</v>
      </c>
      <c r="I319" s="4" t="str">
        <f>VLOOKUP(A319,HOP!A:U,21,0)</f>
        <v>直连</v>
      </c>
    </row>
    <row r="320" s="4" customFormat="1" hidden="1" spans="1:9">
      <c r="A320" s="5">
        <v>999228586431496</v>
      </c>
      <c r="B320" s="6">
        <v>45252</v>
      </c>
      <c r="C320" s="6">
        <v>45253</v>
      </c>
      <c r="D320" s="4">
        <v>505.96</v>
      </c>
      <c r="E320" s="4" t="str">
        <f>VLOOKUP(A320,HOP!A:L,12,0)</f>
        <v>505.96</v>
      </c>
      <c r="F320" s="4" t="str">
        <f>VLOOKUP(A320,HOP!A:C,3,0)</f>
        <v>4304609</v>
      </c>
      <c r="G320" s="4">
        <f t="shared" si="8"/>
        <v>0</v>
      </c>
      <c r="H320" s="4" t="str">
        <f t="shared" si="9"/>
        <v>，4304609</v>
      </c>
      <c r="I320" s="4" t="str">
        <f>VLOOKUP(A320,HOP!A:U,21,0)</f>
        <v>直连</v>
      </c>
    </row>
    <row r="321" s="4" customFormat="1" hidden="1" spans="1:9">
      <c r="A321" s="5">
        <v>999228586522460</v>
      </c>
      <c r="B321" s="6">
        <v>45252</v>
      </c>
      <c r="C321" s="6">
        <v>45253</v>
      </c>
      <c r="D321" s="4">
        <v>142.46</v>
      </c>
      <c r="E321" s="4" t="str">
        <f>VLOOKUP(A321,HOP!A:L,12,0)</f>
        <v>142.46</v>
      </c>
      <c r="F321" s="4" t="str">
        <f>VLOOKUP(A321,HOP!A:C,3,0)</f>
        <v>4304642</v>
      </c>
      <c r="G321" s="4">
        <f t="shared" si="8"/>
        <v>0</v>
      </c>
      <c r="H321" s="4" t="str">
        <f t="shared" si="9"/>
        <v>，4304642</v>
      </c>
      <c r="I321" s="4" t="str">
        <f>VLOOKUP(A321,HOP!A:U,21,0)</f>
        <v>直连</v>
      </c>
    </row>
    <row r="322" s="4" customFormat="1" hidden="1" spans="1:9">
      <c r="A322" s="5">
        <v>999228586535004</v>
      </c>
      <c r="B322" s="6">
        <v>45252</v>
      </c>
      <c r="C322" s="6">
        <v>45253</v>
      </c>
      <c r="D322" s="4">
        <v>586.83</v>
      </c>
      <c r="E322" s="4" t="str">
        <f>VLOOKUP(A322,HOP!A:L,12,0)</f>
        <v>586.83</v>
      </c>
      <c r="F322" s="4" t="str">
        <f>VLOOKUP(A322,HOP!A:C,3,0)</f>
        <v>4304648</v>
      </c>
      <c r="G322" s="4">
        <f t="shared" si="8"/>
        <v>0</v>
      </c>
      <c r="H322" s="4" t="str">
        <f t="shared" si="9"/>
        <v>，4304648</v>
      </c>
      <c r="I322" s="4" t="str">
        <f>VLOOKUP(A322,HOP!A:U,21,0)</f>
        <v>直连</v>
      </c>
    </row>
    <row r="323" s="4" customFormat="1" hidden="1" spans="1:9">
      <c r="A323" s="5">
        <v>999228586560208</v>
      </c>
      <c r="B323" s="6">
        <v>45252</v>
      </c>
      <c r="C323" s="6">
        <v>45253</v>
      </c>
      <c r="D323" s="4">
        <v>416.18</v>
      </c>
      <c r="E323" s="4" t="str">
        <f>VLOOKUP(A323,HOP!A:L,12,0)</f>
        <v>416.18</v>
      </c>
      <c r="F323" s="4" t="str">
        <f>VLOOKUP(A323,HOP!A:C,3,0)</f>
        <v>4304653</v>
      </c>
      <c r="G323" s="4">
        <f t="shared" ref="G323:G386" si="10">D323-E323</f>
        <v>0</v>
      </c>
      <c r="H323" s="4" t="str">
        <f t="shared" ref="H323:H386" si="11">$H$1&amp;F323</f>
        <v>，4304653</v>
      </c>
      <c r="I323" s="4" t="str">
        <f>VLOOKUP(A323,HOP!A:U,21,0)</f>
        <v>直连</v>
      </c>
    </row>
    <row r="324" s="4" customFormat="1" hidden="1" spans="1:9">
      <c r="A324" s="5">
        <v>999228586613231</v>
      </c>
      <c r="B324" s="6">
        <v>45252</v>
      </c>
      <c r="C324" s="6">
        <v>45253</v>
      </c>
      <c r="D324" s="4">
        <v>505.09</v>
      </c>
      <c r="E324" s="4" t="str">
        <f>VLOOKUP(A324,HOP!A:L,12,0)</f>
        <v>505.09</v>
      </c>
      <c r="F324" s="4" t="str">
        <f>VLOOKUP(A324,HOP!A:C,3,0)</f>
        <v>4304946</v>
      </c>
      <c r="G324" s="4">
        <f t="shared" si="10"/>
        <v>0</v>
      </c>
      <c r="H324" s="4" t="str">
        <f t="shared" si="11"/>
        <v>，4304946</v>
      </c>
      <c r="I324" s="4" t="str">
        <f>VLOOKUP(A324,HOP!A:U,21,0)</f>
        <v>直连</v>
      </c>
    </row>
    <row r="325" s="4" customFormat="1" hidden="1" spans="1:9">
      <c r="A325" s="5">
        <v>999228586650809</v>
      </c>
      <c r="B325" s="6">
        <v>45252</v>
      </c>
      <c r="C325" s="6">
        <v>45253</v>
      </c>
      <c r="D325" s="4">
        <v>283.21</v>
      </c>
      <c r="E325" s="4" t="str">
        <f>VLOOKUP(A325,HOP!A:L,12,0)</f>
        <v>283.21</v>
      </c>
      <c r="F325" s="4" t="str">
        <f>VLOOKUP(A325,HOP!A:C,3,0)</f>
        <v>4304960</v>
      </c>
      <c r="G325" s="4">
        <f t="shared" si="10"/>
        <v>0</v>
      </c>
      <c r="H325" s="4" t="str">
        <f t="shared" si="11"/>
        <v>，4304960</v>
      </c>
      <c r="I325" s="4" t="str">
        <f>VLOOKUP(A325,HOP!A:U,21,0)</f>
        <v>直连</v>
      </c>
    </row>
    <row r="326" s="4" customFormat="1" hidden="1" spans="1:9">
      <c r="A326" s="5">
        <v>999228586632599</v>
      </c>
      <c r="B326" s="6">
        <v>45252</v>
      </c>
      <c r="C326" s="6">
        <v>45253</v>
      </c>
      <c r="D326" s="4">
        <v>390.09</v>
      </c>
      <c r="E326" s="4" t="str">
        <f>VLOOKUP(A326,HOP!A:L,12,0)</f>
        <v>390.09</v>
      </c>
      <c r="F326" s="4" t="str">
        <f>VLOOKUP(A326,HOP!A:C,3,0)</f>
        <v>4304952</v>
      </c>
      <c r="G326" s="4">
        <f t="shared" si="10"/>
        <v>0</v>
      </c>
      <c r="H326" s="4" t="str">
        <f t="shared" si="11"/>
        <v>，4304952</v>
      </c>
      <c r="I326" s="4" t="str">
        <f>VLOOKUP(A326,HOP!A:U,21,0)</f>
        <v>直连</v>
      </c>
    </row>
    <row r="327" s="4" customFormat="1" hidden="1" spans="1:9">
      <c r="A327" s="5">
        <v>999228586704075</v>
      </c>
      <c r="B327" s="6">
        <v>45252</v>
      </c>
      <c r="C327" s="6">
        <v>45253</v>
      </c>
      <c r="D327" s="4">
        <v>431.04</v>
      </c>
      <c r="E327" s="4" t="str">
        <f>VLOOKUP(A327,HOP!A:L,12,0)</f>
        <v>431.04</v>
      </c>
      <c r="F327" s="4" t="str">
        <f>VLOOKUP(A327,HOP!A:C,3,0)</f>
        <v>4304970</v>
      </c>
      <c r="G327" s="4">
        <f t="shared" si="10"/>
        <v>0</v>
      </c>
      <c r="H327" s="4" t="str">
        <f t="shared" si="11"/>
        <v>，4304970</v>
      </c>
      <c r="I327" s="4" t="str">
        <f>VLOOKUP(A327,HOP!A:U,21,0)</f>
        <v>直连</v>
      </c>
    </row>
    <row r="328" s="4" customFormat="1" hidden="1" spans="1:9">
      <c r="A328" s="5">
        <v>999228586741103</v>
      </c>
      <c r="B328" s="6">
        <v>45252</v>
      </c>
      <c r="C328" s="6">
        <v>45253</v>
      </c>
      <c r="D328" s="4">
        <v>155.7</v>
      </c>
      <c r="E328" s="4" t="str">
        <f>VLOOKUP(A328,HOP!A:L,12,0)</f>
        <v>155.70</v>
      </c>
      <c r="F328" s="4" t="str">
        <f>VLOOKUP(A328,HOP!A:C,3,0)</f>
        <v>4304979</v>
      </c>
      <c r="G328" s="4">
        <f t="shared" si="10"/>
        <v>0</v>
      </c>
      <c r="H328" s="4" t="str">
        <f t="shared" si="11"/>
        <v>，4304979</v>
      </c>
      <c r="I328" s="4" t="str">
        <f>VLOOKUP(A328,HOP!A:U,21,0)</f>
        <v>直连</v>
      </c>
    </row>
    <row r="329" s="4" customFormat="1" hidden="1" spans="1:9">
      <c r="A329" s="5">
        <v>999228586826980</v>
      </c>
      <c r="B329" s="6">
        <v>45252</v>
      </c>
      <c r="C329" s="6">
        <v>45253</v>
      </c>
      <c r="D329" s="4">
        <v>139.22</v>
      </c>
      <c r="E329" s="4" t="str">
        <f>VLOOKUP(A329,HOP!A:L,12,0)</f>
        <v>139.22</v>
      </c>
      <c r="F329" s="4" t="str">
        <f>VLOOKUP(A329,HOP!A:C,3,0)</f>
        <v>4305002</v>
      </c>
      <c r="G329" s="4">
        <f t="shared" si="10"/>
        <v>0</v>
      </c>
      <c r="H329" s="4" t="str">
        <f t="shared" si="11"/>
        <v>，4305002</v>
      </c>
      <c r="I329" s="4" t="str">
        <f>VLOOKUP(A329,HOP!A:U,21,0)</f>
        <v>直连</v>
      </c>
    </row>
    <row r="330" s="4" customFormat="1" hidden="1" spans="1:9">
      <c r="A330" s="5">
        <v>999228586855762</v>
      </c>
      <c r="B330" s="6">
        <v>45252</v>
      </c>
      <c r="C330" s="6">
        <v>45253</v>
      </c>
      <c r="D330" s="4">
        <v>190.14</v>
      </c>
      <c r="E330" s="4" t="str">
        <f>VLOOKUP(A330,HOP!A:L,12,0)</f>
        <v>190.14</v>
      </c>
      <c r="F330" s="4" t="str">
        <f>VLOOKUP(A330,HOP!A:C,3,0)</f>
        <v>4305012</v>
      </c>
      <c r="G330" s="4">
        <f t="shared" si="10"/>
        <v>0</v>
      </c>
      <c r="H330" s="4" t="str">
        <f t="shared" si="11"/>
        <v>，4305012</v>
      </c>
      <c r="I330" s="4" t="str">
        <f>VLOOKUP(A330,HOP!A:U,21,0)</f>
        <v>直连</v>
      </c>
    </row>
    <row r="331" s="4" customFormat="1" hidden="1" spans="1:9">
      <c r="A331" s="5">
        <v>999228586989304</v>
      </c>
      <c r="B331" s="6">
        <v>45252</v>
      </c>
      <c r="C331" s="6">
        <v>45253</v>
      </c>
      <c r="D331" s="4">
        <v>214.43</v>
      </c>
      <c r="E331" s="4" t="str">
        <f>VLOOKUP(A331,HOP!A:L,12,0)</f>
        <v>214.43</v>
      </c>
      <c r="F331" s="4" t="str">
        <f>VLOOKUP(A331,HOP!A:C,3,0)</f>
        <v>4305047</v>
      </c>
      <c r="G331" s="4">
        <f t="shared" si="10"/>
        <v>0</v>
      </c>
      <c r="H331" s="4" t="str">
        <f t="shared" si="11"/>
        <v>，4305047</v>
      </c>
      <c r="I331" s="4" t="str">
        <f>VLOOKUP(A331,HOP!A:U,21,0)</f>
        <v>直连</v>
      </c>
    </row>
    <row r="332" s="4" customFormat="1" hidden="1" spans="1:9">
      <c r="A332" s="5">
        <v>999228587083550</v>
      </c>
      <c r="B332" s="6">
        <v>45252</v>
      </c>
      <c r="C332" s="6">
        <v>45253</v>
      </c>
      <c r="D332" s="4">
        <v>415.95</v>
      </c>
      <c r="E332" s="4" t="str">
        <f>VLOOKUP(A332,HOP!A:L,12,0)</f>
        <v>415.95</v>
      </c>
      <c r="F332" s="4" t="str">
        <f>VLOOKUP(A332,HOP!A:C,3,0)</f>
        <v>4305069</v>
      </c>
      <c r="G332" s="4">
        <f t="shared" si="10"/>
        <v>0</v>
      </c>
      <c r="H332" s="4" t="str">
        <f t="shared" si="11"/>
        <v>，4305069</v>
      </c>
      <c r="I332" s="4" t="str">
        <f>VLOOKUP(A332,HOP!A:U,21,0)</f>
        <v>直连</v>
      </c>
    </row>
    <row r="333" s="4" customFormat="1" hidden="1" spans="1:9">
      <c r="A333" s="5">
        <v>999228587837728</v>
      </c>
      <c r="B333" s="6">
        <v>45252</v>
      </c>
      <c r="C333" s="6">
        <v>45253</v>
      </c>
      <c r="D333" s="4">
        <v>408.16</v>
      </c>
      <c r="E333" s="4" t="str">
        <f>VLOOKUP(A333,HOP!A:L,12,0)</f>
        <v>408.16</v>
      </c>
      <c r="F333" s="4" t="str">
        <f>VLOOKUP(A333,HOP!A:C,3,0)</f>
        <v>4305546</v>
      </c>
      <c r="G333" s="4">
        <f t="shared" si="10"/>
        <v>0</v>
      </c>
      <c r="H333" s="4" t="str">
        <f t="shared" si="11"/>
        <v>，4305546</v>
      </c>
      <c r="I333" s="4" t="str">
        <f>VLOOKUP(A333,HOP!A:U,21,0)</f>
        <v>直连</v>
      </c>
    </row>
    <row r="334" s="4" customFormat="1" spans="1:11">
      <c r="A334" s="5">
        <v>999228506863343</v>
      </c>
      <c r="B334" s="6">
        <v>45248</v>
      </c>
      <c r="C334" s="6">
        <v>45249</v>
      </c>
      <c r="D334" s="4">
        <v>-725</v>
      </c>
      <c r="E334" s="4" t="e">
        <f>VLOOKUP(A334,HOP!A:L,12,0)</f>
        <v>#N/A</v>
      </c>
      <c r="F334" s="7">
        <v>4267984</v>
      </c>
      <c r="G334" s="4" t="e">
        <f t="shared" si="10"/>
        <v>#N/A</v>
      </c>
      <c r="H334" s="4" t="str">
        <f t="shared" si="11"/>
        <v>，4267984</v>
      </c>
      <c r="I334" s="4" t="s">
        <v>3764</v>
      </c>
      <c r="J334" s="4" t="s">
        <v>3765</v>
      </c>
      <c r="K334" s="4" t="s">
        <v>3763</v>
      </c>
    </row>
    <row r="335" s="4" customFormat="1" spans="1:10">
      <c r="A335" s="5">
        <v>999227333923182</v>
      </c>
      <c r="B335" s="6">
        <v>45248</v>
      </c>
      <c r="C335" s="6">
        <v>45251</v>
      </c>
      <c r="D335" s="4">
        <v>-823.14</v>
      </c>
      <c r="E335" s="4" t="e">
        <f>VLOOKUP(A335,HOP!A:L,12,0)</f>
        <v>#N/A</v>
      </c>
      <c r="F335" s="4">
        <v>4051841</v>
      </c>
      <c r="G335" s="4" t="e">
        <f t="shared" si="10"/>
        <v>#N/A</v>
      </c>
      <c r="H335" s="4" t="str">
        <f t="shared" si="11"/>
        <v>，4051841</v>
      </c>
      <c r="I335" s="4" t="s">
        <v>3764</v>
      </c>
      <c r="J335" s="4" t="s">
        <v>3766</v>
      </c>
    </row>
    <row r="336" s="4" customFormat="1" hidden="1" spans="1:9">
      <c r="A336" s="5">
        <v>999223893701504</v>
      </c>
      <c r="B336" s="6">
        <v>45251</v>
      </c>
      <c r="C336" s="6">
        <v>45254</v>
      </c>
      <c r="D336" s="4">
        <v>0</v>
      </c>
      <c r="E336" s="4" t="e">
        <f>VLOOKUP(A336,HOP!A:L,12,0)</f>
        <v>#N/A</v>
      </c>
      <c r="F336" s="4" t="e">
        <f>VLOOKUP(A336,HOP!A:C,3,0)</f>
        <v>#N/A</v>
      </c>
      <c r="G336" s="4" t="e">
        <f t="shared" si="10"/>
        <v>#N/A</v>
      </c>
      <c r="H336" s="4" t="e">
        <f t="shared" si="11"/>
        <v>#N/A</v>
      </c>
      <c r="I336" s="4" t="e">
        <f>VLOOKUP(A336,HOP!A:U,21,0)</f>
        <v>#N/A</v>
      </c>
    </row>
    <row r="337" s="4" customFormat="1" hidden="1" spans="1:9">
      <c r="A337" s="5">
        <v>999224477359337</v>
      </c>
      <c r="B337" s="6">
        <v>45252</v>
      </c>
      <c r="C337" s="6">
        <v>45254</v>
      </c>
      <c r="D337" s="4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s="4" customFormat="1" hidden="1" spans="1:9">
      <c r="A338" s="5">
        <v>999224478165717</v>
      </c>
      <c r="B338" s="6">
        <v>45252</v>
      </c>
      <c r="C338" s="6">
        <v>45254</v>
      </c>
      <c r="D338" s="4">
        <v>0</v>
      </c>
      <c r="E338" s="4" t="e">
        <f>VLOOKUP(A338,HOP!A:L,12,0)</f>
        <v>#N/A</v>
      </c>
      <c r="F338" s="4" t="e">
        <f>VLOOKUP(A338,HOP!A:C,3,0)</f>
        <v>#N/A</v>
      </c>
      <c r="G338" s="4" t="e">
        <f t="shared" si="10"/>
        <v>#N/A</v>
      </c>
      <c r="H338" s="4" t="e">
        <f t="shared" si="11"/>
        <v>#N/A</v>
      </c>
      <c r="I338" s="4" t="e">
        <f>VLOOKUP(A338,HOP!A:U,21,0)</f>
        <v>#N/A</v>
      </c>
    </row>
    <row r="339" s="4" customFormat="1" hidden="1" spans="1:9">
      <c r="A339" s="5">
        <v>999225368751148</v>
      </c>
      <c r="B339" s="6">
        <v>45248</v>
      </c>
      <c r="C339" s="6">
        <v>45254</v>
      </c>
      <c r="D339" s="4">
        <v>1478.84</v>
      </c>
      <c r="E339" s="4" t="str">
        <f>VLOOKUP(A339,HOP!A:L,12,0)</f>
        <v>1478.84</v>
      </c>
      <c r="F339" s="4" t="str">
        <f>VLOOKUP(A339,HOP!A:C,3,0)</f>
        <v>3643674</v>
      </c>
      <c r="G339" s="4">
        <f t="shared" si="10"/>
        <v>0</v>
      </c>
      <c r="H339" s="4" t="str">
        <f t="shared" si="11"/>
        <v>，3643674</v>
      </c>
      <c r="I339" s="4" t="str">
        <f>VLOOKUP(A339,HOP!A:U,21,0)</f>
        <v>直连</v>
      </c>
    </row>
    <row r="340" s="4" customFormat="1" hidden="1" spans="1:9">
      <c r="A340" s="5">
        <v>999225937015630</v>
      </c>
      <c r="B340" s="6">
        <v>45251</v>
      </c>
      <c r="C340" s="6">
        <v>45254</v>
      </c>
      <c r="D340" s="4">
        <v>0</v>
      </c>
      <c r="E340" s="4" t="e">
        <f>VLOOKUP(A340,HOP!A:L,12,0)</f>
        <v>#N/A</v>
      </c>
      <c r="F340" s="4" t="e">
        <f>VLOOKUP(A340,HOP!A:C,3,0)</f>
        <v>#N/A</v>
      </c>
      <c r="G340" s="4" t="e">
        <f t="shared" si="10"/>
        <v>#N/A</v>
      </c>
      <c r="H340" s="4" t="e">
        <f t="shared" si="11"/>
        <v>#N/A</v>
      </c>
      <c r="I340" s="4" t="e">
        <f>VLOOKUP(A340,HOP!A:U,21,0)</f>
        <v>#N/A</v>
      </c>
    </row>
    <row r="341" s="4" customFormat="1" hidden="1" spans="1:9">
      <c r="A341" s="5">
        <v>999225937025162</v>
      </c>
      <c r="B341" s="6">
        <v>45251</v>
      </c>
      <c r="C341" s="6">
        <v>45254</v>
      </c>
      <c r="D341" s="4">
        <v>0</v>
      </c>
      <c r="E341" s="4" t="e">
        <f>VLOOKUP(A341,HOP!A:L,12,0)</f>
        <v>#N/A</v>
      </c>
      <c r="F341" s="4" t="e">
        <f>VLOOKUP(A341,HOP!A:C,3,0)</f>
        <v>#N/A</v>
      </c>
      <c r="G341" s="4" t="e">
        <f t="shared" si="10"/>
        <v>#N/A</v>
      </c>
      <c r="H341" s="4" t="e">
        <f t="shared" si="11"/>
        <v>#N/A</v>
      </c>
      <c r="I341" s="4" t="e">
        <f>VLOOKUP(A341,HOP!A:U,21,0)</f>
        <v>#N/A</v>
      </c>
    </row>
    <row r="342" s="4" customFormat="1" hidden="1" spans="1:9">
      <c r="A342" s="5">
        <v>999225937034518</v>
      </c>
      <c r="B342" s="6">
        <v>45251</v>
      </c>
      <c r="C342" s="6">
        <v>45254</v>
      </c>
      <c r="D342" s="4">
        <v>0</v>
      </c>
      <c r="E342" s="4" t="e">
        <f>VLOOKUP(A342,HOP!A:L,12,0)</f>
        <v>#N/A</v>
      </c>
      <c r="F342" s="4" t="e">
        <f>VLOOKUP(A342,HOP!A:C,3,0)</f>
        <v>#N/A</v>
      </c>
      <c r="G342" s="4" t="e">
        <f t="shared" si="10"/>
        <v>#N/A</v>
      </c>
      <c r="H342" s="4" t="e">
        <f t="shared" si="11"/>
        <v>#N/A</v>
      </c>
      <c r="I342" s="4" t="e">
        <f>VLOOKUP(A342,HOP!A:U,21,0)</f>
        <v>#N/A</v>
      </c>
    </row>
    <row r="343" s="4" customFormat="1" hidden="1" spans="1:9">
      <c r="A343" s="5">
        <v>999225937046568</v>
      </c>
      <c r="B343" s="6">
        <v>45251</v>
      </c>
      <c r="C343" s="6">
        <v>45254</v>
      </c>
      <c r="D343" s="4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s="4" customFormat="1" hidden="1" spans="1:9">
      <c r="A344" s="5">
        <v>999226359667473</v>
      </c>
      <c r="B344" s="6">
        <v>45252</v>
      </c>
      <c r="C344" s="6">
        <v>45254</v>
      </c>
      <c r="D344" s="4">
        <v>0</v>
      </c>
      <c r="E344" s="4" t="e">
        <f>VLOOKUP(A344,HOP!A:L,12,0)</f>
        <v>#N/A</v>
      </c>
      <c r="F344" s="4" t="e">
        <f>VLOOKUP(A344,HOP!A:C,3,0)</f>
        <v>#N/A</v>
      </c>
      <c r="G344" s="4" t="e">
        <f t="shared" si="10"/>
        <v>#N/A</v>
      </c>
      <c r="H344" s="4" t="e">
        <f t="shared" si="11"/>
        <v>#N/A</v>
      </c>
      <c r="I344" s="4" t="e">
        <f>VLOOKUP(A344,HOP!A:U,21,0)</f>
        <v>#N/A</v>
      </c>
    </row>
    <row r="345" s="4" customFormat="1" hidden="1" spans="1:9">
      <c r="A345" s="5">
        <v>999226360183941</v>
      </c>
      <c r="B345" s="6">
        <v>45251</v>
      </c>
      <c r="C345" s="6">
        <v>45254</v>
      </c>
      <c r="D345" s="4">
        <v>1114.2</v>
      </c>
      <c r="E345" s="4" t="str">
        <f>VLOOKUP(A345,HOP!A:L,12,0)</f>
        <v>1114.20</v>
      </c>
      <c r="F345" s="4" t="str">
        <f>VLOOKUP(A345,HOP!A:C,3,0)</f>
        <v>3842199</v>
      </c>
      <c r="G345" s="4">
        <f t="shared" si="10"/>
        <v>0</v>
      </c>
      <c r="H345" s="4" t="str">
        <f t="shared" si="11"/>
        <v>，3842199</v>
      </c>
      <c r="I345" s="4" t="str">
        <f>VLOOKUP(A345,HOP!A:U,21,0)</f>
        <v>直连</v>
      </c>
    </row>
    <row r="346" s="4" customFormat="1" hidden="1" spans="1:9">
      <c r="A346" s="5">
        <v>999226611403696</v>
      </c>
      <c r="B346" s="6">
        <v>45250</v>
      </c>
      <c r="C346" s="6">
        <v>45254</v>
      </c>
      <c r="D346" s="4">
        <v>0</v>
      </c>
      <c r="E346" s="4" t="e">
        <f>VLOOKUP(A346,HOP!A:L,12,0)</f>
        <v>#N/A</v>
      </c>
      <c r="F346" s="4" t="e">
        <f>VLOOKUP(A346,HOP!A:C,3,0)</f>
        <v>#N/A</v>
      </c>
      <c r="G346" s="4" t="e">
        <f t="shared" si="10"/>
        <v>#N/A</v>
      </c>
      <c r="H346" s="4" t="e">
        <f t="shared" si="11"/>
        <v>#N/A</v>
      </c>
      <c r="I346" s="4" t="e">
        <f>VLOOKUP(A346,HOP!A:U,21,0)</f>
        <v>#N/A</v>
      </c>
    </row>
    <row r="347" s="4" customFormat="1" hidden="1" spans="1:9">
      <c r="A347" s="5">
        <v>999226611460546</v>
      </c>
      <c r="B347" s="6">
        <v>45250</v>
      </c>
      <c r="C347" s="6">
        <v>45254</v>
      </c>
      <c r="D347" s="4">
        <v>0</v>
      </c>
      <c r="E347" s="4" t="e">
        <f>VLOOKUP(A347,HOP!A:L,12,0)</f>
        <v>#N/A</v>
      </c>
      <c r="F347" s="4" t="e">
        <f>VLOOKUP(A347,HOP!A:C,3,0)</f>
        <v>#N/A</v>
      </c>
      <c r="G347" s="4" t="e">
        <f t="shared" si="10"/>
        <v>#N/A</v>
      </c>
      <c r="H347" s="4" t="e">
        <f t="shared" si="11"/>
        <v>#N/A</v>
      </c>
      <c r="I347" s="4" t="e">
        <f>VLOOKUP(A347,HOP!A:U,21,0)</f>
        <v>#N/A</v>
      </c>
    </row>
    <row r="348" s="4" customFormat="1" hidden="1" spans="1:9">
      <c r="A348" s="5">
        <v>999226735271346</v>
      </c>
      <c r="B348" s="6">
        <v>45253</v>
      </c>
      <c r="C348" s="6">
        <v>45254</v>
      </c>
      <c r="D348" s="4">
        <v>562.88</v>
      </c>
      <c r="E348" s="4" t="str">
        <f>VLOOKUP(A348,HOP!A:L,12,0)</f>
        <v>562.88</v>
      </c>
      <c r="F348" s="4" t="str">
        <f>VLOOKUP(A348,HOP!A:C,3,0)</f>
        <v>3911434</v>
      </c>
      <c r="G348" s="4">
        <f t="shared" si="10"/>
        <v>0</v>
      </c>
      <c r="H348" s="4" t="str">
        <f t="shared" si="11"/>
        <v>，3911434</v>
      </c>
      <c r="I348" s="4" t="str">
        <f>VLOOKUP(A348,HOP!A:U,21,0)</f>
        <v>直连</v>
      </c>
    </row>
    <row r="349" s="4" customFormat="1" hidden="1" spans="1:9">
      <c r="A349" s="5">
        <v>999226762998242</v>
      </c>
      <c r="B349" s="6">
        <v>45252</v>
      </c>
      <c r="C349" s="6">
        <v>45254</v>
      </c>
      <c r="D349" s="4">
        <v>682.62</v>
      </c>
      <c r="E349" s="4" t="str">
        <f>VLOOKUP(A349,HOP!A:L,12,0)</f>
        <v>682.62</v>
      </c>
      <c r="F349" s="4" t="str">
        <f>VLOOKUP(A349,HOP!A:C,3,0)</f>
        <v>3921603</v>
      </c>
      <c r="G349" s="4">
        <f t="shared" si="10"/>
        <v>0</v>
      </c>
      <c r="H349" s="4" t="str">
        <f t="shared" si="11"/>
        <v>，3921603</v>
      </c>
      <c r="I349" s="4" t="str">
        <f>VLOOKUP(A349,HOP!A:U,21,0)</f>
        <v>直连</v>
      </c>
    </row>
    <row r="350" s="4" customFormat="1" hidden="1" spans="1:9">
      <c r="A350" s="5">
        <v>999226850036246</v>
      </c>
      <c r="B350" s="6">
        <v>45251</v>
      </c>
      <c r="C350" s="6">
        <v>45254</v>
      </c>
      <c r="D350" s="4">
        <v>4054.59</v>
      </c>
      <c r="E350" s="4" t="str">
        <f>VLOOKUP(A350,HOP!A:L,12,0)</f>
        <v>4054.59</v>
      </c>
      <c r="F350" s="4" t="str">
        <f>VLOOKUP(A350,HOP!A:C,3,0)</f>
        <v>3957683</v>
      </c>
      <c r="G350" s="4">
        <f t="shared" si="10"/>
        <v>0</v>
      </c>
      <c r="H350" s="4" t="str">
        <f t="shared" si="11"/>
        <v>，3957683</v>
      </c>
      <c r="I350" s="4" t="str">
        <f>VLOOKUP(A350,HOP!A:U,21,0)</f>
        <v>直连</v>
      </c>
    </row>
    <row r="351" s="4" customFormat="1" hidden="1" spans="1:9">
      <c r="A351" s="5">
        <v>999227006275497</v>
      </c>
      <c r="B351" s="6">
        <v>45251</v>
      </c>
      <c r="C351" s="6">
        <v>45254</v>
      </c>
      <c r="D351" s="4">
        <v>3440.49</v>
      </c>
      <c r="E351" s="4" t="str">
        <f>VLOOKUP(A351,HOP!A:L,12,0)</f>
        <v>3440.49</v>
      </c>
      <c r="F351" s="4" t="str">
        <f>VLOOKUP(A351,HOP!A:C,3,0)</f>
        <v>3981674</v>
      </c>
      <c r="G351" s="4">
        <f t="shared" si="10"/>
        <v>0</v>
      </c>
      <c r="H351" s="4" t="str">
        <f t="shared" si="11"/>
        <v>，3981674</v>
      </c>
      <c r="I351" s="4" t="str">
        <f>VLOOKUP(A351,HOP!A:U,21,0)</f>
        <v>直连</v>
      </c>
    </row>
    <row r="352" s="4" customFormat="1" hidden="1" spans="1:9">
      <c r="A352" s="5">
        <v>999227006813068</v>
      </c>
      <c r="B352" s="6">
        <v>45252</v>
      </c>
      <c r="C352" s="6">
        <v>45254</v>
      </c>
      <c r="D352" s="4">
        <v>4010.92</v>
      </c>
      <c r="E352" s="4" t="str">
        <f>VLOOKUP(A352,HOP!A:L,12,0)</f>
        <v>4010.92</v>
      </c>
      <c r="F352" s="4" t="str">
        <f>VLOOKUP(A352,HOP!A:C,3,0)</f>
        <v>3981886</v>
      </c>
      <c r="G352" s="4">
        <f t="shared" si="10"/>
        <v>0</v>
      </c>
      <c r="H352" s="4" t="str">
        <f t="shared" si="11"/>
        <v>，3981886</v>
      </c>
      <c r="I352" s="4" t="str">
        <f>VLOOKUP(A352,HOP!A:U,21,0)</f>
        <v>直连</v>
      </c>
    </row>
    <row r="353" s="4" customFormat="1" hidden="1" spans="1:9">
      <c r="A353" s="5">
        <v>999227101051248</v>
      </c>
      <c r="B353" s="6">
        <v>45252</v>
      </c>
      <c r="C353" s="6">
        <v>45254</v>
      </c>
      <c r="D353" s="4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s="4" customFormat="1" hidden="1" spans="1:9">
      <c r="A354" s="5">
        <v>999227114292904</v>
      </c>
      <c r="B354" s="6">
        <v>45252</v>
      </c>
      <c r="C354" s="6">
        <v>45254</v>
      </c>
      <c r="D354" s="4">
        <v>3440.08</v>
      </c>
      <c r="E354" s="4" t="str">
        <f>VLOOKUP(A354,HOP!A:L,12,0)</f>
        <v>3440.08</v>
      </c>
      <c r="F354" s="4" t="str">
        <f>VLOOKUP(A354,HOP!A:C,3,0)</f>
        <v>4011510</v>
      </c>
      <c r="G354" s="4">
        <f t="shared" si="10"/>
        <v>0</v>
      </c>
      <c r="H354" s="4" t="str">
        <f t="shared" si="11"/>
        <v>，4011510</v>
      </c>
      <c r="I354" s="4" t="str">
        <f>VLOOKUP(A354,HOP!A:U,21,0)</f>
        <v>直连</v>
      </c>
    </row>
    <row r="355" s="4" customFormat="1" hidden="1" spans="1:9">
      <c r="A355" s="5">
        <v>999227183040458</v>
      </c>
      <c r="B355" s="6">
        <v>45251</v>
      </c>
      <c r="C355" s="6">
        <v>45254</v>
      </c>
      <c r="D355" s="4">
        <v>0</v>
      </c>
      <c r="E355" s="4" t="e">
        <f>VLOOKUP(A355,HOP!A:L,12,0)</f>
        <v>#N/A</v>
      </c>
      <c r="F355" s="4" t="e">
        <f>VLOOKUP(A355,HOP!A:C,3,0)</f>
        <v>#N/A</v>
      </c>
      <c r="G355" s="4" t="e">
        <f t="shared" si="10"/>
        <v>#N/A</v>
      </c>
      <c r="H355" s="4" t="e">
        <f t="shared" si="11"/>
        <v>#N/A</v>
      </c>
      <c r="I355" s="4" t="e">
        <f>VLOOKUP(A355,HOP!A:U,21,0)</f>
        <v>#N/A</v>
      </c>
    </row>
    <row r="356" s="4" customFormat="1" hidden="1" spans="1:9">
      <c r="A356" s="5">
        <v>999227183058122</v>
      </c>
      <c r="B356" s="6">
        <v>45251</v>
      </c>
      <c r="C356" s="6">
        <v>45254</v>
      </c>
      <c r="D356" s="4">
        <v>0</v>
      </c>
      <c r="E356" s="4" t="e">
        <f>VLOOKUP(A356,HOP!A:L,12,0)</f>
        <v>#N/A</v>
      </c>
      <c r="F356" s="4" t="e">
        <f>VLOOKUP(A356,HOP!A:C,3,0)</f>
        <v>#N/A</v>
      </c>
      <c r="G356" s="4" t="e">
        <f t="shared" si="10"/>
        <v>#N/A</v>
      </c>
      <c r="H356" s="4" t="e">
        <f t="shared" si="11"/>
        <v>#N/A</v>
      </c>
      <c r="I356" s="4" t="e">
        <f>VLOOKUP(A356,HOP!A:U,21,0)</f>
        <v>#N/A</v>
      </c>
    </row>
    <row r="357" s="4" customFormat="1" hidden="1" spans="1:9">
      <c r="A357" s="5">
        <v>999227189884730</v>
      </c>
      <c r="B357" s="6">
        <v>45252</v>
      </c>
      <c r="C357" s="6">
        <v>45254</v>
      </c>
      <c r="D357" s="4">
        <v>0</v>
      </c>
      <c r="E357" s="4" t="e">
        <f>VLOOKUP(A357,HOP!A:L,12,0)</f>
        <v>#N/A</v>
      </c>
      <c r="F357" s="4" t="e">
        <f>VLOOKUP(A357,HOP!A:C,3,0)</f>
        <v>#N/A</v>
      </c>
      <c r="G357" s="4" t="e">
        <f t="shared" si="10"/>
        <v>#N/A</v>
      </c>
      <c r="H357" s="4" t="e">
        <f t="shared" si="11"/>
        <v>#N/A</v>
      </c>
      <c r="I357" s="4" t="e">
        <f>VLOOKUP(A357,HOP!A:U,21,0)</f>
        <v>#N/A</v>
      </c>
    </row>
    <row r="358" s="4" customFormat="1" hidden="1" spans="1:9">
      <c r="A358" s="5">
        <v>999227255999095</v>
      </c>
      <c r="B358" s="6">
        <v>45251</v>
      </c>
      <c r="C358" s="6">
        <v>45254</v>
      </c>
      <c r="D358" s="4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s="4" customFormat="1" hidden="1" spans="1:9">
      <c r="A359" s="5">
        <v>999227287061603</v>
      </c>
      <c r="B359" s="6">
        <v>45252</v>
      </c>
      <c r="C359" s="6">
        <v>45254</v>
      </c>
      <c r="D359" s="4">
        <v>5140.82</v>
      </c>
      <c r="E359" s="4" t="str">
        <f>VLOOKUP(A359,HOP!A:L,12,0)</f>
        <v>5140.82</v>
      </c>
      <c r="F359" s="4" t="str">
        <f>VLOOKUP(A359,HOP!A:C,3,0)</f>
        <v>4034121</v>
      </c>
      <c r="G359" s="4">
        <f t="shared" si="10"/>
        <v>0</v>
      </c>
      <c r="H359" s="4" t="str">
        <f t="shared" si="11"/>
        <v>，4034121</v>
      </c>
      <c r="I359" s="4" t="str">
        <f>VLOOKUP(A359,HOP!A:U,21,0)</f>
        <v>直连</v>
      </c>
    </row>
    <row r="360" s="4" customFormat="1" hidden="1" spans="1:9">
      <c r="A360" s="5">
        <v>999227387025311</v>
      </c>
      <c r="B360" s="6">
        <v>45253</v>
      </c>
      <c r="C360" s="6">
        <v>45254</v>
      </c>
      <c r="D360" s="4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s="4" customFormat="1" hidden="1" spans="1:9">
      <c r="A361" s="5">
        <v>999227438476057</v>
      </c>
      <c r="B361" s="6">
        <v>45253</v>
      </c>
      <c r="C361" s="6">
        <v>45254</v>
      </c>
      <c r="D361" s="4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s="4" customFormat="1" hidden="1" spans="1:9">
      <c r="A362" s="5">
        <v>999227442489333</v>
      </c>
      <c r="B362" s="6">
        <v>45252</v>
      </c>
      <c r="C362" s="6">
        <v>45254</v>
      </c>
      <c r="D362" s="4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s="4" customFormat="1" hidden="1" spans="1:9">
      <c r="A363" s="5">
        <v>999227973177631</v>
      </c>
      <c r="B363" s="6">
        <v>45252</v>
      </c>
      <c r="C363" s="6">
        <v>45254</v>
      </c>
      <c r="D363" s="4">
        <v>1303.76</v>
      </c>
      <c r="E363" s="4" t="str">
        <f>VLOOKUP(A363,HOP!A:L,12,0)</f>
        <v>1303.76</v>
      </c>
      <c r="F363" s="4" t="str">
        <f>VLOOKUP(A363,HOP!A:C,3,0)</f>
        <v>4092276</v>
      </c>
      <c r="G363" s="4">
        <f t="shared" si="10"/>
        <v>0</v>
      </c>
      <c r="H363" s="4" t="str">
        <f t="shared" si="11"/>
        <v>，4092276</v>
      </c>
      <c r="I363" s="4" t="str">
        <f>VLOOKUP(A363,HOP!A:U,21,0)</f>
        <v>直连</v>
      </c>
    </row>
    <row r="364" s="4" customFormat="1" hidden="1" spans="1:9">
      <c r="A364" s="5">
        <v>999227980187915</v>
      </c>
      <c r="B364" s="6">
        <v>45253</v>
      </c>
      <c r="C364" s="6">
        <v>45254</v>
      </c>
      <c r="D364" s="4">
        <v>378.82</v>
      </c>
      <c r="E364" s="4" t="str">
        <f>VLOOKUP(A364,HOP!A:L,12,0)</f>
        <v>378.82</v>
      </c>
      <c r="F364" s="4" t="str">
        <f>VLOOKUP(A364,HOP!A:C,3,0)</f>
        <v>4093739</v>
      </c>
      <c r="G364" s="4">
        <f t="shared" si="10"/>
        <v>0</v>
      </c>
      <c r="H364" s="4" t="str">
        <f t="shared" si="11"/>
        <v>，4093739</v>
      </c>
      <c r="I364" s="4" t="str">
        <f>VLOOKUP(A364,HOP!A:U,21,0)</f>
        <v>直连</v>
      </c>
    </row>
    <row r="365" s="4" customFormat="1" hidden="1" spans="1:9">
      <c r="A365" s="5">
        <v>999228000266254</v>
      </c>
      <c r="B365" s="6">
        <v>45252</v>
      </c>
      <c r="C365" s="6">
        <v>45254</v>
      </c>
      <c r="D365" s="4">
        <v>4678.02</v>
      </c>
      <c r="E365" s="4" t="str">
        <f>VLOOKUP(A365,HOP!A:L,12,0)</f>
        <v>4678.02</v>
      </c>
      <c r="F365" s="4" t="str">
        <f>VLOOKUP(A365,HOP!A:C,3,0)</f>
        <v>4099734</v>
      </c>
      <c r="G365" s="4">
        <f t="shared" si="10"/>
        <v>0</v>
      </c>
      <c r="H365" s="4" t="str">
        <f t="shared" si="11"/>
        <v>，4099734</v>
      </c>
      <c r="I365" s="4" t="str">
        <f>VLOOKUP(A365,HOP!A:U,21,0)</f>
        <v>直连</v>
      </c>
    </row>
    <row r="366" s="4" customFormat="1" hidden="1" spans="1:9">
      <c r="A366" s="5">
        <v>999228036166856</v>
      </c>
      <c r="B366" s="6">
        <v>45252</v>
      </c>
      <c r="C366" s="6">
        <v>45254</v>
      </c>
      <c r="D366" s="4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s="4" customFormat="1" hidden="1" spans="1:9">
      <c r="A367" s="5">
        <v>999228063451292</v>
      </c>
      <c r="B367" s="6">
        <v>45249</v>
      </c>
      <c r="C367" s="6">
        <v>45254</v>
      </c>
      <c r="D367" s="4">
        <v>4924.45</v>
      </c>
      <c r="E367" s="4" t="str">
        <f>VLOOKUP(A367,HOP!A:L,12,0)</f>
        <v>4924.45</v>
      </c>
      <c r="F367" s="4" t="str">
        <f>VLOOKUP(A367,HOP!A:C,3,0)</f>
        <v>4114516</v>
      </c>
      <c r="G367" s="4">
        <f t="shared" si="10"/>
        <v>0</v>
      </c>
      <c r="H367" s="4" t="str">
        <f t="shared" si="11"/>
        <v>，4114516</v>
      </c>
      <c r="I367" s="4" t="str">
        <f>VLOOKUP(A367,HOP!A:U,21,0)</f>
        <v>直连</v>
      </c>
    </row>
    <row r="368" s="4" customFormat="1" hidden="1" spans="1:9">
      <c r="A368" s="5">
        <v>999228066806063</v>
      </c>
      <c r="B368" s="6">
        <v>45253</v>
      </c>
      <c r="C368" s="6">
        <v>45254</v>
      </c>
      <c r="D368" s="4">
        <v>0</v>
      </c>
      <c r="E368" s="4" t="e">
        <f>VLOOKUP(A368,HOP!A:L,12,0)</f>
        <v>#N/A</v>
      </c>
      <c r="F368" s="4" t="e">
        <f>VLOOKUP(A368,HOP!A:C,3,0)</f>
        <v>#N/A</v>
      </c>
      <c r="G368" s="4" t="e">
        <f t="shared" si="10"/>
        <v>#N/A</v>
      </c>
      <c r="H368" s="4" t="e">
        <f t="shared" si="11"/>
        <v>#N/A</v>
      </c>
      <c r="I368" s="4" t="e">
        <f>VLOOKUP(A368,HOP!A:U,21,0)</f>
        <v>#N/A</v>
      </c>
    </row>
    <row r="369" s="4" customFormat="1" hidden="1" spans="1:9">
      <c r="A369" s="5">
        <v>999228087631259</v>
      </c>
      <c r="B369" s="6">
        <v>45251</v>
      </c>
      <c r="C369" s="6">
        <v>45254</v>
      </c>
      <c r="D369" s="4">
        <v>0</v>
      </c>
      <c r="E369" s="4" t="e">
        <f>VLOOKUP(A369,HOP!A:L,12,0)</f>
        <v>#N/A</v>
      </c>
      <c r="F369" s="4" t="e">
        <f>VLOOKUP(A369,HOP!A:C,3,0)</f>
        <v>#N/A</v>
      </c>
      <c r="G369" s="4" t="e">
        <f t="shared" si="10"/>
        <v>#N/A</v>
      </c>
      <c r="H369" s="4" t="e">
        <f t="shared" si="11"/>
        <v>#N/A</v>
      </c>
      <c r="I369" s="4" t="e">
        <f>VLOOKUP(A369,HOP!A:U,21,0)</f>
        <v>#N/A</v>
      </c>
    </row>
    <row r="370" s="4" customFormat="1" hidden="1" spans="1:9">
      <c r="A370" s="5">
        <v>999228120226730</v>
      </c>
      <c r="B370" s="6">
        <v>45252</v>
      </c>
      <c r="C370" s="6">
        <v>45254</v>
      </c>
      <c r="D370" s="4">
        <v>1251.87</v>
      </c>
      <c r="E370" s="4" t="str">
        <f>VLOOKUP(A370,HOP!A:L,12,0)</f>
        <v>1251.87</v>
      </c>
      <c r="F370" s="4" t="str">
        <f>VLOOKUP(A370,HOP!A:C,3,0)</f>
        <v>4131711</v>
      </c>
      <c r="G370" s="4">
        <f t="shared" si="10"/>
        <v>0</v>
      </c>
      <c r="H370" s="4" t="str">
        <f t="shared" si="11"/>
        <v>，4131711</v>
      </c>
      <c r="I370" s="4" t="str">
        <f>VLOOKUP(A370,HOP!A:U,21,0)</f>
        <v>直连</v>
      </c>
    </row>
    <row r="371" s="4" customFormat="1" hidden="1" spans="1:9">
      <c r="A371" s="5">
        <v>999228120265979</v>
      </c>
      <c r="B371" s="6">
        <v>45253</v>
      </c>
      <c r="C371" s="6">
        <v>45254</v>
      </c>
      <c r="D371" s="4">
        <v>308.75</v>
      </c>
      <c r="E371" s="4" t="str">
        <f>VLOOKUP(A371,HOP!A:L,12,0)</f>
        <v>308.75</v>
      </c>
      <c r="F371" s="4" t="str">
        <f>VLOOKUP(A371,HOP!A:C,3,0)</f>
        <v>4131728</v>
      </c>
      <c r="G371" s="4">
        <f t="shared" si="10"/>
        <v>0</v>
      </c>
      <c r="H371" s="4" t="str">
        <f t="shared" si="11"/>
        <v>，4131728</v>
      </c>
      <c r="I371" s="4" t="str">
        <f>VLOOKUP(A371,HOP!A:U,21,0)</f>
        <v>直连</v>
      </c>
    </row>
    <row r="372" s="4" customFormat="1" hidden="1" spans="1:9">
      <c r="A372" s="5">
        <v>999228141662214</v>
      </c>
      <c r="B372" s="6">
        <v>45253</v>
      </c>
      <c r="C372" s="6">
        <v>45254</v>
      </c>
      <c r="D372" s="4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s="4" customFormat="1" hidden="1" spans="1:9">
      <c r="A373" s="5">
        <v>999228141766968</v>
      </c>
      <c r="B373" s="6">
        <v>45253</v>
      </c>
      <c r="C373" s="6">
        <v>45254</v>
      </c>
      <c r="D373" s="4">
        <v>658.84</v>
      </c>
      <c r="E373" s="4" t="str">
        <f>VLOOKUP(A373,HOP!A:L,12,0)</f>
        <v>658.84</v>
      </c>
      <c r="F373" s="4" t="str">
        <f>VLOOKUP(A373,HOP!A:C,3,0)</f>
        <v>4137941</v>
      </c>
      <c r="G373" s="4">
        <f t="shared" si="10"/>
        <v>0</v>
      </c>
      <c r="H373" s="4" t="str">
        <f t="shared" si="11"/>
        <v>，4137941</v>
      </c>
      <c r="I373" s="4" t="str">
        <f>VLOOKUP(A373,HOP!A:U,21,0)</f>
        <v>直连</v>
      </c>
    </row>
    <row r="374" s="4" customFormat="1" hidden="1" spans="1:9">
      <c r="A374" s="5">
        <v>999228142816237</v>
      </c>
      <c r="B374" s="6">
        <v>45249</v>
      </c>
      <c r="C374" s="6">
        <v>45254</v>
      </c>
      <c r="D374" s="4">
        <v>6914.48</v>
      </c>
      <c r="E374" s="4" t="str">
        <f>VLOOKUP(A374,HOP!A:L,12,0)</f>
        <v>6914.48</v>
      </c>
      <c r="F374" s="4" t="str">
        <f>VLOOKUP(A374,HOP!A:C,3,0)</f>
        <v>4138434</v>
      </c>
      <c r="G374" s="4">
        <f t="shared" si="10"/>
        <v>0</v>
      </c>
      <c r="H374" s="4" t="str">
        <f t="shared" si="11"/>
        <v>，4138434</v>
      </c>
      <c r="I374" s="4" t="str">
        <f>VLOOKUP(A374,HOP!A:U,21,0)</f>
        <v>直连</v>
      </c>
    </row>
    <row r="375" s="4" customFormat="1" hidden="1" spans="1:9">
      <c r="A375" s="5">
        <v>999228164403147</v>
      </c>
      <c r="B375" s="6">
        <v>45252</v>
      </c>
      <c r="C375" s="6">
        <v>45254</v>
      </c>
      <c r="D375" s="4">
        <v>532.56</v>
      </c>
      <c r="E375" s="4" t="str">
        <f>VLOOKUP(A375,HOP!A:L,12,0)</f>
        <v>532.56</v>
      </c>
      <c r="F375" s="4" t="str">
        <f>VLOOKUP(A375,HOP!A:C,3,0)</f>
        <v>4143683</v>
      </c>
      <c r="G375" s="4">
        <f t="shared" si="10"/>
        <v>0</v>
      </c>
      <c r="H375" s="4" t="str">
        <f t="shared" si="11"/>
        <v>，4143683</v>
      </c>
      <c r="I375" s="4" t="str">
        <f>VLOOKUP(A375,HOP!A:U,21,0)</f>
        <v>直连</v>
      </c>
    </row>
    <row r="376" s="4" customFormat="1" spans="1:9">
      <c r="A376" s="5">
        <v>999228167741520</v>
      </c>
      <c r="B376" s="6">
        <v>45249</v>
      </c>
      <c r="C376" s="6">
        <v>45254</v>
      </c>
      <c r="D376" s="4">
        <v>11401.38</v>
      </c>
      <c r="E376" s="4" t="str">
        <f>VLOOKUP(A376,HOP!A:L,12,0)</f>
        <v>11401.40</v>
      </c>
      <c r="F376" s="4" t="str">
        <f>VLOOKUP(A376,HOP!A:C,3,0)</f>
        <v>4144867</v>
      </c>
      <c r="G376" s="4">
        <f t="shared" si="10"/>
        <v>-0.0200000000004366</v>
      </c>
      <c r="H376" s="4" t="str">
        <f t="shared" si="11"/>
        <v>，4144867</v>
      </c>
      <c r="I376" s="4" t="str">
        <f>VLOOKUP(A376,HOP!A:U,21,0)</f>
        <v>直连</v>
      </c>
    </row>
    <row r="377" s="4" customFormat="1" hidden="1" spans="1:9">
      <c r="A377" s="5">
        <v>999228167800407</v>
      </c>
      <c r="B377" s="6">
        <v>45251</v>
      </c>
      <c r="C377" s="6">
        <v>45254</v>
      </c>
      <c r="D377" s="4">
        <v>3742.94</v>
      </c>
      <c r="E377" s="4" t="str">
        <f>VLOOKUP(A377,HOP!A:L,12,0)</f>
        <v>3742.94</v>
      </c>
      <c r="F377" s="4" t="str">
        <f>VLOOKUP(A377,HOP!A:C,3,0)</f>
        <v>4144885</v>
      </c>
      <c r="G377" s="4">
        <f t="shared" si="10"/>
        <v>0</v>
      </c>
      <c r="H377" s="4" t="str">
        <f t="shared" si="11"/>
        <v>，4144885</v>
      </c>
      <c r="I377" s="4" t="str">
        <f>VLOOKUP(A377,HOP!A:U,21,0)</f>
        <v>直连</v>
      </c>
    </row>
    <row r="378" s="4" customFormat="1" hidden="1" spans="1:9">
      <c r="A378" s="5">
        <v>999228168566913</v>
      </c>
      <c r="B378" s="6">
        <v>45251</v>
      </c>
      <c r="C378" s="6">
        <v>45254</v>
      </c>
      <c r="D378" s="4">
        <v>3742.94</v>
      </c>
      <c r="E378" s="4" t="str">
        <f>VLOOKUP(A378,HOP!A:L,12,0)</f>
        <v>3742.94</v>
      </c>
      <c r="F378" s="4" t="str">
        <f>VLOOKUP(A378,HOP!A:C,3,0)</f>
        <v>4145168</v>
      </c>
      <c r="G378" s="4">
        <f t="shared" si="10"/>
        <v>0</v>
      </c>
      <c r="H378" s="4" t="str">
        <f t="shared" si="11"/>
        <v>，4145168</v>
      </c>
      <c r="I378" s="4" t="str">
        <f>VLOOKUP(A378,HOP!A:U,21,0)</f>
        <v>直连</v>
      </c>
    </row>
    <row r="379" s="4" customFormat="1" hidden="1" spans="1:9">
      <c r="A379" s="5">
        <v>999228169288229</v>
      </c>
      <c r="B379" s="6">
        <v>45251</v>
      </c>
      <c r="C379" s="6">
        <v>45254</v>
      </c>
      <c r="D379" s="4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</row>
    <row r="380" s="4" customFormat="1" hidden="1" spans="1:9">
      <c r="A380" s="5">
        <v>999228208921910</v>
      </c>
      <c r="B380" s="6">
        <v>45253</v>
      </c>
      <c r="C380" s="6">
        <v>45254</v>
      </c>
      <c r="D380" s="4">
        <v>142.7</v>
      </c>
      <c r="E380" s="4" t="str">
        <f>VLOOKUP(A380,HOP!A:L,12,0)</f>
        <v>142.70</v>
      </c>
      <c r="F380" s="4" t="str">
        <f>VLOOKUP(A380,HOP!A:C,3,0)</f>
        <v>4149336</v>
      </c>
      <c r="G380" s="4">
        <f t="shared" si="10"/>
        <v>0</v>
      </c>
      <c r="H380" s="4" t="str">
        <f t="shared" si="11"/>
        <v>，4149336</v>
      </c>
      <c r="I380" s="4" t="str">
        <f>VLOOKUP(A380,HOP!A:U,21,0)</f>
        <v>直连</v>
      </c>
    </row>
    <row r="381" s="4" customFormat="1" hidden="1" spans="1:9">
      <c r="A381" s="5">
        <v>999228212912096</v>
      </c>
      <c r="B381" s="6">
        <v>45251</v>
      </c>
      <c r="C381" s="6">
        <v>45254</v>
      </c>
      <c r="D381" s="4">
        <v>2015.13</v>
      </c>
      <c r="E381" s="4" t="str">
        <f>VLOOKUP(A381,HOP!A:L,12,0)</f>
        <v>2015.13</v>
      </c>
      <c r="F381" s="4" t="str">
        <f>VLOOKUP(A381,HOP!A:C,3,0)</f>
        <v>4151421</v>
      </c>
      <c r="G381" s="4">
        <f t="shared" si="10"/>
        <v>0</v>
      </c>
      <c r="H381" s="4" t="str">
        <f t="shared" si="11"/>
        <v>，4151421</v>
      </c>
      <c r="I381" s="4" t="str">
        <f>VLOOKUP(A381,HOP!A:U,21,0)</f>
        <v>直连</v>
      </c>
    </row>
    <row r="382" s="4" customFormat="1" hidden="1" spans="1:9">
      <c r="A382" s="5">
        <v>999228230269745</v>
      </c>
      <c r="B382" s="6">
        <v>45252</v>
      </c>
      <c r="C382" s="6">
        <v>45254</v>
      </c>
      <c r="D382" s="4">
        <v>1019.05</v>
      </c>
      <c r="E382" s="4" t="str">
        <f>VLOOKUP(A382,HOP!A:L,12,0)</f>
        <v>1019.05</v>
      </c>
      <c r="F382" s="4" t="str">
        <f>VLOOKUP(A382,HOP!A:C,3,0)</f>
        <v>4156548</v>
      </c>
      <c r="G382" s="4">
        <f t="shared" si="10"/>
        <v>0</v>
      </c>
      <c r="H382" s="4" t="str">
        <f t="shared" si="11"/>
        <v>，4156548</v>
      </c>
      <c r="I382" s="4" t="str">
        <f>VLOOKUP(A382,HOP!A:U,21,0)</f>
        <v>直连</v>
      </c>
    </row>
    <row r="383" s="4" customFormat="1" hidden="1" spans="1:9">
      <c r="A383" s="5">
        <v>999228235294223</v>
      </c>
      <c r="B383" s="6">
        <v>45251</v>
      </c>
      <c r="C383" s="6">
        <v>45254</v>
      </c>
      <c r="D383" s="4">
        <v>2014.46</v>
      </c>
      <c r="E383" s="4" t="str">
        <f>VLOOKUP(A383,HOP!A:L,12,0)</f>
        <v>2014.46</v>
      </c>
      <c r="F383" s="4" t="str">
        <f>VLOOKUP(A383,HOP!A:C,3,0)</f>
        <v>4159207</v>
      </c>
      <c r="G383" s="4">
        <f t="shared" si="10"/>
        <v>0</v>
      </c>
      <c r="H383" s="4" t="str">
        <f t="shared" si="11"/>
        <v>，4159207</v>
      </c>
      <c r="I383" s="4" t="str">
        <f>VLOOKUP(A383,HOP!A:U,21,0)</f>
        <v>直连</v>
      </c>
    </row>
    <row r="384" s="4" customFormat="1" hidden="1" spans="1:9">
      <c r="A384" s="5">
        <v>999228235760985</v>
      </c>
      <c r="B384" s="6">
        <v>45252</v>
      </c>
      <c r="C384" s="6">
        <v>45254</v>
      </c>
      <c r="D384" s="4">
        <v>1031.42</v>
      </c>
      <c r="E384" s="4" t="str">
        <f>VLOOKUP(A384,HOP!A:L,12,0)</f>
        <v>1031.42</v>
      </c>
      <c r="F384" s="4" t="str">
        <f>VLOOKUP(A384,HOP!A:C,3,0)</f>
        <v>4159526</v>
      </c>
      <c r="G384" s="4">
        <f t="shared" si="10"/>
        <v>0</v>
      </c>
      <c r="H384" s="4" t="str">
        <f t="shared" si="11"/>
        <v>，4159526</v>
      </c>
      <c r="I384" s="4" t="str">
        <f>VLOOKUP(A384,HOP!A:U,21,0)</f>
        <v>直连</v>
      </c>
    </row>
    <row r="385" s="4" customFormat="1" hidden="1" spans="1:9">
      <c r="A385" s="5">
        <v>999228235831834</v>
      </c>
      <c r="B385" s="6">
        <v>45252</v>
      </c>
      <c r="C385" s="6">
        <v>45254</v>
      </c>
      <c r="D385" s="4">
        <v>0</v>
      </c>
      <c r="E385" s="4" t="e">
        <f>VLOOKUP(A385,HOP!A:L,12,0)</f>
        <v>#N/A</v>
      </c>
      <c r="F385" s="4" t="e">
        <f>VLOOKUP(A385,HOP!A:C,3,0)</f>
        <v>#N/A</v>
      </c>
      <c r="G385" s="4" t="e">
        <f t="shared" si="10"/>
        <v>#N/A</v>
      </c>
      <c r="H385" s="4" t="e">
        <f t="shared" si="11"/>
        <v>#N/A</v>
      </c>
      <c r="I385" s="4" t="e">
        <f>VLOOKUP(A385,HOP!A:U,21,0)</f>
        <v>#N/A</v>
      </c>
    </row>
    <row r="386" s="4" customFormat="1" hidden="1" spans="1:9">
      <c r="A386" s="5">
        <v>999228236945104</v>
      </c>
      <c r="B386" s="6">
        <v>45252</v>
      </c>
      <c r="C386" s="6">
        <v>45254</v>
      </c>
      <c r="D386" s="4">
        <v>1659.27</v>
      </c>
      <c r="E386" s="4" t="str">
        <f>VLOOKUP(A386,HOP!A:L,12,0)</f>
        <v>1659.27</v>
      </c>
      <c r="F386" s="4" t="str">
        <f>VLOOKUP(A386,HOP!A:C,3,0)</f>
        <v>4160375</v>
      </c>
      <c r="G386" s="4">
        <f t="shared" si="10"/>
        <v>0</v>
      </c>
      <c r="H386" s="4" t="str">
        <f t="shared" si="11"/>
        <v>，4160375</v>
      </c>
      <c r="I386" s="4" t="str">
        <f>VLOOKUP(A386,HOP!A:U,21,0)</f>
        <v>直连</v>
      </c>
    </row>
    <row r="387" s="4" customFormat="1" hidden="1" spans="1:9">
      <c r="A387" s="5">
        <v>999228237794085</v>
      </c>
      <c r="B387" s="6">
        <v>45253</v>
      </c>
      <c r="C387" s="6">
        <v>45254</v>
      </c>
      <c r="D387" s="4">
        <v>1912.89</v>
      </c>
      <c r="E387" s="4" t="str">
        <f>VLOOKUP(A387,HOP!A:L,12,0)</f>
        <v>1912.89</v>
      </c>
      <c r="F387" s="4" t="str">
        <f>VLOOKUP(A387,HOP!A:C,3,0)</f>
        <v>4160850</v>
      </c>
      <c r="G387" s="4">
        <f t="shared" ref="G387:G450" si="12">D387-E387</f>
        <v>0</v>
      </c>
      <c r="H387" s="4" t="str">
        <f t="shared" ref="H387:H450" si="13">$H$1&amp;F387</f>
        <v>，4160850</v>
      </c>
      <c r="I387" s="4" t="str">
        <f>VLOOKUP(A387,HOP!A:U,21,0)</f>
        <v>直连</v>
      </c>
    </row>
    <row r="388" s="4" customFormat="1" hidden="1" spans="1:9">
      <c r="A388" s="5">
        <v>999228237855282</v>
      </c>
      <c r="B388" s="6">
        <v>45250</v>
      </c>
      <c r="C388" s="6">
        <v>45254</v>
      </c>
      <c r="D388" s="4">
        <v>5920.48</v>
      </c>
      <c r="E388" s="4" t="str">
        <f>VLOOKUP(A388,HOP!A:L,12,0)</f>
        <v>5920.48</v>
      </c>
      <c r="F388" s="4" t="str">
        <f>VLOOKUP(A388,HOP!A:C,3,0)</f>
        <v>4160882</v>
      </c>
      <c r="G388" s="4">
        <f t="shared" si="12"/>
        <v>0</v>
      </c>
      <c r="H388" s="4" t="str">
        <f t="shared" si="13"/>
        <v>，4160882</v>
      </c>
      <c r="I388" s="4" t="str">
        <f>VLOOKUP(A388,HOP!A:U,21,0)</f>
        <v>直连</v>
      </c>
    </row>
    <row r="389" s="4" customFormat="1" hidden="1" spans="1:9">
      <c r="A389" s="5">
        <v>999228238092267</v>
      </c>
      <c r="B389" s="6">
        <v>45252</v>
      </c>
      <c r="C389" s="6">
        <v>45254</v>
      </c>
      <c r="D389" s="4">
        <v>651.32</v>
      </c>
      <c r="E389" s="4" t="str">
        <f>VLOOKUP(A389,HOP!A:L,12,0)</f>
        <v>651.32</v>
      </c>
      <c r="F389" s="4" t="str">
        <f>VLOOKUP(A389,HOP!A:C,3,0)</f>
        <v>4160979</v>
      </c>
      <c r="G389" s="4">
        <f t="shared" si="12"/>
        <v>0</v>
      </c>
      <c r="H389" s="4" t="str">
        <f t="shared" si="13"/>
        <v>，4160979</v>
      </c>
      <c r="I389" s="4" t="str">
        <f>VLOOKUP(A389,HOP!A:U,21,0)</f>
        <v>直连</v>
      </c>
    </row>
    <row r="390" s="4" customFormat="1" hidden="1" spans="1:9">
      <c r="A390" s="5">
        <v>999228238412754</v>
      </c>
      <c r="B390" s="6">
        <v>45253</v>
      </c>
      <c r="C390" s="6">
        <v>45254</v>
      </c>
      <c r="D390" s="4">
        <v>406.21</v>
      </c>
      <c r="E390" s="4" t="str">
        <f>VLOOKUP(A390,HOP!A:L,12,0)</f>
        <v>406.21</v>
      </c>
      <c r="F390" s="4" t="str">
        <f>VLOOKUP(A390,HOP!A:C,3,0)</f>
        <v>4161143</v>
      </c>
      <c r="G390" s="4">
        <f t="shared" si="12"/>
        <v>0</v>
      </c>
      <c r="H390" s="4" t="str">
        <f t="shared" si="13"/>
        <v>，4161143</v>
      </c>
      <c r="I390" s="4" t="str">
        <f>VLOOKUP(A390,HOP!A:U,21,0)</f>
        <v>直连</v>
      </c>
    </row>
    <row r="391" s="4" customFormat="1" hidden="1" spans="1:9">
      <c r="A391" s="5">
        <v>999228239088306</v>
      </c>
      <c r="B391" s="6">
        <v>45252</v>
      </c>
      <c r="C391" s="6">
        <v>45254</v>
      </c>
      <c r="D391" s="4">
        <v>2049.12</v>
      </c>
      <c r="E391" s="4" t="str">
        <f>VLOOKUP(A391,HOP!A:L,12,0)</f>
        <v>2049.12</v>
      </c>
      <c r="F391" s="4" t="str">
        <f>VLOOKUP(A391,HOP!A:C,3,0)</f>
        <v>4161696</v>
      </c>
      <c r="G391" s="4">
        <f t="shared" si="12"/>
        <v>0</v>
      </c>
      <c r="H391" s="4" t="str">
        <f t="shared" si="13"/>
        <v>，4161696</v>
      </c>
      <c r="I391" s="4" t="str">
        <f>VLOOKUP(A391,HOP!A:U,21,0)</f>
        <v>直连</v>
      </c>
    </row>
    <row r="392" s="4" customFormat="1" hidden="1" spans="1:9">
      <c r="A392" s="5">
        <v>999228241764863</v>
      </c>
      <c r="B392" s="6">
        <v>45252</v>
      </c>
      <c r="C392" s="6">
        <v>45254</v>
      </c>
      <c r="D392" s="4">
        <v>979.62</v>
      </c>
      <c r="E392" s="4" t="str">
        <f>VLOOKUP(A392,HOP!A:L,12,0)</f>
        <v>979.62</v>
      </c>
      <c r="F392" s="4" t="str">
        <f>VLOOKUP(A392,HOP!A:C,3,0)</f>
        <v>4163157</v>
      </c>
      <c r="G392" s="4">
        <f t="shared" si="12"/>
        <v>0</v>
      </c>
      <c r="H392" s="4" t="str">
        <f t="shared" si="13"/>
        <v>，4163157</v>
      </c>
      <c r="I392" s="4" t="str">
        <f>VLOOKUP(A392,HOP!A:U,21,0)</f>
        <v>直连</v>
      </c>
    </row>
    <row r="393" s="4" customFormat="1" hidden="1" spans="1:9">
      <c r="A393" s="5">
        <v>999227969244133</v>
      </c>
      <c r="B393" s="6">
        <v>45248</v>
      </c>
      <c r="C393" s="6">
        <v>45254</v>
      </c>
      <c r="D393" s="4">
        <v>0</v>
      </c>
      <c r="E393" s="4" t="e">
        <f>VLOOKUP(A393,HOP!A:L,12,0)</f>
        <v>#N/A</v>
      </c>
      <c r="F393" s="4" t="e">
        <f>VLOOKUP(A393,HOP!A:C,3,0)</f>
        <v>#N/A</v>
      </c>
      <c r="G393" s="4" t="e">
        <f t="shared" si="12"/>
        <v>#N/A</v>
      </c>
      <c r="H393" s="4" t="e">
        <f t="shared" si="13"/>
        <v>#N/A</v>
      </c>
      <c r="I393" s="4" t="e">
        <f>VLOOKUP(A393,HOP!A:U,21,0)</f>
        <v>#N/A</v>
      </c>
    </row>
    <row r="394" s="4" customFormat="1" hidden="1" spans="1:9">
      <c r="A394" s="5">
        <v>999228266184541</v>
      </c>
      <c r="B394" s="6">
        <v>45252</v>
      </c>
      <c r="C394" s="6">
        <v>45254</v>
      </c>
      <c r="D394" s="4">
        <v>2027.84</v>
      </c>
      <c r="E394" s="4" t="str">
        <f>VLOOKUP(A394,HOP!A:L,12,0)</f>
        <v>2027.84</v>
      </c>
      <c r="F394" s="4" t="str">
        <f>VLOOKUP(A394,HOP!A:C,3,0)</f>
        <v>4168467</v>
      </c>
      <c r="G394" s="4">
        <f t="shared" si="12"/>
        <v>0</v>
      </c>
      <c r="H394" s="4" t="str">
        <f t="shared" si="13"/>
        <v>，4168467</v>
      </c>
      <c r="I394" s="4" t="str">
        <f>VLOOKUP(A394,HOP!A:U,21,0)</f>
        <v>直连</v>
      </c>
    </row>
    <row r="395" s="4" customFormat="1" hidden="1" spans="1:9">
      <c r="A395" s="5">
        <v>28267505313</v>
      </c>
      <c r="B395" s="6">
        <v>45253</v>
      </c>
      <c r="C395" s="6">
        <v>45254</v>
      </c>
      <c r="D395" s="4">
        <v>0</v>
      </c>
      <c r="E395" s="4" t="e">
        <f>VLOOKUP(A395,HOP!A:L,12,0)</f>
        <v>#N/A</v>
      </c>
      <c r="F395" s="4" t="e">
        <f>VLOOKUP(A395,HOP!A:C,3,0)</f>
        <v>#N/A</v>
      </c>
      <c r="G395" s="4" t="e">
        <f t="shared" si="12"/>
        <v>#N/A</v>
      </c>
      <c r="H395" s="4" t="e">
        <f t="shared" si="13"/>
        <v>#N/A</v>
      </c>
      <c r="I395" s="4" t="e">
        <f>VLOOKUP(A395,HOP!A:U,21,0)</f>
        <v>#N/A</v>
      </c>
    </row>
    <row r="396" s="4" customFormat="1" hidden="1" spans="1:9">
      <c r="A396" s="5">
        <v>999228267900859</v>
      </c>
      <c r="B396" s="6">
        <v>45252</v>
      </c>
      <c r="C396" s="6">
        <v>45254</v>
      </c>
      <c r="D396" s="4">
        <v>1865.52</v>
      </c>
      <c r="E396" s="4" t="str">
        <f>VLOOKUP(A396,HOP!A:L,12,0)</f>
        <v>1865.52</v>
      </c>
      <c r="F396" s="4" t="str">
        <f>VLOOKUP(A396,HOP!A:C,3,0)</f>
        <v>4169493</v>
      </c>
      <c r="G396" s="4">
        <f t="shared" si="12"/>
        <v>0</v>
      </c>
      <c r="H396" s="4" t="str">
        <f t="shared" si="13"/>
        <v>，4169493</v>
      </c>
      <c r="I396" s="4" t="str">
        <f>VLOOKUP(A396,HOP!A:U,21,0)</f>
        <v>直采</v>
      </c>
    </row>
    <row r="397" s="4" customFormat="1" hidden="1" spans="1:9">
      <c r="A397" s="5">
        <v>999228267933981</v>
      </c>
      <c r="B397" s="6">
        <v>45252</v>
      </c>
      <c r="C397" s="6">
        <v>45254</v>
      </c>
      <c r="D397" s="4">
        <v>1865.52</v>
      </c>
      <c r="E397" s="4" t="str">
        <f>VLOOKUP(A397,HOP!A:L,12,0)</f>
        <v>1865.52</v>
      </c>
      <c r="F397" s="4" t="str">
        <f>VLOOKUP(A397,HOP!A:C,3,0)</f>
        <v>4169508</v>
      </c>
      <c r="G397" s="4">
        <f t="shared" si="12"/>
        <v>0</v>
      </c>
      <c r="H397" s="4" t="str">
        <f t="shared" si="13"/>
        <v>，4169508</v>
      </c>
      <c r="I397" s="4" t="str">
        <f>VLOOKUP(A397,HOP!A:U,21,0)</f>
        <v>直采</v>
      </c>
    </row>
    <row r="398" s="4" customFormat="1" hidden="1" spans="1:9">
      <c r="A398" s="5">
        <v>999228267956066</v>
      </c>
      <c r="B398" s="6">
        <v>45252</v>
      </c>
      <c r="C398" s="6">
        <v>45254</v>
      </c>
      <c r="D398" s="4">
        <v>1865.52</v>
      </c>
      <c r="E398" s="4" t="str">
        <f>VLOOKUP(A398,HOP!A:L,12,0)</f>
        <v>1865.52</v>
      </c>
      <c r="F398" s="4" t="str">
        <f>VLOOKUP(A398,HOP!A:C,3,0)</f>
        <v>4169516</v>
      </c>
      <c r="G398" s="4">
        <f t="shared" si="12"/>
        <v>0</v>
      </c>
      <c r="H398" s="4" t="str">
        <f t="shared" si="13"/>
        <v>，4169516</v>
      </c>
      <c r="I398" s="4" t="str">
        <f>VLOOKUP(A398,HOP!A:U,21,0)</f>
        <v>直采</v>
      </c>
    </row>
    <row r="399" s="4" customFormat="1" hidden="1" spans="1:9">
      <c r="A399" s="5">
        <v>999228268031781</v>
      </c>
      <c r="B399" s="6">
        <v>45252</v>
      </c>
      <c r="C399" s="6">
        <v>45254</v>
      </c>
      <c r="D399" s="4">
        <v>1865.52</v>
      </c>
      <c r="E399" s="4" t="str">
        <f>VLOOKUP(A399,HOP!A:L,12,0)</f>
        <v>1865.52</v>
      </c>
      <c r="F399" s="4" t="str">
        <f>VLOOKUP(A399,HOP!A:C,3,0)</f>
        <v>4169550</v>
      </c>
      <c r="G399" s="4">
        <f t="shared" si="12"/>
        <v>0</v>
      </c>
      <c r="H399" s="4" t="str">
        <f t="shared" si="13"/>
        <v>，4169550</v>
      </c>
      <c r="I399" s="4" t="str">
        <f>VLOOKUP(A399,HOP!A:U,21,0)</f>
        <v>直采</v>
      </c>
    </row>
    <row r="400" s="4" customFormat="1" hidden="1" spans="1:9">
      <c r="A400" s="5">
        <v>999228268051897</v>
      </c>
      <c r="B400" s="6">
        <v>45252</v>
      </c>
      <c r="C400" s="6">
        <v>45254</v>
      </c>
      <c r="D400" s="4">
        <v>1865.52</v>
      </c>
      <c r="E400" s="4" t="str">
        <f>VLOOKUP(A400,HOP!A:L,12,0)</f>
        <v>1865.52</v>
      </c>
      <c r="F400" s="4" t="str">
        <f>VLOOKUP(A400,HOP!A:C,3,0)</f>
        <v>4169556</v>
      </c>
      <c r="G400" s="4">
        <f t="shared" si="12"/>
        <v>0</v>
      </c>
      <c r="H400" s="4" t="str">
        <f t="shared" si="13"/>
        <v>，4169556</v>
      </c>
      <c r="I400" s="4" t="str">
        <f>VLOOKUP(A400,HOP!A:U,21,0)</f>
        <v>直采</v>
      </c>
    </row>
    <row r="401" s="4" customFormat="1" hidden="1" spans="1:9">
      <c r="A401" s="5">
        <v>999228271243398</v>
      </c>
      <c r="B401" s="6">
        <v>45252</v>
      </c>
      <c r="C401" s="6">
        <v>45254</v>
      </c>
      <c r="D401" s="4">
        <v>1960.74</v>
      </c>
      <c r="E401" s="4" t="str">
        <f>VLOOKUP(A401,HOP!A:L,12,0)</f>
        <v>1960.74</v>
      </c>
      <c r="F401" s="4" t="str">
        <f>VLOOKUP(A401,HOP!A:C,3,0)</f>
        <v>4171678</v>
      </c>
      <c r="G401" s="4">
        <f t="shared" si="12"/>
        <v>0</v>
      </c>
      <c r="H401" s="4" t="str">
        <f t="shared" si="13"/>
        <v>，4171678</v>
      </c>
      <c r="I401" s="4" t="str">
        <f>VLOOKUP(A401,HOP!A:U,21,0)</f>
        <v>直连</v>
      </c>
    </row>
    <row r="402" s="4" customFormat="1" hidden="1" spans="1:9">
      <c r="A402" s="5">
        <v>999228272700853</v>
      </c>
      <c r="B402" s="6">
        <v>45253</v>
      </c>
      <c r="C402" s="6">
        <v>45254</v>
      </c>
      <c r="D402" s="4">
        <v>301.83</v>
      </c>
      <c r="E402" s="4" t="str">
        <f>VLOOKUP(A402,HOP!A:L,12,0)</f>
        <v>301.83</v>
      </c>
      <c r="F402" s="4" t="str">
        <f>VLOOKUP(A402,HOP!A:C,3,0)</f>
        <v>4172596</v>
      </c>
      <c r="G402" s="4">
        <f t="shared" si="12"/>
        <v>0</v>
      </c>
      <c r="H402" s="4" t="str">
        <f t="shared" si="13"/>
        <v>，4172596</v>
      </c>
      <c r="I402" s="4" t="str">
        <f>VLOOKUP(A402,HOP!A:U,21,0)</f>
        <v>直连</v>
      </c>
    </row>
    <row r="403" s="4" customFormat="1" hidden="1" spans="1:9">
      <c r="A403" s="5">
        <v>999228273312763</v>
      </c>
      <c r="B403" s="6">
        <v>45252</v>
      </c>
      <c r="C403" s="6">
        <v>45254</v>
      </c>
      <c r="D403" s="4">
        <v>2239.98</v>
      </c>
      <c r="E403" s="4" t="str">
        <f>VLOOKUP(A403,HOP!A:L,12,0)</f>
        <v>2239.98</v>
      </c>
      <c r="F403" s="4" t="str">
        <f>VLOOKUP(A403,HOP!A:C,3,0)</f>
        <v>4172970</v>
      </c>
      <c r="G403" s="4">
        <f t="shared" si="12"/>
        <v>0</v>
      </c>
      <c r="H403" s="4" t="str">
        <f t="shared" si="13"/>
        <v>，4172970</v>
      </c>
      <c r="I403" s="4" t="str">
        <f>VLOOKUP(A403,HOP!A:U,21,0)</f>
        <v>直连</v>
      </c>
    </row>
    <row r="404" s="4" customFormat="1" hidden="1" spans="1:9">
      <c r="A404" s="5">
        <v>999228281046331</v>
      </c>
      <c r="B404" s="6">
        <v>45252</v>
      </c>
      <c r="C404" s="6">
        <v>45254</v>
      </c>
      <c r="D404" s="4">
        <v>6623.04</v>
      </c>
      <c r="E404" s="4" t="str">
        <f>VLOOKUP(A404,HOP!A:L,12,0)</f>
        <v>6623.04</v>
      </c>
      <c r="F404" s="4" t="str">
        <f>VLOOKUP(A404,HOP!A:C,3,0)</f>
        <v>4175342</v>
      </c>
      <c r="G404" s="4">
        <f t="shared" si="12"/>
        <v>0</v>
      </c>
      <c r="H404" s="4" t="str">
        <f t="shared" si="13"/>
        <v>，4175342</v>
      </c>
      <c r="I404" s="4" t="str">
        <f>VLOOKUP(A404,HOP!A:U,21,0)</f>
        <v>直连</v>
      </c>
    </row>
    <row r="405" s="4" customFormat="1" hidden="1" spans="1:9">
      <c r="A405" s="5">
        <v>999228283096869</v>
      </c>
      <c r="B405" s="6">
        <v>45252</v>
      </c>
      <c r="C405" s="6">
        <v>45254</v>
      </c>
      <c r="D405" s="4">
        <v>1325.88</v>
      </c>
      <c r="E405" s="4" t="str">
        <f>VLOOKUP(A405,HOP!A:L,12,0)</f>
        <v>1325.88</v>
      </c>
      <c r="F405" s="4" t="str">
        <f>VLOOKUP(A405,HOP!A:C,3,0)</f>
        <v>4176026</v>
      </c>
      <c r="G405" s="4">
        <f t="shared" si="12"/>
        <v>0</v>
      </c>
      <c r="H405" s="4" t="str">
        <f t="shared" si="13"/>
        <v>，4176026</v>
      </c>
      <c r="I405" s="4" t="str">
        <f>VLOOKUP(A405,HOP!A:U,21,0)</f>
        <v>直连</v>
      </c>
    </row>
    <row r="406" s="4" customFormat="1" spans="1:9">
      <c r="A406" s="5">
        <v>999228284881741</v>
      </c>
      <c r="B406" s="6">
        <v>45253</v>
      </c>
      <c r="C406" s="6">
        <v>45254</v>
      </c>
      <c r="D406" s="4">
        <v>504.72</v>
      </c>
      <c r="E406" s="4" t="str">
        <f>VLOOKUP(A406,HOP!A:L,12,0)</f>
        <v>504.84</v>
      </c>
      <c r="F406" s="4" t="str">
        <f>VLOOKUP(A406,HOP!A:C,3,0)</f>
        <v>4176694</v>
      </c>
      <c r="G406" s="4">
        <f t="shared" si="12"/>
        <v>-0.119999999999948</v>
      </c>
      <c r="H406" s="4" t="str">
        <f t="shared" si="13"/>
        <v>，4176694</v>
      </c>
      <c r="I406" s="4" t="str">
        <f>VLOOKUP(A406,HOP!A:U,21,0)</f>
        <v>直连</v>
      </c>
    </row>
    <row r="407" s="4" customFormat="1" hidden="1" spans="1:9">
      <c r="A407" s="5">
        <v>999228286993740</v>
      </c>
      <c r="B407" s="6">
        <v>45252</v>
      </c>
      <c r="C407" s="6">
        <v>45254</v>
      </c>
      <c r="D407" s="4">
        <v>1347.48</v>
      </c>
      <c r="E407" s="4" t="str">
        <f>VLOOKUP(A407,HOP!A:L,12,0)</f>
        <v>1347.48</v>
      </c>
      <c r="F407" s="4" t="str">
        <f>VLOOKUP(A407,HOP!A:C,3,0)</f>
        <v>4177869</v>
      </c>
      <c r="G407" s="4">
        <f t="shared" si="12"/>
        <v>0</v>
      </c>
      <c r="H407" s="4" t="str">
        <f t="shared" si="13"/>
        <v>，4177869</v>
      </c>
      <c r="I407" s="4" t="str">
        <f>VLOOKUP(A407,HOP!A:U,21,0)</f>
        <v>直连</v>
      </c>
    </row>
    <row r="408" s="4" customFormat="1" hidden="1" spans="1:9">
      <c r="A408" s="5">
        <v>999228289161600</v>
      </c>
      <c r="B408" s="6">
        <v>45251</v>
      </c>
      <c r="C408" s="6">
        <v>45254</v>
      </c>
      <c r="D408" s="4">
        <v>3539.16</v>
      </c>
      <c r="E408" s="4" t="str">
        <f>VLOOKUP(A408,HOP!A:L,12,0)</f>
        <v>3539.16</v>
      </c>
      <c r="F408" s="4" t="str">
        <f>VLOOKUP(A408,HOP!A:C,3,0)</f>
        <v>4179002</v>
      </c>
      <c r="G408" s="4">
        <f t="shared" si="12"/>
        <v>0</v>
      </c>
      <c r="H408" s="4" t="str">
        <f t="shared" si="13"/>
        <v>，4179002</v>
      </c>
      <c r="I408" s="4" t="str">
        <f>VLOOKUP(A408,HOP!A:U,21,0)</f>
        <v>直连</v>
      </c>
    </row>
    <row r="409" s="4" customFormat="1" hidden="1" spans="1:9">
      <c r="A409" s="5">
        <v>999228292248882</v>
      </c>
      <c r="B409" s="6">
        <v>45251</v>
      </c>
      <c r="C409" s="6">
        <v>45254</v>
      </c>
      <c r="D409" s="4">
        <v>1160.75</v>
      </c>
      <c r="E409" s="4" t="str">
        <f>VLOOKUP(A409,HOP!A:L,12,0)</f>
        <v>1160.75</v>
      </c>
      <c r="F409" s="4" t="str">
        <f>VLOOKUP(A409,HOP!A:C,3,0)</f>
        <v>4180324</v>
      </c>
      <c r="G409" s="4">
        <f t="shared" si="12"/>
        <v>0</v>
      </c>
      <c r="H409" s="4" t="str">
        <f t="shared" si="13"/>
        <v>，4180324</v>
      </c>
      <c r="I409" s="4" t="str">
        <f>VLOOKUP(A409,HOP!A:U,21,0)</f>
        <v>直连</v>
      </c>
    </row>
    <row r="410" s="4" customFormat="1" hidden="1" spans="1:9">
      <c r="A410" s="5">
        <v>999228293522764</v>
      </c>
      <c r="B410" s="6">
        <v>45250</v>
      </c>
      <c r="C410" s="6">
        <v>45254</v>
      </c>
      <c r="D410" s="4">
        <v>2365.76</v>
      </c>
      <c r="E410" s="4" t="str">
        <f>VLOOKUP(A410,HOP!A:L,12,0)</f>
        <v>2365.76</v>
      </c>
      <c r="F410" s="4" t="str">
        <f>VLOOKUP(A410,HOP!A:C,3,0)</f>
        <v>4181227</v>
      </c>
      <c r="G410" s="4">
        <f t="shared" si="12"/>
        <v>0</v>
      </c>
      <c r="H410" s="4" t="str">
        <f t="shared" si="13"/>
        <v>，4181227</v>
      </c>
      <c r="I410" s="4" t="str">
        <f>VLOOKUP(A410,HOP!A:U,21,0)</f>
        <v>直连</v>
      </c>
    </row>
    <row r="411" s="4" customFormat="1" hidden="1" spans="1:9">
      <c r="A411" s="5">
        <v>999228293644710</v>
      </c>
      <c r="B411" s="6">
        <v>45251</v>
      </c>
      <c r="C411" s="6">
        <v>45254</v>
      </c>
      <c r="D411" s="4">
        <v>1851.06</v>
      </c>
      <c r="E411" s="4" t="str">
        <f>VLOOKUP(A411,HOP!A:L,12,0)</f>
        <v>1851.06</v>
      </c>
      <c r="F411" s="4" t="str">
        <f>VLOOKUP(A411,HOP!A:C,3,0)</f>
        <v>4181362</v>
      </c>
      <c r="G411" s="4">
        <f t="shared" si="12"/>
        <v>0</v>
      </c>
      <c r="H411" s="4" t="str">
        <f t="shared" si="13"/>
        <v>，4181362</v>
      </c>
      <c r="I411" s="4" t="str">
        <f>VLOOKUP(A411,HOP!A:U,21,0)</f>
        <v>直连</v>
      </c>
    </row>
    <row r="412" s="4" customFormat="1" hidden="1" spans="1:9">
      <c r="A412" s="5">
        <v>999228294491426</v>
      </c>
      <c r="B412" s="6">
        <v>45253</v>
      </c>
      <c r="C412" s="6">
        <v>45254</v>
      </c>
      <c r="D412" s="4">
        <v>0</v>
      </c>
      <c r="E412" s="4" t="e">
        <f>VLOOKUP(A412,HOP!A:L,12,0)</f>
        <v>#N/A</v>
      </c>
      <c r="F412" s="4" t="e">
        <f>VLOOKUP(A412,HOP!A:C,3,0)</f>
        <v>#N/A</v>
      </c>
      <c r="G412" s="4" t="e">
        <f t="shared" si="12"/>
        <v>#N/A</v>
      </c>
      <c r="H412" s="4" t="e">
        <f t="shared" si="13"/>
        <v>#N/A</v>
      </c>
      <c r="I412" s="4" t="e">
        <f>VLOOKUP(A412,HOP!A:U,21,0)</f>
        <v>#N/A</v>
      </c>
    </row>
    <row r="413" s="4" customFormat="1" hidden="1" spans="1:9">
      <c r="A413" s="5">
        <v>999228307864703</v>
      </c>
      <c r="B413" s="6">
        <v>45253</v>
      </c>
      <c r="C413" s="6">
        <v>45254</v>
      </c>
      <c r="D413" s="4">
        <v>0</v>
      </c>
      <c r="E413" s="4" t="e">
        <f>VLOOKUP(A413,HOP!A:L,12,0)</f>
        <v>#N/A</v>
      </c>
      <c r="F413" s="4" t="e">
        <f>VLOOKUP(A413,HOP!A:C,3,0)</f>
        <v>#N/A</v>
      </c>
      <c r="G413" s="4" t="e">
        <f t="shared" si="12"/>
        <v>#N/A</v>
      </c>
      <c r="H413" s="4" t="e">
        <f t="shared" si="13"/>
        <v>#N/A</v>
      </c>
      <c r="I413" s="4" t="e">
        <f>VLOOKUP(A413,HOP!A:U,21,0)</f>
        <v>#N/A</v>
      </c>
    </row>
    <row r="414" s="4" customFormat="1" hidden="1" spans="1:9">
      <c r="A414" s="5">
        <v>999228313833940</v>
      </c>
      <c r="B414" s="6">
        <v>45251</v>
      </c>
      <c r="C414" s="6">
        <v>45254</v>
      </c>
      <c r="D414" s="4">
        <v>3175.56</v>
      </c>
      <c r="E414" s="4" t="str">
        <f>VLOOKUP(A414,HOP!A:L,12,0)</f>
        <v>3175.56</v>
      </c>
      <c r="F414" s="4" t="str">
        <f>VLOOKUP(A414,HOP!A:C,3,0)</f>
        <v>4187854</v>
      </c>
      <c r="G414" s="4">
        <f t="shared" si="12"/>
        <v>0</v>
      </c>
      <c r="H414" s="4" t="str">
        <f t="shared" si="13"/>
        <v>，4187854</v>
      </c>
      <c r="I414" s="4" t="str">
        <f>VLOOKUP(A414,HOP!A:U,21,0)</f>
        <v>直连</v>
      </c>
    </row>
    <row r="415" s="4" customFormat="1" hidden="1" spans="1:9">
      <c r="A415" s="5">
        <v>999228313868276</v>
      </c>
      <c r="B415" s="6">
        <v>45250</v>
      </c>
      <c r="C415" s="6">
        <v>45254</v>
      </c>
      <c r="D415" s="4">
        <v>5987.34</v>
      </c>
      <c r="E415" s="4" t="str">
        <f>VLOOKUP(A415,HOP!A:L,12,0)</f>
        <v>5987.34</v>
      </c>
      <c r="F415" s="4" t="str">
        <f>VLOOKUP(A415,HOP!A:C,3,0)</f>
        <v>4187898</v>
      </c>
      <c r="G415" s="4">
        <f t="shared" si="12"/>
        <v>0</v>
      </c>
      <c r="H415" s="4" t="str">
        <f t="shared" si="13"/>
        <v>，4187898</v>
      </c>
      <c r="I415" s="4" t="str">
        <f>VLOOKUP(A415,HOP!A:U,21,0)</f>
        <v>直采</v>
      </c>
    </row>
    <row r="416" s="4" customFormat="1" hidden="1" spans="1:9">
      <c r="A416" s="5">
        <v>999228314621317</v>
      </c>
      <c r="B416" s="6">
        <v>45252</v>
      </c>
      <c r="C416" s="6">
        <v>45254</v>
      </c>
      <c r="D416" s="4">
        <v>922.06</v>
      </c>
      <c r="E416" s="4" t="str">
        <f>VLOOKUP(A416,HOP!A:L,12,0)</f>
        <v>922.06</v>
      </c>
      <c r="F416" s="4" t="str">
        <f>VLOOKUP(A416,HOP!A:C,3,0)</f>
        <v>4188564</v>
      </c>
      <c r="G416" s="4">
        <f t="shared" si="12"/>
        <v>0</v>
      </c>
      <c r="H416" s="4" t="str">
        <f t="shared" si="13"/>
        <v>，4188564</v>
      </c>
      <c r="I416" s="4" t="str">
        <f>VLOOKUP(A416,HOP!A:U,21,0)</f>
        <v>直连</v>
      </c>
    </row>
    <row r="417" s="4" customFormat="1" hidden="1" spans="1:9">
      <c r="A417" s="5">
        <v>999228317749748</v>
      </c>
      <c r="B417" s="6">
        <v>45249</v>
      </c>
      <c r="C417" s="6">
        <v>45254</v>
      </c>
      <c r="D417" s="4">
        <v>1261.22</v>
      </c>
      <c r="E417" s="4" t="str">
        <f>VLOOKUP(A417,HOP!A:L,12,0)</f>
        <v>1261.22</v>
      </c>
      <c r="F417" s="4" t="str">
        <f>VLOOKUP(A417,HOP!A:C,3,0)</f>
        <v>4190950</v>
      </c>
      <c r="G417" s="4">
        <f t="shared" si="12"/>
        <v>0</v>
      </c>
      <c r="H417" s="4" t="str">
        <f t="shared" si="13"/>
        <v>，4190950</v>
      </c>
      <c r="I417" s="4" t="str">
        <f>VLOOKUP(A417,HOP!A:U,21,0)</f>
        <v>直连</v>
      </c>
    </row>
    <row r="418" s="4" customFormat="1" hidden="1" spans="1:9">
      <c r="A418" s="5">
        <v>999228320482121</v>
      </c>
      <c r="B418" s="6">
        <v>45249</v>
      </c>
      <c r="C418" s="6">
        <v>45254</v>
      </c>
      <c r="D418" s="4">
        <v>3067.58</v>
      </c>
      <c r="E418" s="4" t="str">
        <f>VLOOKUP(A418,HOP!A:L,12,0)</f>
        <v>3067.58</v>
      </c>
      <c r="F418" s="4" t="str">
        <f>VLOOKUP(A418,HOP!A:C,3,0)</f>
        <v>4193556</v>
      </c>
      <c r="G418" s="4">
        <f t="shared" si="12"/>
        <v>0</v>
      </c>
      <c r="H418" s="4" t="str">
        <f t="shared" si="13"/>
        <v>，4193556</v>
      </c>
      <c r="I418" s="4" t="str">
        <f>VLOOKUP(A418,HOP!A:U,21,0)</f>
        <v>直连</v>
      </c>
    </row>
    <row r="419" s="4" customFormat="1" hidden="1" spans="1:9">
      <c r="A419" s="5">
        <v>999228320760014</v>
      </c>
      <c r="B419" s="6">
        <v>45252</v>
      </c>
      <c r="C419" s="6">
        <v>45254</v>
      </c>
      <c r="D419" s="4">
        <v>948.91</v>
      </c>
      <c r="E419" s="4" t="str">
        <f>VLOOKUP(A419,HOP!A:L,12,0)</f>
        <v>948.91</v>
      </c>
      <c r="F419" s="4" t="str">
        <f>VLOOKUP(A419,HOP!A:C,3,0)</f>
        <v>4193896</v>
      </c>
      <c r="G419" s="4">
        <f t="shared" si="12"/>
        <v>0</v>
      </c>
      <c r="H419" s="4" t="str">
        <f t="shared" si="13"/>
        <v>，4193896</v>
      </c>
      <c r="I419" s="4" t="str">
        <f>VLOOKUP(A419,HOP!A:U,21,0)</f>
        <v>直连</v>
      </c>
    </row>
    <row r="420" s="4" customFormat="1" hidden="1" spans="1:9">
      <c r="A420" s="5">
        <v>999228320971761</v>
      </c>
      <c r="B420" s="6">
        <v>45251</v>
      </c>
      <c r="C420" s="6">
        <v>45254</v>
      </c>
      <c r="D420" s="4">
        <v>1056.51</v>
      </c>
      <c r="E420" s="4" t="str">
        <f>VLOOKUP(A420,HOP!A:L,12,0)</f>
        <v>1056.51</v>
      </c>
      <c r="F420" s="4" t="str">
        <f>VLOOKUP(A420,HOP!A:C,3,0)</f>
        <v>4194182</v>
      </c>
      <c r="G420" s="4">
        <f t="shared" si="12"/>
        <v>0</v>
      </c>
      <c r="H420" s="4" t="str">
        <f t="shared" si="13"/>
        <v>，4194182</v>
      </c>
      <c r="I420" s="4" t="str">
        <f>VLOOKUP(A420,HOP!A:U,21,0)</f>
        <v>直连</v>
      </c>
    </row>
    <row r="421" s="4" customFormat="1" hidden="1" spans="1:9">
      <c r="A421" s="5">
        <v>999228325010300</v>
      </c>
      <c r="B421" s="6">
        <v>45253</v>
      </c>
      <c r="C421" s="6">
        <v>45254</v>
      </c>
      <c r="D421" s="4">
        <v>0</v>
      </c>
      <c r="E421" s="4" t="e">
        <f>VLOOKUP(A421,HOP!A:L,12,0)</f>
        <v>#N/A</v>
      </c>
      <c r="F421" s="4" t="e">
        <f>VLOOKUP(A421,HOP!A:C,3,0)</f>
        <v>#N/A</v>
      </c>
      <c r="G421" s="4" t="e">
        <f t="shared" si="12"/>
        <v>#N/A</v>
      </c>
      <c r="H421" s="4" t="e">
        <f t="shared" si="13"/>
        <v>#N/A</v>
      </c>
      <c r="I421" s="4" t="e">
        <f>VLOOKUP(A421,HOP!A:U,21,0)</f>
        <v>#N/A</v>
      </c>
    </row>
    <row r="422" s="4" customFormat="1" hidden="1" spans="1:9">
      <c r="A422" s="5">
        <v>999228329041009</v>
      </c>
      <c r="B422" s="6">
        <v>45250</v>
      </c>
      <c r="C422" s="6">
        <v>45254</v>
      </c>
      <c r="D422" s="4">
        <v>2107.52</v>
      </c>
      <c r="E422" s="4" t="str">
        <f>VLOOKUP(A422,HOP!A:L,12,0)</f>
        <v>2107.52</v>
      </c>
      <c r="F422" s="4" t="str">
        <f>VLOOKUP(A422,HOP!A:C,3,0)</f>
        <v>4196871</v>
      </c>
      <c r="G422" s="4">
        <f t="shared" si="12"/>
        <v>0</v>
      </c>
      <c r="H422" s="4" t="str">
        <f t="shared" si="13"/>
        <v>，4196871</v>
      </c>
      <c r="I422" s="4" t="str">
        <f>VLOOKUP(A422,HOP!A:U,21,0)</f>
        <v>直连</v>
      </c>
    </row>
    <row r="423" s="4" customFormat="1" hidden="1" spans="1:9">
      <c r="A423" s="5">
        <v>999228330842863</v>
      </c>
      <c r="B423" s="6">
        <v>45248</v>
      </c>
      <c r="C423" s="6">
        <v>45254</v>
      </c>
      <c r="D423" s="4">
        <v>0</v>
      </c>
      <c r="E423" s="4" t="e">
        <f>VLOOKUP(A423,HOP!A:L,12,0)</f>
        <v>#N/A</v>
      </c>
      <c r="F423" s="4" t="e">
        <f>VLOOKUP(A423,HOP!A:C,3,0)</f>
        <v>#N/A</v>
      </c>
      <c r="G423" s="4" t="e">
        <f t="shared" si="12"/>
        <v>#N/A</v>
      </c>
      <c r="H423" s="4" t="e">
        <f t="shared" si="13"/>
        <v>#N/A</v>
      </c>
      <c r="I423" s="4" t="e">
        <f>VLOOKUP(A423,HOP!A:U,21,0)</f>
        <v>#N/A</v>
      </c>
    </row>
    <row r="424" s="4" customFormat="1" hidden="1" spans="1:9">
      <c r="A424" s="5">
        <v>999228332760292</v>
      </c>
      <c r="B424" s="6">
        <v>45249</v>
      </c>
      <c r="C424" s="6">
        <v>45254</v>
      </c>
      <c r="D424" s="4">
        <v>1363.68</v>
      </c>
      <c r="E424" s="4" t="str">
        <f>VLOOKUP(A424,HOP!A:L,12,0)</f>
        <v>1363.68</v>
      </c>
      <c r="F424" s="4" t="str">
        <f>VLOOKUP(A424,HOP!A:C,3,0)</f>
        <v>4198761</v>
      </c>
      <c r="G424" s="4">
        <f t="shared" si="12"/>
        <v>0</v>
      </c>
      <c r="H424" s="4" t="str">
        <f t="shared" si="13"/>
        <v>，4198761</v>
      </c>
      <c r="I424" s="4" t="str">
        <f>VLOOKUP(A424,HOP!A:U,21,0)</f>
        <v>直连</v>
      </c>
    </row>
    <row r="425" s="4" customFormat="1" hidden="1" spans="1:9">
      <c r="A425" s="5">
        <v>999228333239089</v>
      </c>
      <c r="B425" s="6">
        <v>45249</v>
      </c>
      <c r="C425" s="6">
        <v>45254</v>
      </c>
      <c r="D425" s="4">
        <v>0</v>
      </c>
      <c r="E425" s="4" t="e">
        <f>VLOOKUP(A425,HOP!A:L,12,0)</f>
        <v>#N/A</v>
      </c>
      <c r="F425" s="4" t="e">
        <f>VLOOKUP(A425,HOP!A:C,3,0)</f>
        <v>#N/A</v>
      </c>
      <c r="G425" s="4" t="e">
        <f t="shared" si="12"/>
        <v>#N/A</v>
      </c>
      <c r="H425" s="4" t="e">
        <f t="shared" si="13"/>
        <v>#N/A</v>
      </c>
      <c r="I425" s="4" t="e">
        <f>VLOOKUP(A425,HOP!A:U,21,0)</f>
        <v>#N/A</v>
      </c>
    </row>
    <row r="426" s="4" customFormat="1" hidden="1" spans="1:9">
      <c r="A426" s="5">
        <v>999228334645016</v>
      </c>
      <c r="B426" s="6">
        <v>45253</v>
      </c>
      <c r="C426" s="6">
        <v>45254</v>
      </c>
      <c r="D426" s="4">
        <v>364.57</v>
      </c>
      <c r="E426" s="4" t="str">
        <f>VLOOKUP(A426,HOP!A:L,12,0)</f>
        <v>364.57</v>
      </c>
      <c r="F426" s="4" t="str">
        <f>VLOOKUP(A426,HOP!A:C,3,0)</f>
        <v>4199748</v>
      </c>
      <c r="G426" s="4">
        <f t="shared" si="12"/>
        <v>0</v>
      </c>
      <c r="H426" s="4" t="str">
        <f t="shared" si="13"/>
        <v>，4199748</v>
      </c>
      <c r="I426" s="4" t="str">
        <f>VLOOKUP(A426,HOP!A:U,21,0)</f>
        <v>直连</v>
      </c>
    </row>
    <row r="427" s="4" customFormat="1" hidden="1" spans="1:9">
      <c r="A427" s="5">
        <v>999228334886990</v>
      </c>
      <c r="B427" s="6">
        <v>45253</v>
      </c>
      <c r="C427" s="6">
        <v>45254</v>
      </c>
      <c r="D427" s="4">
        <v>364.57</v>
      </c>
      <c r="E427" s="4" t="str">
        <f>VLOOKUP(A427,HOP!A:L,12,0)</f>
        <v>364.57</v>
      </c>
      <c r="F427" s="4" t="str">
        <f>VLOOKUP(A427,HOP!A:C,3,0)</f>
        <v>4199836</v>
      </c>
      <c r="G427" s="4">
        <f t="shared" si="12"/>
        <v>0</v>
      </c>
      <c r="H427" s="4" t="str">
        <f t="shared" si="13"/>
        <v>，4199836</v>
      </c>
      <c r="I427" s="4" t="str">
        <f>VLOOKUP(A427,HOP!A:U,21,0)</f>
        <v>直连</v>
      </c>
    </row>
    <row r="428" s="4" customFormat="1" hidden="1" spans="1:9">
      <c r="A428" s="5">
        <v>999228335331398</v>
      </c>
      <c r="B428" s="6">
        <v>45253</v>
      </c>
      <c r="C428" s="6">
        <v>45254</v>
      </c>
      <c r="D428" s="4">
        <v>0</v>
      </c>
      <c r="E428" s="4" t="e">
        <f>VLOOKUP(A428,HOP!A:L,12,0)</f>
        <v>#N/A</v>
      </c>
      <c r="F428" s="4" t="e">
        <f>VLOOKUP(A428,HOP!A:C,3,0)</f>
        <v>#N/A</v>
      </c>
      <c r="G428" s="4" t="e">
        <f t="shared" si="12"/>
        <v>#N/A</v>
      </c>
      <c r="H428" s="4" t="e">
        <f t="shared" si="13"/>
        <v>#N/A</v>
      </c>
      <c r="I428" s="4" t="e">
        <f>VLOOKUP(A428,HOP!A:U,21,0)</f>
        <v>#N/A</v>
      </c>
    </row>
    <row r="429" s="4" customFormat="1" hidden="1" spans="1:9">
      <c r="A429" s="5">
        <v>999228339900957</v>
      </c>
      <c r="B429" s="6">
        <v>45250</v>
      </c>
      <c r="C429" s="6">
        <v>45254</v>
      </c>
      <c r="D429" s="4">
        <v>15533.77</v>
      </c>
      <c r="E429" s="4" t="str">
        <f>VLOOKUP(A429,HOP!A:L,12,0)</f>
        <v>15533.77</v>
      </c>
      <c r="F429" s="4" t="str">
        <f>VLOOKUP(A429,HOP!A:C,3,0)</f>
        <v>4203325</v>
      </c>
      <c r="G429" s="4">
        <f t="shared" si="12"/>
        <v>0</v>
      </c>
      <c r="H429" s="4" t="str">
        <f t="shared" si="13"/>
        <v>，4203325</v>
      </c>
      <c r="I429" s="4" t="str">
        <f>VLOOKUP(A429,HOP!A:U,21,0)</f>
        <v>直连</v>
      </c>
    </row>
    <row r="430" s="4" customFormat="1" hidden="1" spans="1:9">
      <c r="A430" s="5">
        <v>999228339901055</v>
      </c>
      <c r="B430" s="6">
        <v>45250</v>
      </c>
      <c r="C430" s="6">
        <v>45254</v>
      </c>
      <c r="D430" s="4">
        <v>15533.77</v>
      </c>
      <c r="E430" s="4" t="str">
        <f>VLOOKUP(A430,HOP!A:L,12,0)</f>
        <v>15533.77</v>
      </c>
      <c r="F430" s="4" t="str">
        <f>VLOOKUP(A430,HOP!A:C,3,0)</f>
        <v>4203326</v>
      </c>
      <c r="G430" s="4">
        <f t="shared" si="12"/>
        <v>0</v>
      </c>
      <c r="H430" s="4" t="str">
        <f t="shared" si="13"/>
        <v>，4203326</v>
      </c>
      <c r="I430" s="4" t="str">
        <f>VLOOKUP(A430,HOP!A:U,21,0)</f>
        <v>直连</v>
      </c>
    </row>
    <row r="431" s="4" customFormat="1" hidden="1" spans="1:9">
      <c r="A431" s="5">
        <v>999228339975986</v>
      </c>
      <c r="B431" s="6">
        <v>45250</v>
      </c>
      <c r="C431" s="6">
        <v>45254</v>
      </c>
      <c r="D431" s="4">
        <v>0</v>
      </c>
      <c r="E431" s="4" t="e">
        <f>VLOOKUP(A431,HOP!A:L,12,0)</f>
        <v>#N/A</v>
      </c>
      <c r="F431" s="4" t="e">
        <f>VLOOKUP(A431,HOP!A:C,3,0)</f>
        <v>#N/A</v>
      </c>
      <c r="G431" s="4" t="e">
        <f t="shared" si="12"/>
        <v>#N/A</v>
      </c>
      <c r="H431" s="4" t="e">
        <f t="shared" si="13"/>
        <v>#N/A</v>
      </c>
      <c r="I431" s="4" t="e">
        <f>VLOOKUP(A431,HOP!A:U,21,0)</f>
        <v>#N/A</v>
      </c>
    </row>
    <row r="432" s="4" customFormat="1" hidden="1" spans="1:9">
      <c r="A432" s="5">
        <v>999228341515023</v>
      </c>
      <c r="B432" s="6">
        <v>45251</v>
      </c>
      <c r="C432" s="6">
        <v>45254</v>
      </c>
      <c r="D432" s="4">
        <v>799.38</v>
      </c>
      <c r="E432" s="4" t="str">
        <f>VLOOKUP(A432,HOP!A:L,12,0)</f>
        <v>799.38</v>
      </c>
      <c r="F432" s="4" t="str">
        <f>VLOOKUP(A432,HOP!A:C,3,0)</f>
        <v>4204903</v>
      </c>
      <c r="G432" s="4">
        <f t="shared" si="12"/>
        <v>0</v>
      </c>
      <c r="H432" s="4" t="str">
        <f t="shared" si="13"/>
        <v>，4204903</v>
      </c>
      <c r="I432" s="4" t="str">
        <f>VLOOKUP(A432,HOP!A:U,21,0)</f>
        <v>直连</v>
      </c>
    </row>
    <row r="433" s="4" customFormat="1" hidden="1" spans="1:9">
      <c r="A433" s="5">
        <v>999228341556442</v>
      </c>
      <c r="B433" s="6">
        <v>45253</v>
      </c>
      <c r="C433" s="6">
        <v>45254</v>
      </c>
      <c r="D433" s="4">
        <v>0</v>
      </c>
      <c r="E433" s="4" t="e">
        <f>VLOOKUP(A433,HOP!A:L,12,0)</f>
        <v>#N/A</v>
      </c>
      <c r="F433" s="4" t="e">
        <f>VLOOKUP(A433,HOP!A:C,3,0)</f>
        <v>#N/A</v>
      </c>
      <c r="G433" s="4" t="e">
        <f t="shared" si="12"/>
        <v>#N/A</v>
      </c>
      <c r="H433" s="4" t="e">
        <f t="shared" si="13"/>
        <v>#N/A</v>
      </c>
      <c r="I433" s="4" t="e">
        <f>VLOOKUP(A433,HOP!A:U,21,0)</f>
        <v>#N/A</v>
      </c>
    </row>
    <row r="434" s="4" customFormat="1" hidden="1" spans="1:9">
      <c r="A434" s="5">
        <v>999228341560347</v>
      </c>
      <c r="B434" s="6">
        <v>45253</v>
      </c>
      <c r="C434" s="6">
        <v>45254</v>
      </c>
      <c r="D434" s="4">
        <v>0</v>
      </c>
      <c r="E434" s="4" t="e">
        <f>VLOOKUP(A434,HOP!A:L,12,0)</f>
        <v>#N/A</v>
      </c>
      <c r="F434" s="4" t="e">
        <f>VLOOKUP(A434,HOP!A:C,3,0)</f>
        <v>#N/A</v>
      </c>
      <c r="G434" s="4" t="e">
        <f t="shared" si="12"/>
        <v>#N/A</v>
      </c>
      <c r="H434" s="4" t="e">
        <f t="shared" si="13"/>
        <v>#N/A</v>
      </c>
      <c r="I434" s="4" t="e">
        <f>VLOOKUP(A434,HOP!A:U,21,0)</f>
        <v>#N/A</v>
      </c>
    </row>
    <row r="435" s="4" customFormat="1" hidden="1" spans="1:9">
      <c r="A435" s="5">
        <v>999228341568032</v>
      </c>
      <c r="B435" s="6">
        <v>45253</v>
      </c>
      <c r="C435" s="6">
        <v>45254</v>
      </c>
      <c r="D435" s="4">
        <v>0</v>
      </c>
      <c r="E435" s="4" t="e">
        <f>VLOOKUP(A435,HOP!A:L,12,0)</f>
        <v>#N/A</v>
      </c>
      <c r="F435" s="4" t="e">
        <f>VLOOKUP(A435,HOP!A:C,3,0)</f>
        <v>#N/A</v>
      </c>
      <c r="G435" s="4" t="e">
        <f t="shared" si="12"/>
        <v>#N/A</v>
      </c>
      <c r="H435" s="4" t="e">
        <f t="shared" si="13"/>
        <v>#N/A</v>
      </c>
      <c r="I435" s="4" t="e">
        <f>VLOOKUP(A435,HOP!A:U,21,0)</f>
        <v>#N/A</v>
      </c>
    </row>
    <row r="436" s="4" customFormat="1" hidden="1" spans="1:9">
      <c r="A436" s="5">
        <v>999228341564829</v>
      </c>
      <c r="B436" s="6">
        <v>45253</v>
      </c>
      <c r="C436" s="6">
        <v>45254</v>
      </c>
      <c r="D436" s="4">
        <v>0</v>
      </c>
      <c r="E436" s="4" t="e">
        <f>VLOOKUP(A436,HOP!A:L,12,0)</f>
        <v>#N/A</v>
      </c>
      <c r="F436" s="4" t="e">
        <f>VLOOKUP(A436,HOP!A:C,3,0)</f>
        <v>#N/A</v>
      </c>
      <c r="G436" s="4" t="e">
        <f t="shared" si="12"/>
        <v>#N/A</v>
      </c>
      <c r="H436" s="4" t="e">
        <f t="shared" si="13"/>
        <v>#N/A</v>
      </c>
      <c r="I436" s="4" t="e">
        <f>VLOOKUP(A436,HOP!A:U,21,0)</f>
        <v>#N/A</v>
      </c>
    </row>
    <row r="437" s="4" customFormat="1" hidden="1" spans="1:9">
      <c r="A437" s="5">
        <v>999228342550191</v>
      </c>
      <c r="B437" s="6">
        <v>45253</v>
      </c>
      <c r="C437" s="6">
        <v>45254</v>
      </c>
      <c r="D437" s="4">
        <v>608.78</v>
      </c>
      <c r="E437" s="4" t="str">
        <f>VLOOKUP(A437,HOP!A:L,12,0)</f>
        <v>608.78</v>
      </c>
      <c r="F437" s="4" t="str">
        <f>VLOOKUP(A437,HOP!A:C,3,0)</f>
        <v>4205796</v>
      </c>
      <c r="G437" s="4">
        <f t="shared" si="12"/>
        <v>0</v>
      </c>
      <c r="H437" s="4" t="str">
        <f t="shared" si="13"/>
        <v>，4205796</v>
      </c>
      <c r="I437" s="4" t="str">
        <f>VLOOKUP(A437,HOP!A:U,21,0)</f>
        <v>直连</v>
      </c>
    </row>
    <row r="438" s="4" customFormat="1" hidden="1" spans="1:9">
      <c r="A438" s="5">
        <v>999228342677458</v>
      </c>
      <c r="B438" s="6">
        <v>45253</v>
      </c>
      <c r="C438" s="6">
        <v>45254</v>
      </c>
      <c r="D438" s="4">
        <v>281.34</v>
      </c>
      <c r="E438" s="4" t="str">
        <f>VLOOKUP(A438,HOP!A:L,12,0)</f>
        <v>281.34</v>
      </c>
      <c r="F438" s="4" t="str">
        <f>VLOOKUP(A438,HOP!A:C,3,0)</f>
        <v>4205817</v>
      </c>
      <c r="G438" s="4">
        <f t="shared" si="12"/>
        <v>0</v>
      </c>
      <c r="H438" s="4" t="str">
        <f t="shared" si="13"/>
        <v>，4205817</v>
      </c>
      <c r="I438" s="4" t="str">
        <f>VLOOKUP(A438,HOP!A:U,21,0)</f>
        <v>直连</v>
      </c>
    </row>
    <row r="439" s="4" customFormat="1" hidden="1" spans="1:9">
      <c r="A439" s="5">
        <v>999228346904806</v>
      </c>
      <c r="B439" s="6">
        <v>45252</v>
      </c>
      <c r="C439" s="6">
        <v>45254</v>
      </c>
      <c r="D439" s="4">
        <v>2794.64</v>
      </c>
      <c r="E439" s="4" t="str">
        <f>VLOOKUP(A439,HOP!A:L,12,0)</f>
        <v>2794.64</v>
      </c>
      <c r="F439" s="4" t="str">
        <f>VLOOKUP(A439,HOP!A:C,3,0)</f>
        <v>4207137</v>
      </c>
      <c r="G439" s="4">
        <f t="shared" si="12"/>
        <v>0</v>
      </c>
      <c r="H439" s="4" t="str">
        <f t="shared" si="13"/>
        <v>，4207137</v>
      </c>
      <c r="I439" s="4" t="str">
        <f>VLOOKUP(A439,HOP!A:U,21,0)</f>
        <v>直连</v>
      </c>
    </row>
    <row r="440" s="4" customFormat="1" hidden="1" spans="1:9">
      <c r="A440" s="5">
        <v>999228347206396</v>
      </c>
      <c r="B440" s="6">
        <v>45251</v>
      </c>
      <c r="C440" s="6">
        <v>45254</v>
      </c>
      <c r="D440" s="4">
        <v>3420.63</v>
      </c>
      <c r="E440" s="4" t="str">
        <f>VLOOKUP(A440,HOP!A:L,12,0)</f>
        <v>3420.63</v>
      </c>
      <c r="F440" s="4" t="str">
        <f>VLOOKUP(A440,HOP!A:C,3,0)</f>
        <v>4207226</v>
      </c>
      <c r="G440" s="4">
        <f t="shared" si="12"/>
        <v>0</v>
      </c>
      <c r="H440" s="4" t="str">
        <f t="shared" si="13"/>
        <v>，4207226</v>
      </c>
      <c r="I440" s="4" t="str">
        <f>VLOOKUP(A440,HOP!A:U,21,0)</f>
        <v>直采</v>
      </c>
    </row>
    <row r="441" s="4" customFormat="1" hidden="1" spans="1:9">
      <c r="A441" s="5">
        <v>999228347228899</v>
      </c>
      <c r="B441" s="6">
        <v>45253</v>
      </c>
      <c r="C441" s="6">
        <v>45254</v>
      </c>
      <c r="D441" s="4">
        <v>299.58</v>
      </c>
      <c r="E441" s="4" t="str">
        <f>VLOOKUP(A441,HOP!A:L,12,0)</f>
        <v>299.58</v>
      </c>
      <c r="F441" s="4" t="str">
        <f>VLOOKUP(A441,HOP!A:C,3,0)</f>
        <v>4207233</v>
      </c>
      <c r="G441" s="4">
        <f t="shared" si="12"/>
        <v>0</v>
      </c>
      <c r="H441" s="4" t="str">
        <f t="shared" si="13"/>
        <v>，4207233</v>
      </c>
      <c r="I441" s="4" t="str">
        <f>VLOOKUP(A441,HOP!A:U,21,0)</f>
        <v>直连</v>
      </c>
    </row>
    <row r="442" s="4" customFormat="1" hidden="1" spans="1:9">
      <c r="A442" s="5">
        <v>999228349290416</v>
      </c>
      <c r="B442" s="6">
        <v>45252</v>
      </c>
      <c r="C442" s="6">
        <v>45254</v>
      </c>
      <c r="D442" s="4">
        <v>671.94</v>
      </c>
      <c r="E442" s="4" t="str">
        <f>VLOOKUP(A442,HOP!A:L,12,0)</f>
        <v>671.94</v>
      </c>
      <c r="F442" s="4" t="str">
        <f>VLOOKUP(A442,HOP!A:C,3,0)</f>
        <v>4208075</v>
      </c>
      <c r="G442" s="4">
        <f t="shared" si="12"/>
        <v>0</v>
      </c>
      <c r="H442" s="4" t="str">
        <f t="shared" si="13"/>
        <v>，4208075</v>
      </c>
      <c r="I442" s="4" t="str">
        <f>VLOOKUP(A442,HOP!A:U,21,0)</f>
        <v>直连</v>
      </c>
    </row>
    <row r="443" s="4" customFormat="1" hidden="1" spans="1:9">
      <c r="A443" s="5">
        <v>999228349293881</v>
      </c>
      <c r="B443" s="6">
        <v>45252</v>
      </c>
      <c r="C443" s="6">
        <v>45254</v>
      </c>
      <c r="D443" s="4">
        <v>1667.44</v>
      </c>
      <c r="E443" s="4" t="str">
        <f>VLOOKUP(A443,HOP!A:L,12,0)</f>
        <v>1667.44</v>
      </c>
      <c r="F443" s="4" t="str">
        <f>VLOOKUP(A443,HOP!A:C,3,0)</f>
        <v>4208077</v>
      </c>
      <c r="G443" s="4">
        <f t="shared" si="12"/>
        <v>0</v>
      </c>
      <c r="H443" s="4" t="str">
        <f t="shared" si="13"/>
        <v>，4208077</v>
      </c>
      <c r="I443" s="4" t="str">
        <f>VLOOKUP(A443,HOP!A:U,21,0)</f>
        <v>直连</v>
      </c>
    </row>
    <row r="444" s="4" customFormat="1" hidden="1" spans="1:9">
      <c r="A444" s="5">
        <v>999228349517528</v>
      </c>
      <c r="B444" s="6">
        <v>45252</v>
      </c>
      <c r="C444" s="6">
        <v>45254</v>
      </c>
      <c r="D444" s="4">
        <v>671.94</v>
      </c>
      <c r="E444" s="4" t="str">
        <f>VLOOKUP(A444,HOP!A:L,12,0)</f>
        <v>671.94</v>
      </c>
      <c r="F444" s="4" t="str">
        <f>VLOOKUP(A444,HOP!A:C,3,0)</f>
        <v>4208121</v>
      </c>
      <c r="G444" s="4">
        <f t="shared" si="12"/>
        <v>0</v>
      </c>
      <c r="H444" s="4" t="str">
        <f t="shared" si="13"/>
        <v>，4208121</v>
      </c>
      <c r="I444" s="4" t="str">
        <f>VLOOKUP(A444,HOP!A:U,21,0)</f>
        <v>直连</v>
      </c>
    </row>
    <row r="445" s="4" customFormat="1" spans="1:9">
      <c r="A445" s="5">
        <v>999228351269212</v>
      </c>
      <c r="B445" s="6">
        <v>45251</v>
      </c>
      <c r="C445" s="6">
        <v>45254</v>
      </c>
      <c r="D445" s="4">
        <v>2572.71</v>
      </c>
      <c r="E445" s="4" t="str">
        <f>VLOOKUP(A445,HOP!A:L,12,0)</f>
        <v>2572.80</v>
      </c>
      <c r="F445" s="4" t="str">
        <f>VLOOKUP(A445,HOP!A:C,3,0)</f>
        <v>4208927</v>
      </c>
      <c r="G445" s="4">
        <f t="shared" si="12"/>
        <v>-0.0900000000001455</v>
      </c>
      <c r="H445" s="4" t="str">
        <f t="shared" si="13"/>
        <v>，4208927</v>
      </c>
      <c r="I445" s="4" t="str">
        <f>VLOOKUP(A445,HOP!A:U,21,0)</f>
        <v>直连</v>
      </c>
    </row>
    <row r="446" s="4" customFormat="1" hidden="1" spans="1:9">
      <c r="A446" s="5">
        <v>999228351516339</v>
      </c>
      <c r="B446" s="6">
        <v>45253</v>
      </c>
      <c r="C446" s="6">
        <v>45254</v>
      </c>
      <c r="D446" s="4">
        <v>141.23</v>
      </c>
      <c r="E446" s="4" t="str">
        <f>VLOOKUP(A446,HOP!A:L,12,0)</f>
        <v>141.23</v>
      </c>
      <c r="F446" s="4" t="str">
        <f>VLOOKUP(A446,HOP!A:C,3,0)</f>
        <v>4208998</v>
      </c>
      <c r="G446" s="4">
        <f t="shared" si="12"/>
        <v>0</v>
      </c>
      <c r="H446" s="4" t="str">
        <f t="shared" si="13"/>
        <v>，4208998</v>
      </c>
      <c r="I446" s="4" t="str">
        <f>VLOOKUP(A446,HOP!A:U,21,0)</f>
        <v>直连</v>
      </c>
    </row>
    <row r="447" s="4" customFormat="1" hidden="1" spans="1:9">
      <c r="A447" s="5">
        <v>999228352993618</v>
      </c>
      <c r="B447" s="6">
        <v>45251</v>
      </c>
      <c r="C447" s="6">
        <v>45254</v>
      </c>
      <c r="D447" s="4">
        <v>2814.21</v>
      </c>
      <c r="E447" s="4" t="str">
        <f>VLOOKUP(A447,HOP!A:L,12,0)</f>
        <v>2814.21</v>
      </c>
      <c r="F447" s="4" t="str">
        <f>VLOOKUP(A447,HOP!A:C,3,0)</f>
        <v>4209701</v>
      </c>
      <c r="G447" s="4">
        <f t="shared" si="12"/>
        <v>0</v>
      </c>
      <c r="H447" s="4" t="str">
        <f t="shared" si="13"/>
        <v>，4209701</v>
      </c>
      <c r="I447" s="4" t="str">
        <f>VLOOKUP(A447,HOP!A:U,21,0)</f>
        <v>直采</v>
      </c>
    </row>
    <row r="448" s="4" customFormat="1" hidden="1" spans="1:9">
      <c r="A448" s="5">
        <v>999228356066817</v>
      </c>
      <c r="B448" s="6">
        <v>45252</v>
      </c>
      <c r="C448" s="6">
        <v>45254</v>
      </c>
      <c r="D448" s="4">
        <v>719.7</v>
      </c>
      <c r="E448" s="4" t="str">
        <f>VLOOKUP(A448,HOP!A:L,12,0)</f>
        <v>719.70</v>
      </c>
      <c r="F448" s="4" t="str">
        <f>VLOOKUP(A448,HOP!A:C,3,0)</f>
        <v>4211135</v>
      </c>
      <c r="G448" s="4">
        <f t="shared" si="12"/>
        <v>0</v>
      </c>
      <c r="H448" s="4" t="str">
        <f t="shared" si="13"/>
        <v>，4211135</v>
      </c>
      <c r="I448" s="4" t="str">
        <f>VLOOKUP(A448,HOP!A:U,21,0)</f>
        <v>直连</v>
      </c>
    </row>
    <row r="449" s="4" customFormat="1" hidden="1" spans="1:9">
      <c r="A449" s="5">
        <v>999228356861371</v>
      </c>
      <c r="B449" s="6">
        <v>45253</v>
      </c>
      <c r="C449" s="6">
        <v>45254</v>
      </c>
      <c r="D449" s="4">
        <v>386.39</v>
      </c>
      <c r="E449" s="4" t="str">
        <f>VLOOKUP(A449,HOP!A:L,12,0)</f>
        <v>386.39</v>
      </c>
      <c r="F449" s="4" t="str">
        <f>VLOOKUP(A449,HOP!A:C,3,0)</f>
        <v>4211573</v>
      </c>
      <c r="G449" s="4">
        <f t="shared" si="12"/>
        <v>0</v>
      </c>
      <c r="H449" s="4" t="str">
        <f t="shared" si="13"/>
        <v>，4211573</v>
      </c>
      <c r="I449" s="4" t="str">
        <f>VLOOKUP(A449,HOP!A:U,21,0)</f>
        <v>直采</v>
      </c>
    </row>
    <row r="450" s="4" customFormat="1" hidden="1" spans="1:9">
      <c r="A450" s="5">
        <v>999228357210380</v>
      </c>
      <c r="B450" s="6">
        <v>45253</v>
      </c>
      <c r="C450" s="6">
        <v>45254</v>
      </c>
      <c r="D450" s="4">
        <v>941.54</v>
      </c>
      <c r="E450" s="4" t="str">
        <f>VLOOKUP(A450,HOP!A:L,12,0)</f>
        <v>941.54</v>
      </c>
      <c r="F450" s="4" t="str">
        <f>VLOOKUP(A450,HOP!A:C,3,0)</f>
        <v>4211674</v>
      </c>
      <c r="G450" s="4">
        <f t="shared" si="12"/>
        <v>0</v>
      </c>
      <c r="H450" s="4" t="str">
        <f t="shared" si="13"/>
        <v>，4211674</v>
      </c>
      <c r="I450" s="4" t="str">
        <f>VLOOKUP(A450,HOP!A:U,21,0)</f>
        <v>直连</v>
      </c>
    </row>
    <row r="451" s="4" customFormat="1" hidden="1" spans="1:9">
      <c r="A451" s="5">
        <v>999228359978441</v>
      </c>
      <c r="B451" s="6">
        <v>45252</v>
      </c>
      <c r="C451" s="6">
        <v>45254</v>
      </c>
      <c r="D451" s="4">
        <v>3211.6</v>
      </c>
      <c r="E451" s="4" t="str">
        <f>VLOOKUP(A451,HOP!A:L,12,0)</f>
        <v>3211.60</v>
      </c>
      <c r="F451" s="4" t="str">
        <f>VLOOKUP(A451,HOP!A:C,3,0)</f>
        <v>4213053</v>
      </c>
      <c r="G451" s="4">
        <f t="shared" ref="G451:G514" si="14">D451-E451</f>
        <v>0</v>
      </c>
      <c r="H451" s="4" t="str">
        <f t="shared" ref="H451:H514" si="15">$H$1&amp;F451</f>
        <v>，4213053</v>
      </c>
      <c r="I451" s="4" t="str">
        <f>VLOOKUP(A451,HOP!A:U,21,0)</f>
        <v>直连</v>
      </c>
    </row>
    <row r="452" s="4" customFormat="1" hidden="1" spans="1:9">
      <c r="A452" s="5">
        <v>999228359978006</v>
      </c>
      <c r="B452" s="6">
        <v>45253</v>
      </c>
      <c r="C452" s="6">
        <v>45254</v>
      </c>
      <c r="D452" s="4">
        <v>541.22</v>
      </c>
      <c r="E452" s="4" t="str">
        <f>VLOOKUP(A452,HOP!A:L,12,0)</f>
        <v>541.22</v>
      </c>
      <c r="F452" s="4" t="str">
        <f>VLOOKUP(A452,HOP!A:C,3,0)</f>
        <v>4213049</v>
      </c>
      <c r="G452" s="4">
        <f t="shared" si="14"/>
        <v>0</v>
      </c>
      <c r="H452" s="4" t="str">
        <f t="shared" si="15"/>
        <v>，4213049</v>
      </c>
      <c r="I452" s="4" t="str">
        <f>VLOOKUP(A452,HOP!A:U,21,0)</f>
        <v>直连</v>
      </c>
    </row>
    <row r="453" s="4" customFormat="1" hidden="1" spans="1:9">
      <c r="A453" s="5">
        <v>999228360313297</v>
      </c>
      <c r="B453" s="6">
        <v>45250</v>
      </c>
      <c r="C453" s="6">
        <v>45254</v>
      </c>
      <c r="D453" s="4">
        <v>0</v>
      </c>
      <c r="E453" s="4" t="e">
        <f>VLOOKUP(A453,HOP!A:L,12,0)</f>
        <v>#N/A</v>
      </c>
      <c r="F453" s="4" t="e">
        <f>VLOOKUP(A453,HOP!A:C,3,0)</f>
        <v>#N/A</v>
      </c>
      <c r="G453" s="4" t="e">
        <f t="shared" si="14"/>
        <v>#N/A</v>
      </c>
      <c r="H453" s="4" t="e">
        <f t="shared" si="15"/>
        <v>#N/A</v>
      </c>
      <c r="I453" s="4" t="e">
        <f>VLOOKUP(A453,HOP!A:U,21,0)</f>
        <v>#N/A</v>
      </c>
    </row>
    <row r="454" s="4" customFormat="1" hidden="1" spans="1:9">
      <c r="A454" s="5">
        <v>999228360440328</v>
      </c>
      <c r="B454" s="6">
        <v>45253</v>
      </c>
      <c r="C454" s="6">
        <v>45254</v>
      </c>
      <c r="D454" s="4">
        <v>0</v>
      </c>
      <c r="E454" s="4" t="str">
        <f>VLOOKUP(A454,HOP!A:L,12,0)</f>
        <v>0.00</v>
      </c>
      <c r="F454" s="4" t="str">
        <f>VLOOKUP(A454,HOP!A:C,3,0)</f>
        <v>4213472</v>
      </c>
      <c r="G454" s="4">
        <f t="shared" si="14"/>
        <v>0</v>
      </c>
      <c r="H454" s="4" t="str">
        <f t="shared" si="15"/>
        <v>，4213472</v>
      </c>
      <c r="I454" s="4" t="str">
        <f>VLOOKUP(A454,HOP!A:U,21,0)</f>
        <v>直连</v>
      </c>
    </row>
    <row r="455" s="4" customFormat="1" hidden="1" spans="1:9">
      <c r="A455" s="5">
        <v>999228361434287</v>
      </c>
      <c r="B455" s="6">
        <v>45253</v>
      </c>
      <c r="C455" s="6">
        <v>45254</v>
      </c>
      <c r="D455" s="4">
        <v>2512.41</v>
      </c>
      <c r="E455" s="4" t="str">
        <f>VLOOKUP(A455,HOP!A:L,12,0)</f>
        <v>2512.41</v>
      </c>
      <c r="F455" s="4" t="str">
        <f>VLOOKUP(A455,HOP!A:C,3,0)</f>
        <v>4214138</v>
      </c>
      <c r="G455" s="4">
        <f t="shared" si="14"/>
        <v>0</v>
      </c>
      <c r="H455" s="4" t="str">
        <f t="shared" si="15"/>
        <v>，4214138</v>
      </c>
      <c r="I455" s="4" t="str">
        <f>VLOOKUP(A455,HOP!A:U,21,0)</f>
        <v>直连</v>
      </c>
    </row>
    <row r="456" s="4" customFormat="1" hidden="1" spans="1:9">
      <c r="A456" s="5">
        <v>999228361558830</v>
      </c>
      <c r="B456" s="6">
        <v>45250</v>
      </c>
      <c r="C456" s="6">
        <v>45254</v>
      </c>
      <c r="D456" s="4">
        <v>6697.59</v>
      </c>
      <c r="E456" s="4" t="str">
        <f>VLOOKUP(A456,HOP!A:L,12,0)</f>
        <v>6697.59</v>
      </c>
      <c r="F456" s="4" t="str">
        <f>VLOOKUP(A456,HOP!A:C,3,0)</f>
        <v>4214198</v>
      </c>
      <c r="G456" s="4">
        <f t="shared" si="14"/>
        <v>0</v>
      </c>
      <c r="H456" s="4" t="str">
        <f t="shared" si="15"/>
        <v>，4214198</v>
      </c>
      <c r="I456" s="4" t="str">
        <f>VLOOKUP(A456,HOP!A:U,21,0)</f>
        <v>直连</v>
      </c>
    </row>
    <row r="457" s="4" customFormat="1" hidden="1" spans="1:9">
      <c r="A457" s="5">
        <v>999228361672407</v>
      </c>
      <c r="B457" s="6">
        <v>45252</v>
      </c>
      <c r="C457" s="6">
        <v>45254</v>
      </c>
      <c r="D457" s="4">
        <v>623.86</v>
      </c>
      <c r="E457" s="4" t="str">
        <f>VLOOKUP(A457,HOP!A:L,12,0)</f>
        <v>623.86</v>
      </c>
      <c r="F457" s="4" t="str">
        <f>VLOOKUP(A457,HOP!A:C,3,0)</f>
        <v>4214252</v>
      </c>
      <c r="G457" s="4">
        <f t="shared" si="14"/>
        <v>0</v>
      </c>
      <c r="H457" s="4" t="str">
        <f t="shared" si="15"/>
        <v>，4214252</v>
      </c>
      <c r="I457" s="4" t="str">
        <f>VLOOKUP(A457,HOP!A:U,21,0)</f>
        <v>直采</v>
      </c>
    </row>
    <row r="458" s="4" customFormat="1" hidden="1" spans="1:9">
      <c r="A458" s="5">
        <v>999228362837123</v>
      </c>
      <c r="B458" s="6">
        <v>45253</v>
      </c>
      <c r="C458" s="6">
        <v>45254</v>
      </c>
      <c r="D458" s="4">
        <v>797.93</v>
      </c>
      <c r="E458" s="4" t="str">
        <f>VLOOKUP(A458,HOP!A:L,12,0)</f>
        <v>797.93</v>
      </c>
      <c r="F458" s="4" t="str">
        <f>VLOOKUP(A458,HOP!A:C,3,0)</f>
        <v>4214935</v>
      </c>
      <c r="G458" s="4">
        <f t="shared" si="14"/>
        <v>0</v>
      </c>
      <c r="H458" s="4" t="str">
        <f t="shared" si="15"/>
        <v>，4214935</v>
      </c>
      <c r="I458" s="4" t="str">
        <f>VLOOKUP(A458,HOP!A:U,21,0)</f>
        <v>直连</v>
      </c>
    </row>
    <row r="459" s="4" customFormat="1" hidden="1" spans="1:9">
      <c r="A459" s="5">
        <v>999228363889203</v>
      </c>
      <c r="B459" s="6">
        <v>45253</v>
      </c>
      <c r="C459" s="6">
        <v>45254</v>
      </c>
      <c r="D459" s="4">
        <v>0</v>
      </c>
      <c r="E459" s="4" t="e">
        <f>VLOOKUP(A459,HOP!A:L,12,0)</f>
        <v>#N/A</v>
      </c>
      <c r="F459" s="4" t="e">
        <f>VLOOKUP(A459,HOP!A:C,3,0)</f>
        <v>#N/A</v>
      </c>
      <c r="G459" s="4" t="e">
        <f t="shared" si="14"/>
        <v>#N/A</v>
      </c>
      <c r="H459" s="4" t="e">
        <f t="shared" si="15"/>
        <v>#N/A</v>
      </c>
      <c r="I459" s="4" t="e">
        <f>VLOOKUP(A459,HOP!A:U,21,0)</f>
        <v>#N/A</v>
      </c>
    </row>
    <row r="460" s="4" customFormat="1" hidden="1" spans="1:9">
      <c r="A460" s="5">
        <v>999228365504099</v>
      </c>
      <c r="B460" s="6">
        <v>45252</v>
      </c>
      <c r="C460" s="6">
        <v>45254</v>
      </c>
      <c r="D460" s="4">
        <v>1568.12</v>
      </c>
      <c r="E460" s="4" t="str">
        <f>VLOOKUP(A460,HOP!A:L,12,0)</f>
        <v>1568.12</v>
      </c>
      <c r="F460" s="4" t="str">
        <f>VLOOKUP(A460,HOP!A:C,3,0)</f>
        <v>4216496</v>
      </c>
      <c r="G460" s="4">
        <f t="shared" si="14"/>
        <v>0</v>
      </c>
      <c r="H460" s="4" t="str">
        <f t="shared" si="15"/>
        <v>，4216496</v>
      </c>
      <c r="I460" s="4" t="str">
        <f>VLOOKUP(A460,HOP!A:U,21,0)</f>
        <v>直连</v>
      </c>
    </row>
    <row r="461" s="4" customFormat="1" hidden="1" spans="1:9">
      <c r="A461" s="5">
        <v>999228365872743</v>
      </c>
      <c r="B461" s="6">
        <v>45253</v>
      </c>
      <c r="C461" s="6">
        <v>45254</v>
      </c>
      <c r="D461" s="4">
        <v>891.3</v>
      </c>
      <c r="E461" s="4" t="str">
        <f>VLOOKUP(A461,HOP!A:L,12,0)</f>
        <v>891.30</v>
      </c>
      <c r="F461" s="4" t="str">
        <f>VLOOKUP(A461,HOP!A:C,3,0)</f>
        <v>4216798</v>
      </c>
      <c r="G461" s="4">
        <f t="shared" si="14"/>
        <v>0</v>
      </c>
      <c r="H461" s="4" t="str">
        <f t="shared" si="15"/>
        <v>，4216798</v>
      </c>
      <c r="I461" s="4" t="str">
        <f>VLOOKUP(A461,HOP!A:U,21,0)</f>
        <v>直连</v>
      </c>
    </row>
    <row r="462" s="4" customFormat="1" hidden="1" spans="1:9">
      <c r="A462" s="5">
        <v>999228366569538</v>
      </c>
      <c r="B462" s="6">
        <v>45252</v>
      </c>
      <c r="C462" s="6">
        <v>45254</v>
      </c>
      <c r="D462" s="4">
        <v>1758.48</v>
      </c>
      <c r="E462" s="4" t="str">
        <f>VLOOKUP(A462,HOP!A:L,12,0)</f>
        <v>1758.48</v>
      </c>
      <c r="F462" s="4" t="str">
        <f>VLOOKUP(A462,HOP!A:C,3,0)</f>
        <v>4217271</v>
      </c>
      <c r="G462" s="4">
        <f t="shared" si="14"/>
        <v>0</v>
      </c>
      <c r="H462" s="4" t="str">
        <f t="shared" si="15"/>
        <v>，4217271</v>
      </c>
      <c r="I462" s="4" t="str">
        <f>VLOOKUP(A462,HOP!A:U,21,0)</f>
        <v>直连</v>
      </c>
    </row>
    <row r="463" s="4" customFormat="1" hidden="1" spans="1:9">
      <c r="A463" s="5">
        <v>999228367221787</v>
      </c>
      <c r="B463" s="6">
        <v>45253</v>
      </c>
      <c r="C463" s="6">
        <v>45254</v>
      </c>
      <c r="D463" s="4">
        <v>392.98</v>
      </c>
      <c r="E463" s="4" t="str">
        <f>VLOOKUP(A463,HOP!A:L,12,0)</f>
        <v>392.98</v>
      </c>
      <c r="F463" s="4" t="str">
        <f>VLOOKUP(A463,HOP!A:C,3,0)</f>
        <v>4217904</v>
      </c>
      <c r="G463" s="4">
        <f t="shared" si="14"/>
        <v>0</v>
      </c>
      <c r="H463" s="4" t="str">
        <f t="shared" si="15"/>
        <v>，4217904</v>
      </c>
      <c r="I463" s="4" t="str">
        <f>VLOOKUP(A463,HOP!A:U,21,0)</f>
        <v>直连</v>
      </c>
    </row>
    <row r="464" s="4" customFormat="1" hidden="1" spans="1:9">
      <c r="A464" s="5">
        <v>999228368340210</v>
      </c>
      <c r="B464" s="6">
        <v>45253</v>
      </c>
      <c r="C464" s="6">
        <v>45254</v>
      </c>
      <c r="D464" s="4">
        <v>411.31</v>
      </c>
      <c r="E464" s="4" t="str">
        <f>VLOOKUP(A464,HOP!A:L,12,0)</f>
        <v>411.31</v>
      </c>
      <c r="F464" s="4" t="str">
        <f>VLOOKUP(A464,HOP!A:C,3,0)</f>
        <v>4220090</v>
      </c>
      <c r="G464" s="4">
        <f t="shared" si="14"/>
        <v>0</v>
      </c>
      <c r="H464" s="4" t="str">
        <f t="shared" si="15"/>
        <v>，4220090</v>
      </c>
      <c r="I464" s="4" t="str">
        <f>VLOOKUP(A464,HOP!A:U,21,0)</f>
        <v>直连</v>
      </c>
    </row>
    <row r="465" s="4" customFormat="1" hidden="1" spans="1:9">
      <c r="A465" s="5">
        <v>999228369648950</v>
      </c>
      <c r="B465" s="6">
        <v>45253</v>
      </c>
      <c r="C465" s="6">
        <v>45254</v>
      </c>
      <c r="D465" s="4">
        <v>0</v>
      </c>
      <c r="E465" s="4" t="e">
        <f>VLOOKUP(A465,HOP!A:L,12,0)</f>
        <v>#N/A</v>
      </c>
      <c r="F465" s="4" t="e">
        <f>VLOOKUP(A465,HOP!A:C,3,0)</f>
        <v>#N/A</v>
      </c>
      <c r="G465" s="4" t="e">
        <f t="shared" si="14"/>
        <v>#N/A</v>
      </c>
      <c r="H465" s="4" t="e">
        <f t="shared" si="15"/>
        <v>#N/A</v>
      </c>
      <c r="I465" s="4" t="e">
        <f>VLOOKUP(A465,HOP!A:U,21,0)</f>
        <v>#N/A</v>
      </c>
    </row>
    <row r="466" s="4" customFormat="1" hidden="1" spans="1:9">
      <c r="A466" s="5">
        <v>999228370207578</v>
      </c>
      <c r="B466" s="6">
        <v>45250</v>
      </c>
      <c r="C466" s="6">
        <v>45254</v>
      </c>
      <c r="D466" s="4">
        <v>686.6</v>
      </c>
      <c r="E466" s="4" t="str">
        <f>VLOOKUP(A466,HOP!A:L,12,0)</f>
        <v>686.60</v>
      </c>
      <c r="F466" s="4" t="str">
        <f>VLOOKUP(A466,HOP!A:C,3,0)</f>
        <v>4223410</v>
      </c>
      <c r="G466" s="4">
        <f t="shared" si="14"/>
        <v>0</v>
      </c>
      <c r="H466" s="4" t="str">
        <f t="shared" si="15"/>
        <v>，4223410</v>
      </c>
      <c r="I466" s="4" t="str">
        <f>VLOOKUP(A466,HOP!A:U,21,0)</f>
        <v>直连</v>
      </c>
    </row>
    <row r="467" s="4" customFormat="1" hidden="1" spans="1:9">
      <c r="A467" s="5">
        <v>999228371980308</v>
      </c>
      <c r="B467" s="6">
        <v>45251</v>
      </c>
      <c r="C467" s="6">
        <v>45254</v>
      </c>
      <c r="D467" s="4">
        <v>1541.46</v>
      </c>
      <c r="E467" s="4" t="str">
        <f>VLOOKUP(A467,HOP!A:L,12,0)</f>
        <v>1541.46</v>
      </c>
      <c r="F467" s="4" t="str">
        <f>VLOOKUP(A467,HOP!A:C,3,0)</f>
        <v>4224011</v>
      </c>
      <c r="G467" s="4">
        <f t="shared" si="14"/>
        <v>0</v>
      </c>
      <c r="H467" s="4" t="str">
        <f t="shared" si="15"/>
        <v>，4224011</v>
      </c>
      <c r="I467" s="4" t="str">
        <f>VLOOKUP(A467,HOP!A:U,21,0)</f>
        <v>直连</v>
      </c>
    </row>
    <row r="468" s="4" customFormat="1" hidden="1" spans="1:9">
      <c r="A468" s="5">
        <v>999228374281728</v>
      </c>
      <c r="B468" s="6">
        <v>45250</v>
      </c>
      <c r="C468" s="6">
        <v>45254</v>
      </c>
      <c r="D468" s="4">
        <v>2211.73</v>
      </c>
      <c r="E468" s="4" t="str">
        <f>VLOOKUP(A468,HOP!A:L,12,0)</f>
        <v>2211.73</v>
      </c>
      <c r="F468" s="4" t="str">
        <f>VLOOKUP(A468,HOP!A:C,3,0)</f>
        <v>4224750</v>
      </c>
      <c r="G468" s="4">
        <f t="shared" si="14"/>
        <v>0</v>
      </c>
      <c r="H468" s="4" t="str">
        <f t="shared" si="15"/>
        <v>，4224750</v>
      </c>
      <c r="I468" s="4" t="str">
        <f>VLOOKUP(A468,HOP!A:U,21,0)</f>
        <v>直连</v>
      </c>
    </row>
    <row r="469" s="4" customFormat="1" hidden="1" spans="1:9">
      <c r="A469" s="5">
        <v>999228392653127</v>
      </c>
      <c r="B469" s="6">
        <v>45251</v>
      </c>
      <c r="C469" s="6">
        <v>45254</v>
      </c>
      <c r="D469" s="4">
        <v>1211.13</v>
      </c>
      <c r="E469" s="4" t="str">
        <f>VLOOKUP(A469,HOP!A:L,12,0)</f>
        <v>1211.13</v>
      </c>
      <c r="F469" s="4" t="str">
        <f>VLOOKUP(A469,HOP!A:C,3,0)</f>
        <v>4225981</v>
      </c>
      <c r="G469" s="4">
        <f t="shared" si="14"/>
        <v>0</v>
      </c>
      <c r="H469" s="4" t="str">
        <f t="shared" si="15"/>
        <v>，4225981</v>
      </c>
      <c r="I469" s="4" t="str">
        <f>VLOOKUP(A469,HOP!A:U,21,0)</f>
        <v>直连</v>
      </c>
    </row>
    <row r="470" s="4" customFormat="1" hidden="1" spans="1:9">
      <c r="A470" s="5">
        <v>999228403178499</v>
      </c>
      <c r="B470" s="6">
        <v>45253</v>
      </c>
      <c r="C470" s="6">
        <v>45254</v>
      </c>
      <c r="D470" s="4">
        <v>474.85</v>
      </c>
      <c r="E470" s="4" t="str">
        <f>VLOOKUP(A470,HOP!A:L,12,0)</f>
        <v>474.85</v>
      </c>
      <c r="F470" s="4" t="str">
        <f>VLOOKUP(A470,HOP!A:C,3,0)</f>
        <v>4230858</v>
      </c>
      <c r="G470" s="4">
        <f t="shared" si="14"/>
        <v>0</v>
      </c>
      <c r="H470" s="4" t="str">
        <f t="shared" si="15"/>
        <v>，4230858</v>
      </c>
      <c r="I470" s="4" t="str">
        <f>VLOOKUP(A470,HOP!A:U,21,0)</f>
        <v>直连</v>
      </c>
    </row>
    <row r="471" s="4" customFormat="1" hidden="1" spans="1:9">
      <c r="A471" s="5">
        <v>999228410746907</v>
      </c>
      <c r="B471" s="6">
        <v>45251</v>
      </c>
      <c r="C471" s="6">
        <v>45254</v>
      </c>
      <c r="D471" s="4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s="4" customFormat="1" hidden="1" spans="1:9">
      <c r="A472" s="5">
        <v>999228413648345</v>
      </c>
      <c r="B472" s="6">
        <v>45253</v>
      </c>
      <c r="C472" s="6">
        <v>45254</v>
      </c>
      <c r="D472" s="4">
        <v>341.41</v>
      </c>
      <c r="E472" s="4" t="str">
        <f>VLOOKUP(A472,HOP!A:L,12,0)</f>
        <v>341.41</v>
      </c>
      <c r="F472" s="4" t="str">
        <f>VLOOKUP(A472,HOP!A:C,3,0)</f>
        <v>4232420</v>
      </c>
      <c r="G472" s="4">
        <f t="shared" si="14"/>
        <v>0</v>
      </c>
      <c r="H472" s="4" t="str">
        <f t="shared" si="15"/>
        <v>，4232420</v>
      </c>
      <c r="I472" s="4" t="str">
        <f>VLOOKUP(A472,HOP!A:U,21,0)</f>
        <v>直连</v>
      </c>
    </row>
    <row r="473" s="4" customFormat="1" hidden="1" spans="1:9">
      <c r="A473" s="5">
        <v>999228414502840</v>
      </c>
      <c r="B473" s="6">
        <v>45253</v>
      </c>
      <c r="C473" s="6">
        <v>45254</v>
      </c>
      <c r="D473" s="4">
        <v>522.06</v>
      </c>
      <c r="E473" s="4" t="str">
        <f>VLOOKUP(A473,HOP!A:L,12,0)</f>
        <v>522.06</v>
      </c>
      <c r="F473" s="4" t="str">
        <f>VLOOKUP(A473,HOP!A:C,3,0)</f>
        <v>4232759</v>
      </c>
      <c r="G473" s="4">
        <f t="shared" si="14"/>
        <v>0</v>
      </c>
      <c r="H473" s="4" t="str">
        <f t="shared" si="15"/>
        <v>，4232759</v>
      </c>
      <c r="I473" s="4" t="str">
        <f>VLOOKUP(A473,HOP!A:U,21,0)</f>
        <v>直连</v>
      </c>
    </row>
    <row r="474" s="4" customFormat="1" hidden="1" spans="1:9">
      <c r="A474" s="5">
        <v>999228414681278</v>
      </c>
      <c r="B474" s="6">
        <v>45253</v>
      </c>
      <c r="C474" s="6">
        <v>45254</v>
      </c>
      <c r="D474" s="4">
        <v>0</v>
      </c>
      <c r="E474" s="4" t="e">
        <f>VLOOKUP(A474,HOP!A:L,12,0)</f>
        <v>#N/A</v>
      </c>
      <c r="F474" s="4" t="e">
        <f>VLOOKUP(A474,HOP!A:C,3,0)</f>
        <v>#N/A</v>
      </c>
      <c r="G474" s="4" t="e">
        <f t="shared" si="14"/>
        <v>#N/A</v>
      </c>
      <c r="H474" s="4" t="e">
        <f t="shared" si="15"/>
        <v>#N/A</v>
      </c>
      <c r="I474" s="4" t="e">
        <f>VLOOKUP(A474,HOP!A:U,21,0)</f>
        <v>#N/A</v>
      </c>
    </row>
    <row r="475" s="4" customFormat="1" hidden="1" spans="1:9">
      <c r="A475" s="5">
        <v>999228414701704</v>
      </c>
      <c r="B475" s="6">
        <v>45253</v>
      </c>
      <c r="C475" s="6">
        <v>45254</v>
      </c>
      <c r="D475" s="4">
        <v>320.3</v>
      </c>
      <c r="E475" s="4" t="str">
        <f>VLOOKUP(A475,HOP!A:L,12,0)</f>
        <v>320.30</v>
      </c>
      <c r="F475" s="4" t="str">
        <f>VLOOKUP(A475,HOP!A:C,3,0)</f>
        <v>4232856</v>
      </c>
      <c r="G475" s="4">
        <f t="shared" si="14"/>
        <v>0</v>
      </c>
      <c r="H475" s="4" t="str">
        <f t="shared" si="15"/>
        <v>，4232856</v>
      </c>
      <c r="I475" s="4" t="str">
        <f>VLOOKUP(A475,HOP!A:U,21,0)</f>
        <v>直连</v>
      </c>
    </row>
    <row r="476" s="4" customFormat="1" spans="1:9">
      <c r="A476" s="5">
        <v>999228416901081</v>
      </c>
      <c r="B476" s="6">
        <v>45253</v>
      </c>
      <c r="C476" s="6">
        <v>45254</v>
      </c>
      <c r="D476" s="4">
        <v>133.15</v>
      </c>
      <c r="E476" s="4" t="str">
        <f>VLOOKUP(A476,HOP!A:L,12,0)</f>
        <v>133.29</v>
      </c>
      <c r="F476" s="4" t="str">
        <f>VLOOKUP(A476,HOP!A:C,3,0)</f>
        <v>4234024</v>
      </c>
      <c r="G476" s="4">
        <f t="shared" si="14"/>
        <v>-0.139999999999986</v>
      </c>
      <c r="H476" s="4" t="str">
        <f t="shared" si="15"/>
        <v>，4234024</v>
      </c>
      <c r="I476" s="4" t="str">
        <f>VLOOKUP(A476,HOP!A:U,21,0)</f>
        <v>直连</v>
      </c>
    </row>
    <row r="477" s="4" customFormat="1" hidden="1" spans="1:9">
      <c r="A477" s="5">
        <v>999228421161854</v>
      </c>
      <c r="B477" s="6">
        <v>45252</v>
      </c>
      <c r="C477" s="6">
        <v>45254</v>
      </c>
      <c r="D477" s="4">
        <v>814.98</v>
      </c>
      <c r="E477" s="4" t="str">
        <f>VLOOKUP(A477,HOP!A:L,12,0)</f>
        <v>814.98</v>
      </c>
      <c r="F477" s="4" t="str">
        <f>VLOOKUP(A477,HOP!A:C,3,0)</f>
        <v>4235978</v>
      </c>
      <c r="G477" s="4">
        <f t="shared" si="14"/>
        <v>0</v>
      </c>
      <c r="H477" s="4" t="str">
        <f t="shared" si="15"/>
        <v>，4235978</v>
      </c>
      <c r="I477" s="4" t="str">
        <f>VLOOKUP(A477,HOP!A:U,21,0)</f>
        <v>直连</v>
      </c>
    </row>
    <row r="478" s="4" customFormat="1" hidden="1" spans="1:9">
      <c r="A478" s="5">
        <v>999228421178035</v>
      </c>
      <c r="B478" s="6">
        <v>45253</v>
      </c>
      <c r="C478" s="6">
        <v>45254</v>
      </c>
      <c r="D478" s="4">
        <v>1810.3</v>
      </c>
      <c r="E478" s="4" t="str">
        <f>VLOOKUP(A478,HOP!A:L,12,0)</f>
        <v>1810.30</v>
      </c>
      <c r="F478" s="4" t="str">
        <f>VLOOKUP(A478,HOP!A:C,3,0)</f>
        <v>4235982</v>
      </c>
      <c r="G478" s="4">
        <f t="shared" si="14"/>
        <v>0</v>
      </c>
      <c r="H478" s="4" t="str">
        <f t="shared" si="15"/>
        <v>，4235982</v>
      </c>
      <c r="I478" s="4" t="str">
        <f>VLOOKUP(A478,HOP!A:U,21,0)</f>
        <v>直连</v>
      </c>
    </row>
    <row r="479" s="4" customFormat="1" hidden="1" spans="1:9">
      <c r="A479" s="5">
        <v>999228342587761</v>
      </c>
      <c r="B479" s="6">
        <v>45253</v>
      </c>
      <c r="C479" s="6">
        <v>45254</v>
      </c>
      <c r="D479" s="4">
        <v>641.55</v>
      </c>
      <c r="E479" s="4" t="str">
        <f>VLOOKUP(A479,HOP!A:L,12,0)</f>
        <v>641.55</v>
      </c>
      <c r="F479" s="4" t="str">
        <f>VLOOKUP(A479,HOP!A:C,3,0)</f>
        <v>4205805</v>
      </c>
      <c r="G479" s="4">
        <f t="shared" si="14"/>
        <v>0</v>
      </c>
      <c r="H479" s="4" t="str">
        <f t="shared" si="15"/>
        <v>，4205805</v>
      </c>
      <c r="I479" s="4" t="str">
        <f>VLOOKUP(A479,HOP!A:U,21,0)</f>
        <v>直连</v>
      </c>
    </row>
    <row r="480" s="4" customFormat="1" hidden="1" spans="1:9">
      <c r="A480" s="5">
        <v>999228423148361</v>
      </c>
      <c r="B480" s="6">
        <v>45247</v>
      </c>
      <c r="C480" s="6">
        <v>45254</v>
      </c>
      <c r="D480" s="4">
        <v>0</v>
      </c>
      <c r="E480" s="4" t="e">
        <f>VLOOKUP(A480,HOP!A:L,12,0)</f>
        <v>#N/A</v>
      </c>
      <c r="F480" s="4" t="e">
        <f>VLOOKUP(A480,HOP!A:C,3,0)</f>
        <v>#N/A</v>
      </c>
      <c r="G480" s="4" t="e">
        <f t="shared" si="14"/>
        <v>#N/A</v>
      </c>
      <c r="H480" s="4" t="e">
        <f t="shared" si="15"/>
        <v>#N/A</v>
      </c>
      <c r="I480" s="4" t="e">
        <f>VLOOKUP(A480,HOP!A:U,21,0)</f>
        <v>#N/A</v>
      </c>
    </row>
    <row r="481" s="4" customFormat="1" spans="1:9">
      <c r="A481" s="5">
        <v>999228436560530</v>
      </c>
      <c r="B481" s="6">
        <v>45249</v>
      </c>
      <c r="C481" s="6">
        <v>45254</v>
      </c>
      <c r="D481" s="4">
        <v>12671.95</v>
      </c>
      <c r="E481" s="4" t="str">
        <f>VLOOKUP(A481,HOP!A:L,12,0)</f>
        <v>12672.00</v>
      </c>
      <c r="F481" s="4" t="str">
        <f>VLOOKUP(A481,HOP!A:C,3,0)</f>
        <v>4239139</v>
      </c>
      <c r="G481" s="4">
        <f t="shared" si="14"/>
        <v>-0.0499999999992724</v>
      </c>
      <c r="H481" s="4" t="str">
        <f t="shared" si="15"/>
        <v>，4239139</v>
      </c>
      <c r="I481" s="4" t="str">
        <f>VLOOKUP(A481,HOP!A:U,21,0)</f>
        <v>直连</v>
      </c>
    </row>
    <row r="482" s="4" customFormat="1" hidden="1" spans="1:9">
      <c r="A482" s="5">
        <v>999228436672486</v>
      </c>
      <c r="B482" s="6">
        <v>45250</v>
      </c>
      <c r="C482" s="6">
        <v>45254</v>
      </c>
      <c r="D482" s="4">
        <v>3164.76</v>
      </c>
      <c r="E482" s="4" t="str">
        <f>VLOOKUP(A482,HOP!A:L,12,0)</f>
        <v>3164.76</v>
      </c>
      <c r="F482" s="4" t="str">
        <f>VLOOKUP(A482,HOP!A:C,3,0)</f>
        <v>4239240</v>
      </c>
      <c r="G482" s="4">
        <f t="shared" si="14"/>
        <v>0</v>
      </c>
      <c r="H482" s="4" t="str">
        <f t="shared" si="15"/>
        <v>，4239240</v>
      </c>
      <c r="I482" s="4" t="str">
        <f>VLOOKUP(A482,HOP!A:U,21,0)</f>
        <v>直采</v>
      </c>
    </row>
    <row r="483" s="4" customFormat="1" hidden="1" spans="1:9">
      <c r="A483" s="5">
        <v>999228438733237</v>
      </c>
      <c r="B483" s="6">
        <v>45251</v>
      </c>
      <c r="C483" s="6">
        <v>45254</v>
      </c>
      <c r="D483" s="4">
        <v>1448.22</v>
      </c>
      <c r="E483" s="4" t="str">
        <f>VLOOKUP(A483,HOP!A:L,12,0)</f>
        <v>1448.22</v>
      </c>
      <c r="F483" s="4" t="str">
        <f>VLOOKUP(A483,HOP!A:C,3,0)</f>
        <v>4240153</v>
      </c>
      <c r="G483" s="4">
        <f t="shared" si="14"/>
        <v>0</v>
      </c>
      <c r="H483" s="4" t="str">
        <f t="shared" si="15"/>
        <v>，4240153</v>
      </c>
      <c r="I483" s="4" t="str">
        <f>VLOOKUP(A483,HOP!A:U,21,0)</f>
        <v>直连</v>
      </c>
    </row>
    <row r="484" s="4" customFormat="1" hidden="1" spans="1:9">
      <c r="A484" s="5">
        <v>999228086887949</v>
      </c>
      <c r="B484" s="6">
        <v>45250</v>
      </c>
      <c r="C484" s="6">
        <v>45254</v>
      </c>
      <c r="D484" s="4">
        <v>5630.22</v>
      </c>
      <c r="E484" s="4" t="str">
        <f>VLOOKUP(A484,HOP!A:L,12,0)</f>
        <v>5630.22</v>
      </c>
      <c r="F484" s="4" t="str">
        <f>VLOOKUP(A484,HOP!A:C,3,0)</f>
        <v>4121953</v>
      </c>
      <c r="G484" s="4">
        <f t="shared" si="14"/>
        <v>0</v>
      </c>
      <c r="H484" s="4" t="str">
        <f t="shared" si="15"/>
        <v>，4121953</v>
      </c>
      <c r="I484" s="4" t="str">
        <f>VLOOKUP(A484,HOP!A:U,21,0)</f>
        <v>直连</v>
      </c>
    </row>
    <row r="485" s="4" customFormat="1" hidden="1" spans="1:9">
      <c r="A485" s="5">
        <v>999228440605874</v>
      </c>
      <c r="B485" s="6">
        <v>45253</v>
      </c>
      <c r="C485" s="6">
        <v>45254</v>
      </c>
      <c r="D485" s="4">
        <v>687.9</v>
      </c>
      <c r="E485" s="4" t="str">
        <f>VLOOKUP(A485,HOP!A:L,12,0)</f>
        <v>687.90</v>
      </c>
      <c r="F485" s="4" t="str">
        <f>VLOOKUP(A485,HOP!A:C,3,0)</f>
        <v>4241233</v>
      </c>
      <c r="G485" s="4">
        <f t="shared" si="14"/>
        <v>0</v>
      </c>
      <c r="H485" s="4" t="str">
        <f t="shared" si="15"/>
        <v>，4241233</v>
      </c>
      <c r="I485" s="4" t="str">
        <f>VLOOKUP(A485,HOP!A:U,21,0)</f>
        <v>直连</v>
      </c>
    </row>
    <row r="486" s="4" customFormat="1" hidden="1" spans="1:9">
      <c r="A486" s="5">
        <v>999228440633616</v>
      </c>
      <c r="B486" s="6">
        <v>45253</v>
      </c>
      <c r="C486" s="6">
        <v>45254</v>
      </c>
      <c r="D486" s="4">
        <v>0</v>
      </c>
      <c r="E486" s="4" t="e">
        <f>VLOOKUP(A486,HOP!A:L,12,0)</f>
        <v>#N/A</v>
      </c>
      <c r="F486" s="4" t="e">
        <f>VLOOKUP(A486,HOP!A:C,3,0)</f>
        <v>#N/A</v>
      </c>
      <c r="G486" s="4" t="e">
        <f t="shared" si="14"/>
        <v>#N/A</v>
      </c>
      <c r="H486" s="4" t="e">
        <f t="shared" si="15"/>
        <v>#N/A</v>
      </c>
      <c r="I486" s="4" t="e">
        <f>VLOOKUP(A486,HOP!A:U,21,0)</f>
        <v>#N/A</v>
      </c>
    </row>
    <row r="487" s="4" customFormat="1" hidden="1" spans="1:9">
      <c r="A487" s="5">
        <v>999228440861939</v>
      </c>
      <c r="B487" s="6">
        <v>45253</v>
      </c>
      <c r="C487" s="6">
        <v>45254</v>
      </c>
      <c r="D487" s="4">
        <v>168.59</v>
      </c>
      <c r="E487" s="4" t="str">
        <f>VLOOKUP(A487,HOP!A:L,12,0)</f>
        <v>168.59</v>
      </c>
      <c r="F487" s="4" t="str">
        <f>VLOOKUP(A487,HOP!A:C,3,0)</f>
        <v>4241499</v>
      </c>
      <c r="G487" s="4">
        <f t="shared" si="14"/>
        <v>0</v>
      </c>
      <c r="H487" s="4" t="str">
        <f t="shared" si="15"/>
        <v>，4241499</v>
      </c>
      <c r="I487" s="4" t="str">
        <f>VLOOKUP(A487,HOP!A:U,21,0)</f>
        <v>直连</v>
      </c>
    </row>
    <row r="488" s="4" customFormat="1" hidden="1" spans="1:9">
      <c r="A488" s="5">
        <v>999228444030009</v>
      </c>
      <c r="B488" s="6">
        <v>45252</v>
      </c>
      <c r="C488" s="6">
        <v>45254</v>
      </c>
      <c r="D488" s="4">
        <v>481.25</v>
      </c>
      <c r="E488" s="4" t="str">
        <f>VLOOKUP(A488,HOP!A:L,12,0)</f>
        <v>481.25</v>
      </c>
      <c r="F488" s="4" t="str">
        <f>VLOOKUP(A488,HOP!A:C,3,0)</f>
        <v>4245991</v>
      </c>
      <c r="G488" s="4">
        <f t="shared" si="14"/>
        <v>0</v>
      </c>
      <c r="H488" s="4" t="str">
        <f t="shared" si="15"/>
        <v>，4245991</v>
      </c>
      <c r="I488" s="4" t="str">
        <f>VLOOKUP(A488,HOP!A:U,21,0)</f>
        <v>直连</v>
      </c>
    </row>
    <row r="489" s="4" customFormat="1" hidden="1" spans="1:9">
      <c r="A489" s="5">
        <v>999228444257508</v>
      </c>
      <c r="B489" s="6">
        <v>45253</v>
      </c>
      <c r="C489" s="6">
        <v>45254</v>
      </c>
      <c r="D489" s="4">
        <v>148.04</v>
      </c>
      <c r="E489" s="4" t="str">
        <f>VLOOKUP(A489,HOP!A:L,12,0)</f>
        <v>148.04</v>
      </c>
      <c r="F489" s="4" t="str">
        <f>VLOOKUP(A489,HOP!A:C,3,0)</f>
        <v>4246349</v>
      </c>
      <c r="G489" s="4">
        <f t="shared" si="14"/>
        <v>0</v>
      </c>
      <c r="H489" s="4" t="str">
        <f t="shared" si="15"/>
        <v>，4246349</v>
      </c>
      <c r="I489" s="4" t="str">
        <f>VLOOKUP(A489,HOP!A:U,21,0)</f>
        <v>直连</v>
      </c>
    </row>
    <row r="490" s="4" customFormat="1" hidden="1" spans="1:9">
      <c r="A490" s="5">
        <v>999228444446596</v>
      </c>
      <c r="B490" s="6">
        <v>45253</v>
      </c>
      <c r="C490" s="6">
        <v>45254</v>
      </c>
      <c r="D490" s="4">
        <v>2201.78</v>
      </c>
      <c r="E490" s="4" t="str">
        <f>VLOOKUP(A490,HOP!A:L,12,0)</f>
        <v>2201.78</v>
      </c>
      <c r="F490" s="4" t="str">
        <f>VLOOKUP(A490,HOP!A:C,3,0)</f>
        <v>4246675</v>
      </c>
      <c r="G490" s="4">
        <f t="shared" si="14"/>
        <v>0</v>
      </c>
      <c r="H490" s="4" t="str">
        <f t="shared" si="15"/>
        <v>，4246675</v>
      </c>
      <c r="I490" s="4" t="str">
        <f>VLOOKUP(A490,HOP!A:U,21,0)</f>
        <v>直连</v>
      </c>
    </row>
    <row r="491" s="4" customFormat="1" hidden="1" spans="1:9">
      <c r="A491" s="5">
        <v>999228445674972</v>
      </c>
      <c r="B491" s="6">
        <v>45252</v>
      </c>
      <c r="C491" s="6">
        <v>45254</v>
      </c>
      <c r="D491" s="4">
        <v>1785.54</v>
      </c>
      <c r="E491" s="4" t="str">
        <f>VLOOKUP(A491,HOP!A:L,12,0)</f>
        <v>1785.54</v>
      </c>
      <c r="F491" s="4" t="str">
        <f>VLOOKUP(A491,HOP!A:C,3,0)</f>
        <v>4248876</v>
      </c>
      <c r="G491" s="4">
        <f t="shared" si="14"/>
        <v>0</v>
      </c>
      <c r="H491" s="4" t="str">
        <f t="shared" si="15"/>
        <v>，4248876</v>
      </c>
      <c r="I491" s="4" t="str">
        <f>VLOOKUP(A491,HOP!A:U,21,0)</f>
        <v>直连</v>
      </c>
    </row>
    <row r="492" s="4" customFormat="1" hidden="1" spans="1:9">
      <c r="A492" s="5">
        <v>999228446225224</v>
      </c>
      <c r="B492" s="6">
        <v>45252</v>
      </c>
      <c r="C492" s="6">
        <v>45254</v>
      </c>
      <c r="D492" s="4">
        <v>1688.62</v>
      </c>
      <c r="E492" s="4" t="str">
        <f>VLOOKUP(A492,HOP!A:L,12,0)</f>
        <v>1688.62</v>
      </c>
      <c r="F492" s="4" t="str">
        <f>VLOOKUP(A492,HOP!A:C,3,0)</f>
        <v>4250147</v>
      </c>
      <c r="G492" s="4">
        <f t="shared" si="14"/>
        <v>0</v>
      </c>
      <c r="H492" s="4" t="str">
        <f t="shared" si="15"/>
        <v>，4250147</v>
      </c>
      <c r="I492" s="4" t="str">
        <f>VLOOKUP(A492,HOP!A:U,21,0)</f>
        <v>直连</v>
      </c>
    </row>
    <row r="493" s="4" customFormat="1" hidden="1" spans="1:9">
      <c r="A493" s="5">
        <v>28446785027</v>
      </c>
      <c r="B493" s="6">
        <v>45253</v>
      </c>
      <c r="C493" s="6">
        <v>45254</v>
      </c>
      <c r="D493" s="4">
        <v>0</v>
      </c>
      <c r="E493" s="4" t="e">
        <f>VLOOKUP(A493,HOP!A:L,12,0)</f>
        <v>#N/A</v>
      </c>
      <c r="F493" s="4" t="e">
        <f>VLOOKUP(A493,HOP!A:C,3,0)</f>
        <v>#N/A</v>
      </c>
      <c r="G493" s="4" t="e">
        <f t="shared" si="14"/>
        <v>#N/A</v>
      </c>
      <c r="H493" s="4" t="e">
        <f t="shared" si="15"/>
        <v>#N/A</v>
      </c>
      <c r="I493" s="4" t="e">
        <f>VLOOKUP(A493,HOP!A:U,21,0)</f>
        <v>#N/A</v>
      </c>
    </row>
    <row r="494" s="4" customFormat="1" hidden="1" spans="1:9">
      <c r="A494" s="5">
        <v>999228469878486</v>
      </c>
      <c r="B494" s="6">
        <v>45252</v>
      </c>
      <c r="C494" s="6">
        <v>45254</v>
      </c>
      <c r="D494" s="4">
        <v>572.26</v>
      </c>
      <c r="E494" s="4" t="str">
        <f>VLOOKUP(A494,HOP!A:L,12,0)</f>
        <v>572.26</v>
      </c>
      <c r="F494" s="4" t="str">
        <f>VLOOKUP(A494,HOP!A:C,3,0)</f>
        <v>4252577</v>
      </c>
      <c r="G494" s="4">
        <f t="shared" si="14"/>
        <v>0</v>
      </c>
      <c r="H494" s="4" t="str">
        <f t="shared" si="15"/>
        <v>，4252577</v>
      </c>
      <c r="I494" s="4" t="str">
        <f>VLOOKUP(A494,HOP!A:U,21,0)</f>
        <v>直连</v>
      </c>
    </row>
    <row r="495" s="4" customFormat="1" hidden="1" spans="1:9">
      <c r="A495" s="5">
        <v>999228346674118</v>
      </c>
      <c r="B495" s="6">
        <v>45250</v>
      </c>
      <c r="C495" s="6">
        <v>45254</v>
      </c>
      <c r="D495" s="4">
        <v>6340.36</v>
      </c>
      <c r="E495" s="4" t="str">
        <f>VLOOKUP(A495,HOP!A:L,12,0)</f>
        <v>6340.36</v>
      </c>
      <c r="F495" s="4" t="str">
        <f>VLOOKUP(A495,HOP!A:C,3,0)</f>
        <v>4207002</v>
      </c>
      <c r="G495" s="4">
        <f t="shared" si="14"/>
        <v>0</v>
      </c>
      <c r="H495" s="4" t="str">
        <f t="shared" si="15"/>
        <v>，4207002</v>
      </c>
      <c r="I495" s="4" t="str">
        <f>VLOOKUP(A495,HOP!A:U,21,0)</f>
        <v>直连</v>
      </c>
    </row>
    <row r="496" s="4" customFormat="1" hidden="1" spans="1:9">
      <c r="A496" s="5">
        <v>999228474654041</v>
      </c>
      <c r="B496" s="6">
        <v>45251</v>
      </c>
      <c r="C496" s="6">
        <v>45254</v>
      </c>
      <c r="D496" s="4">
        <v>975.03</v>
      </c>
      <c r="E496" s="4" t="str">
        <f>VLOOKUP(A496,HOP!A:L,12,0)</f>
        <v>975.03</v>
      </c>
      <c r="F496" s="4" t="str">
        <f>VLOOKUP(A496,HOP!A:C,3,0)</f>
        <v>4254788</v>
      </c>
      <c r="G496" s="4">
        <f t="shared" si="14"/>
        <v>0</v>
      </c>
      <c r="H496" s="4" t="str">
        <f t="shared" si="15"/>
        <v>，4254788</v>
      </c>
      <c r="I496" s="4" t="str">
        <f>VLOOKUP(A496,HOP!A:U,21,0)</f>
        <v>直连</v>
      </c>
    </row>
    <row r="497" s="4" customFormat="1" hidden="1" spans="1:9">
      <c r="A497" s="5">
        <v>999228482984107</v>
      </c>
      <c r="B497" s="6">
        <v>45250</v>
      </c>
      <c r="C497" s="6">
        <v>45254</v>
      </c>
      <c r="D497" s="4">
        <v>5057.77</v>
      </c>
      <c r="E497" s="4" t="str">
        <f>VLOOKUP(A497,HOP!A:L,12,0)</f>
        <v>5057.77</v>
      </c>
      <c r="F497" s="4" t="str">
        <f>VLOOKUP(A497,HOP!A:C,3,0)</f>
        <v>4255791</v>
      </c>
      <c r="G497" s="4">
        <f t="shared" si="14"/>
        <v>0</v>
      </c>
      <c r="H497" s="4" t="str">
        <f t="shared" si="15"/>
        <v>，4255791</v>
      </c>
      <c r="I497" s="4" t="str">
        <f>VLOOKUP(A497,HOP!A:U,21,0)</f>
        <v>直连</v>
      </c>
    </row>
    <row r="498" s="4" customFormat="1" hidden="1" spans="1:9">
      <c r="A498" s="5">
        <v>999228483290089</v>
      </c>
      <c r="B498" s="6">
        <v>45252</v>
      </c>
      <c r="C498" s="6">
        <v>45254</v>
      </c>
      <c r="D498" s="4">
        <v>0</v>
      </c>
      <c r="E498" s="4" t="e">
        <f>VLOOKUP(A498,HOP!A:L,12,0)</f>
        <v>#N/A</v>
      </c>
      <c r="F498" s="4" t="e">
        <f>VLOOKUP(A498,HOP!A:C,3,0)</f>
        <v>#N/A</v>
      </c>
      <c r="G498" s="4" t="e">
        <f t="shared" si="14"/>
        <v>#N/A</v>
      </c>
      <c r="H498" s="4" t="e">
        <f t="shared" si="15"/>
        <v>#N/A</v>
      </c>
      <c r="I498" s="4" t="e">
        <f>VLOOKUP(A498,HOP!A:U,21,0)</f>
        <v>#N/A</v>
      </c>
    </row>
    <row r="499" s="4" customFormat="1" hidden="1" spans="1:9">
      <c r="A499" s="5">
        <v>999228483470136</v>
      </c>
      <c r="B499" s="6">
        <v>45253</v>
      </c>
      <c r="C499" s="6">
        <v>45254</v>
      </c>
      <c r="D499" s="4">
        <v>275.06</v>
      </c>
      <c r="E499" s="4" t="str">
        <f>VLOOKUP(A499,HOP!A:L,12,0)</f>
        <v>275.06</v>
      </c>
      <c r="F499" s="4" t="str">
        <f>VLOOKUP(A499,HOP!A:C,3,0)</f>
        <v>4256141</v>
      </c>
      <c r="G499" s="4">
        <f t="shared" si="14"/>
        <v>0</v>
      </c>
      <c r="H499" s="4" t="str">
        <f t="shared" si="15"/>
        <v>，4256141</v>
      </c>
      <c r="I499" s="4" t="str">
        <f>VLOOKUP(A499,HOP!A:U,21,0)</f>
        <v>直连</v>
      </c>
    </row>
    <row r="500" s="4" customFormat="1" spans="1:9">
      <c r="A500" s="5">
        <v>999228484063656</v>
      </c>
      <c r="B500" s="6">
        <v>45252</v>
      </c>
      <c r="C500" s="6">
        <v>45254</v>
      </c>
      <c r="D500" s="4">
        <v>761.32</v>
      </c>
      <c r="E500" s="4" t="str">
        <f>VLOOKUP(A500,HOP!A:L,12,0)</f>
        <v>761.96</v>
      </c>
      <c r="F500" s="4" t="str">
        <f>VLOOKUP(A500,HOP!A:C,3,0)</f>
        <v>4256443</v>
      </c>
      <c r="G500" s="4">
        <f t="shared" si="14"/>
        <v>-0.639999999999986</v>
      </c>
      <c r="H500" s="4" t="str">
        <f t="shared" si="15"/>
        <v>，4256443</v>
      </c>
      <c r="I500" s="4" t="str">
        <f>VLOOKUP(A500,HOP!A:U,21,0)</f>
        <v>直连</v>
      </c>
    </row>
    <row r="501" s="4" customFormat="1" hidden="1" spans="1:9">
      <c r="A501" s="5">
        <v>999228484797440</v>
      </c>
      <c r="B501" s="6">
        <v>45253</v>
      </c>
      <c r="C501" s="6">
        <v>45254</v>
      </c>
      <c r="D501" s="4">
        <v>328.16</v>
      </c>
      <c r="E501" s="4" t="str">
        <f>VLOOKUP(A501,HOP!A:L,12,0)</f>
        <v>328.16</v>
      </c>
      <c r="F501" s="4" t="str">
        <f>VLOOKUP(A501,HOP!A:C,3,0)</f>
        <v>4256932</v>
      </c>
      <c r="G501" s="4">
        <f t="shared" si="14"/>
        <v>0</v>
      </c>
      <c r="H501" s="4" t="str">
        <f t="shared" si="15"/>
        <v>，4256932</v>
      </c>
      <c r="I501" s="4" t="str">
        <f>VLOOKUP(A501,HOP!A:U,21,0)</f>
        <v>直连</v>
      </c>
    </row>
    <row r="502" s="4" customFormat="1" hidden="1" spans="1:9">
      <c r="A502" s="5">
        <v>999228485112662</v>
      </c>
      <c r="B502" s="6">
        <v>45252</v>
      </c>
      <c r="C502" s="6">
        <v>45254</v>
      </c>
      <c r="D502" s="4">
        <v>929.7</v>
      </c>
      <c r="E502" s="4" t="str">
        <f>VLOOKUP(A502,HOP!A:L,12,0)</f>
        <v>929.70</v>
      </c>
      <c r="F502" s="4" t="str">
        <f>VLOOKUP(A502,HOP!A:C,3,0)</f>
        <v>4257124</v>
      </c>
      <c r="G502" s="4">
        <f t="shared" si="14"/>
        <v>0</v>
      </c>
      <c r="H502" s="4" t="str">
        <f t="shared" si="15"/>
        <v>，4257124</v>
      </c>
      <c r="I502" s="4" t="str">
        <f>VLOOKUP(A502,HOP!A:U,21,0)</f>
        <v>直连</v>
      </c>
    </row>
    <row r="503" s="4" customFormat="1" hidden="1" spans="1:9">
      <c r="A503" s="5">
        <v>999228485656284</v>
      </c>
      <c r="B503" s="6">
        <v>45251</v>
      </c>
      <c r="C503" s="6">
        <v>45254</v>
      </c>
      <c r="D503" s="4">
        <v>1449.69</v>
      </c>
      <c r="E503" s="4" t="str">
        <f>VLOOKUP(A503,HOP!A:L,12,0)</f>
        <v>1449.69</v>
      </c>
      <c r="F503" s="4" t="str">
        <f>VLOOKUP(A503,HOP!A:C,3,0)</f>
        <v>4257505</v>
      </c>
      <c r="G503" s="4">
        <f t="shared" si="14"/>
        <v>0</v>
      </c>
      <c r="H503" s="4" t="str">
        <f t="shared" si="15"/>
        <v>，4257505</v>
      </c>
      <c r="I503" s="4" t="str">
        <f>VLOOKUP(A503,HOP!A:U,21,0)</f>
        <v>直连</v>
      </c>
    </row>
    <row r="504" s="4" customFormat="1" hidden="1" spans="1:9">
      <c r="A504" s="5">
        <v>999228485814610</v>
      </c>
      <c r="B504" s="6">
        <v>45253</v>
      </c>
      <c r="C504" s="6">
        <v>45254</v>
      </c>
      <c r="D504" s="4">
        <v>534.17</v>
      </c>
      <c r="E504" s="4" t="str">
        <f>VLOOKUP(A504,HOP!A:L,12,0)</f>
        <v>534.17</v>
      </c>
      <c r="F504" s="4" t="str">
        <f>VLOOKUP(A504,HOP!A:C,3,0)</f>
        <v>4257646</v>
      </c>
      <c r="G504" s="4">
        <f t="shared" si="14"/>
        <v>0</v>
      </c>
      <c r="H504" s="4" t="str">
        <f t="shared" si="15"/>
        <v>，4257646</v>
      </c>
      <c r="I504" s="4" t="str">
        <f>VLOOKUP(A504,HOP!A:U,21,0)</f>
        <v>直连</v>
      </c>
    </row>
    <row r="505" s="4" customFormat="1" hidden="1" spans="1:9">
      <c r="A505" s="5">
        <v>999228439469545</v>
      </c>
      <c r="B505" s="6">
        <v>45251</v>
      </c>
      <c r="C505" s="6">
        <v>45254</v>
      </c>
      <c r="D505" s="4">
        <v>6992.95</v>
      </c>
      <c r="E505" s="4" t="str">
        <f>VLOOKUP(A505,HOP!A:L,12,0)</f>
        <v>6992.95</v>
      </c>
      <c r="F505" s="4" t="str">
        <f>VLOOKUP(A505,HOP!A:C,3,0)</f>
        <v>4240570</v>
      </c>
      <c r="G505" s="4">
        <f t="shared" si="14"/>
        <v>0</v>
      </c>
      <c r="H505" s="4" t="str">
        <f t="shared" si="15"/>
        <v>，4240570</v>
      </c>
      <c r="I505" s="4" t="str">
        <f>VLOOKUP(A505,HOP!A:U,21,0)</f>
        <v>直连</v>
      </c>
    </row>
    <row r="506" s="4" customFormat="1" hidden="1" spans="1:9">
      <c r="A506" s="5">
        <v>999228487144537</v>
      </c>
      <c r="B506" s="6">
        <v>45253</v>
      </c>
      <c r="C506" s="6">
        <v>45254</v>
      </c>
      <c r="D506" s="4">
        <v>474.96</v>
      </c>
      <c r="E506" s="4" t="str">
        <f>VLOOKUP(A506,HOP!A:L,12,0)</f>
        <v>474.96</v>
      </c>
      <c r="F506" s="4" t="str">
        <f>VLOOKUP(A506,HOP!A:C,3,0)</f>
        <v>4258467</v>
      </c>
      <c r="G506" s="4">
        <f t="shared" si="14"/>
        <v>0</v>
      </c>
      <c r="H506" s="4" t="str">
        <f t="shared" si="15"/>
        <v>，4258467</v>
      </c>
      <c r="I506" s="4" t="str">
        <f>VLOOKUP(A506,HOP!A:U,21,0)</f>
        <v>直连</v>
      </c>
    </row>
    <row r="507" s="4" customFormat="1" hidden="1" spans="1:9">
      <c r="A507" s="5">
        <v>999228488008031</v>
      </c>
      <c r="B507" s="6">
        <v>45250</v>
      </c>
      <c r="C507" s="6">
        <v>45254</v>
      </c>
      <c r="D507" s="4">
        <v>0</v>
      </c>
      <c r="E507" s="4" t="e">
        <f>VLOOKUP(A507,HOP!A:L,12,0)</f>
        <v>#N/A</v>
      </c>
      <c r="F507" s="4" t="e">
        <f>VLOOKUP(A507,HOP!A:C,3,0)</f>
        <v>#N/A</v>
      </c>
      <c r="G507" s="4" t="e">
        <f t="shared" si="14"/>
        <v>#N/A</v>
      </c>
      <c r="H507" s="4" t="e">
        <f t="shared" si="15"/>
        <v>#N/A</v>
      </c>
      <c r="I507" s="4" t="e">
        <f>VLOOKUP(A507,HOP!A:U,21,0)</f>
        <v>#N/A</v>
      </c>
    </row>
    <row r="508" s="4" customFormat="1" hidden="1" spans="1:9">
      <c r="A508" s="5">
        <v>999228488032499</v>
      </c>
      <c r="B508" s="6">
        <v>45249</v>
      </c>
      <c r="C508" s="6">
        <v>45254</v>
      </c>
      <c r="D508" s="4">
        <v>1856.72</v>
      </c>
      <c r="E508" s="4" t="str">
        <f>VLOOKUP(A508,HOP!A:L,12,0)</f>
        <v>1856.72</v>
      </c>
      <c r="F508" s="4" t="str">
        <f>VLOOKUP(A508,HOP!A:C,3,0)</f>
        <v>4259248</v>
      </c>
      <c r="G508" s="4">
        <f t="shared" si="14"/>
        <v>0</v>
      </c>
      <c r="H508" s="4" t="str">
        <f t="shared" si="15"/>
        <v>，4259248</v>
      </c>
      <c r="I508" s="4" t="str">
        <f>VLOOKUP(A508,HOP!A:U,21,0)</f>
        <v>直连</v>
      </c>
    </row>
    <row r="509" s="4" customFormat="1" hidden="1" spans="1:9">
      <c r="A509" s="5">
        <v>999228488111935</v>
      </c>
      <c r="B509" s="6">
        <v>45252</v>
      </c>
      <c r="C509" s="6">
        <v>45254</v>
      </c>
      <c r="D509" s="4">
        <v>491.04</v>
      </c>
      <c r="E509" s="4" t="str">
        <f>VLOOKUP(A509,HOP!A:L,12,0)</f>
        <v>491.04</v>
      </c>
      <c r="F509" s="4" t="str">
        <f>VLOOKUP(A509,HOP!A:C,3,0)</f>
        <v>4259466</v>
      </c>
      <c r="G509" s="4">
        <f t="shared" si="14"/>
        <v>0</v>
      </c>
      <c r="H509" s="4" t="str">
        <f t="shared" si="15"/>
        <v>，4259466</v>
      </c>
      <c r="I509" s="4" t="str">
        <f>VLOOKUP(A509,HOP!A:U,21,0)</f>
        <v>直连</v>
      </c>
    </row>
    <row r="510" s="4" customFormat="1" hidden="1" spans="1:9">
      <c r="A510" s="5">
        <v>28488361315</v>
      </c>
      <c r="B510" s="6">
        <v>45249</v>
      </c>
      <c r="C510" s="6">
        <v>45254</v>
      </c>
      <c r="D510" s="4">
        <v>732.92</v>
      </c>
      <c r="E510" s="4" t="str">
        <f>VLOOKUP(A510,HOP!A:L,12,0)</f>
        <v>732.92</v>
      </c>
      <c r="F510" s="4" t="str">
        <f>VLOOKUP(A510,HOP!A:C,3,0)</f>
        <v>4259878</v>
      </c>
      <c r="G510" s="4">
        <f t="shared" si="14"/>
        <v>0</v>
      </c>
      <c r="H510" s="4" t="str">
        <f t="shared" si="15"/>
        <v>，4259878</v>
      </c>
      <c r="I510" s="4" t="str">
        <f>VLOOKUP(A510,HOP!A:U,21,0)</f>
        <v>直连</v>
      </c>
    </row>
    <row r="511" s="4" customFormat="1" hidden="1" spans="1:9">
      <c r="A511" s="5">
        <v>999228489219371</v>
      </c>
      <c r="B511" s="6">
        <v>45250</v>
      </c>
      <c r="C511" s="6">
        <v>45254</v>
      </c>
      <c r="D511" s="4">
        <v>0</v>
      </c>
      <c r="E511" s="4" t="e">
        <f>VLOOKUP(A511,HOP!A:L,12,0)</f>
        <v>#N/A</v>
      </c>
      <c r="F511" s="4" t="e">
        <f>VLOOKUP(A511,HOP!A:C,3,0)</f>
        <v>#N/A</v>
      </c>
      <c r="G511" s="4" t="e">
        <f t="shared" si="14"/>
        <v>#N/A</v>
      </c>
      <c r="H511" s="4" t="e">
        <f t="shared" si="15"/>
        <v>#N/A</v>
      </c>
      <c r="I511" s="4" t="e">
        <f>VLOOKUP(A511,HOP!A:U,21,0)</f>
        <v>#N/A</v>
      </c>
    </row>
    <row r="512" s="4" customFormat="1" hidden="1" spans="1:9">
      <c r="A512" s="5">
        <v>999228489230756</v>
      </c>
      <c r="B512" s="6">
        <v>45249</v>
      </c>
      <c r="C512" s="6">
        <v>45254</v>
      </c>
      <c r="D512" s="4">
        <v>6682.26</v>
      </c>
      <c r="E512" s="4" t="str">
        <f>VLOOKUP(A512,HOP!A:L,12,0)</f>
        <v>6682.26</v>
      </c>
      <c r="F512" s="4" t="str">
        <f>VLOOKUP(A512,HOP!A:C,3,0)</f>
        <v>4261324</v>
      </c>
      <c r="G512" s="4">
        <f t="shared" si="14"/>
        <v>0</v>
      </c>
      <c r="H512" s="4" t="str">
        <f t="shared" si="15"/>
        <v>，4261324</v>
      </c>
      <c r="I512" s="4" t="str">
        <f>VLOOKUP(A512,HOP!A:U,21,0)</f>
        <v>直连</v>
      </c>
    </row>
    <row r="513" s="4" customFormat="1" hidden="1" spans="1:9">
      <c r="A513" s="5">
        <v>999228489259360</v>
      </c>
      <c r="B513" s="6">
        <v>45253</v>
      </c>
      <c r="C513" s="6">
        <v>45254</v>
      </c>
      <c r="D513" s="4">
        <v>449.34</v>
      </c>
      <c r="E513" s="4" t="str">
        <f>VLOOKUP(A513,HOP!A:L,12,0)</f>
        <v>449.34</v>
      </c>
      <c r="F513" s="4" t="str">
        <f>VLOOKUP(A513,HOP!A:C,3,0)</f>
        <v>4261355</v>
      </c>
      <c r="G513" s="4">
        <f t="shared" si="14"/>
        <v>0</v>
      </c>
      <c r="H513" s="4" t="str">
        <f t="shared" si="15"/>
        <v>，4261355</v>
      </c>
      <c r="I513" s="4" t="str">
        <f>VLOOKUP(A513,HOP!A:U,21,0)</f>
        <v>直连</v>
      </c>
    </row>
    <row r="514" s="4" customFormat="1" hidden="1" spans="1:9">
      <c r="A514" s="5">
        <v>999228493191869</v>
      </c>
      <c r="B514" s="6">
        <v>45253</v>
      </c>
      <c r="C514" s="6">
        <v>45254</v>
      </c>
      <c r="D514" s="4">
        <v>405.68</v>
      </c>
      <c r="E514" s="4" t="str">
        <f>VLOOKUP(A514,HOP!A:L,12,0)</f>
        <v>405.68</v>
      </c>
      <c r="F514" s="4" t="str">
        <f>VLOOKUP(A514,HOP!A:C,3,0)</f>
        <v>4262919</v>
      </c>
      <c r="G514" s="4">
        <f t="shared" si="14"/>
        <v>0</v>
      </c>
      <c r="H514" s="4" t="str">
        <f t="shared" si="15"/>
        <v>，4262919</v>
      </c>
      <c r="I514" s="4" t="str">
        <f>VLOOKUP(A514,HOP!A:U,21,0)</f>
        <v>直连</v>
      </c>
    </row>
    <row r="515" s="4" customFormat="1" hidden="1" spans="1:9">
      <c r="A515" s="5">
        <v>999228493704824</v>
      </c>
      <c r="B515" s="6">
        <v>45253</v>
      </c>
      <c r="C515" s="6">
        <v>45254</v>
      </c>
      <c r="D515" s="4">
        <v>1764.39</v>
      </c>
      <c r="E515" s="4" t="str">
        <f>VLOOKUP(A515,HOP!A:L,12,0)</f>
        <v>1764.39</v>
      </c>
      <c r="F515" s="4" t="str">
        <f>VLOOKUP(A515,HOP!A:C,3,0)</f>
        <v>4263065</v>
      </c>
      <c r="G515" s="4">
        <f t="shared" ref="G515:G578" si="16">D515-E515</f>
        <v>0</v>
      </c>
      <c r="H515" s="4" t="str">
        <f t="shared" ref="H515:H578" si="17">$H$1&amp;F515</f>
        <v>，4263065</v>
      </c>
      <c r="I515" s="4" t="str">
        <f>VLOOKUP(A515,HOP!A:U,21,0)</f>
        <v>直连</v>
      </c>
    </row>
    <row r="516" s="4" customFormat="1" hidden="1" spans="1:9">
      <c r="A516" s="5">
        <v>999228498704660</v>
      </c>
      <c r="B516" s="6">
        <v>45252</v>
      </c>
      <c r="C516" s="6">
        <v>45254</v>
      </c>
      <c r="D516" s="4">
        <v>1479.87</v>
      </c>
      <c r="E516" s="4" t="str">
        <f>VLOOKUP(A516,HOP!A:L,12,0)</f>
        <v>1479.87</v>
      </c>
      <c r="F516" s="4" t="str">
        <f>VLOOKUP(A516,HOP!A:C,3,0)</f>
        <v>4265667</v>
      </c>
      <c r="G516" s="4">
        <f t="shared" si="16"/>
        <v>0</v>
      </c>
      <c r="H516" s="4" t="str">
        <f t="shared" si="17"/>
        <v>，4265667</v>
      </c>
      <c r="I516" s="4" t="str">
        <f>VLOOKUP(A516,HOP!A:U,21,0)</f>
        <v>直连</v>
      </c>
    </row>
    <row r="517" s="4" customFormat="1" hidden="1" spans="1:9">
      <c r="A517" s="5">
        <v>999228498724058</v>
      </c>
      <c r="B517" s="6">
        <v>45253</v>
      </c>
      <c r="C517" s="6">
        <v>45254</v>
      </c>
      <c r="D517" s="4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s="4" customFormat="1" hidden="1" spans="1:9">
      <c r="A518" s="5">
        <v>999228499595740</v>
      </c>
      <c r="B518" s="6">
        <v>45252</v>
      </c>
      <c r="C518" s="6">
        <v>45254</v>
      </c>
      <c r="D518" s="4">
        <v>2339.28</v>
      </c>
      <c r="E518" s="4" t="str">
        <f>VLOOKUP(A518,HOP!A:L,12,0)</f>
        <v>2339.28</v>
      </c>
      <c r="F518" s="4" t="str">
        <f>VLOOKUP(A518,HOP!A:C,3,0)</f>
        <v>4266163</v>
      </c>
      <c r="G518" s="4">
        <f t="shared" si="16"/>
        <v>0</v>
      </c>
      <c r="H518" s="4" t="str">
        <f t="shared" si="17"/>
        <v>，4266163</v>
      </c>
      <c r="I518" s="4" t="str">
        <f>VLOOKUP(A518,HOP!A:U,21,0)</f>
        <v>直连</v>
      </c>
    </row>
    <row r="519" s="4" customFormat="1" hidden="1" spans="1:9">
      <c r="A519" s="5">
        <v>28467033478</v>
      </c>
      <c r="B519" s="6">
        <v>45251</v>
      </c>
      <c r="C519" s="6">
        <v>45254</v>
      </c>
      <c r="D519" s="4">
        <v>3054.87</v>
      </c>
      <c r="E519" s="4" t="str">
        <f>VLOOKUP(A519,HOP!A:L,12,0)</f>
        <v>3054.87</v>
      </c>
      <c r="F519" s="4" t="str">
        <f>VLOOKUP(A519,HOP!A:C,3,0)</f>
        <v>4251833</v>
      </c>
      <c r="G519" s="4">
        <f t="shared" si="16"/>
        <v>0</v>
      </c>
      <c r="H519" s="4" t="str">
        <f t="shared" si="17"/>
        <v>，4251833</v>
      </c>
      <c r="I519" s="4" t="str">
        <f>VLOOKUP(A519,HOP!A:U,21,0)</f>
        <v>直连</v>
      </c>
    </row>
    <row r="520" s="4" customFormat="1" hidden="1" spans="1:9">
      <c r="A520" s="5">
        <v>999228504403000</v>
      </c>
      <c r="B520" s="6">
        <v>45251</v>
      </c>
      <c r="C520" s="6">
        <v>45254</v>
      </c>
      <c r="D520" s="4">
        <v>2472.69</v>
      </c>
      <c r="E520" s="4" t="str">
        <f>VLOOKUP(A520,HOP!A:L,12,0)</f>
        <v>2472.69</v>
      </c>
      <c r="F520" s="4" t="str">
        <f>VLOOKUP(A520,HOP!A:C,3,0)</f>
        <v>4267215</v>
      </c>
      <c r="G520" s="4">
        <f t="shared" si="16"/>
        <v>0</v>
      </c>
      <c r="H520" s="4" t="str">
        <f t="shared" si="17"/>
        <v>，4267215</v>
      </c>
      <c r="I520" s="4" t="str">
        <f>VLOOKUP(A520,HOP!A:U,21,0)</f>
        <v>直连</v>
      </c>
    </row>
    <row r="521" s="4" customFormat="1" hidden="1" spans="1:9">
      <c r="A521" s="5">
        <v>999228506293885</v>
      </c>
      <c r="B521" s="6">
        <v>45251</v>
      </c>
      <c r="C521" s="6">
        <v>45254</v>
      </c>
      <c r="D521" s="4">
        <v>499.92</v>
      </c>
      <c r="E521" s="4" t="str">
        <f>VLOOKUP(A521,HOP!A:L,12,0)</f>
        <v>499.92</v>
      </c>
      <c r="F521" s="4" t="str">
        <f>VLOOKUP(A521,HOP!A:C,3,0)</f>
        <v>4267684</v>
      </c>
      <c r="G521" s="4">
        <f t="shared" si="16"/>
        <v>0</v>
      </c>
      <c r="H521" s="4" t="str">
        <f t="shared" si="17"/>
        <v>，4267684</v>
      </c>
      <c r="I521" s="4" t="str">
        <f>VLOOKUP(A521,HOP!A:U,21,0)</f>
        <v>直连</v>
      </c>
    </row>
    <row r="522" s="4" customFormat="1" hidden="1" spans="1:9">
      <c r="A522" s="5">
        <v>999228506502016</v>
      </c>
      <c r="B522" s="6">
        <v>45253</v>
      </c>
      <c r="C522" s="6">
        <v>45254</v>
      </c>
      <c r="D522" s="4">
        <v>524.56</v>
      </c>
      <c r="E522" s="4" t="str">
        <f>VLOOKUP(A522,HOP!A:L,12,0)</f>
        <v>524.56</v>
      </c>
      <c r="F522" s="4" t="str">
        <f>VLOOKUP(A522,HOP!A:C,3,0)</f>
        <v>4267754</v>
      </c>
      <c r="G522" s="4">
        <f t="shared" si="16"/>
        <v>0</v>
      </c>
      <c r="H522" s="4" t="str">
        <f t="shared" si="17"/>
        <v>，4267754</v>
      </c>
      <c r="I522" s="4" t="str">
        <f>VLOOKUP(A522,HOP!A:U,21,0)</f>
        <v>直连</v>
      </c>
    </row>
    <row r="523" s="4" customFormat="1" hidden="1" spans="1:9">
      <c r="A523" s="5">
        <v>999228507579161</v>
      </c>
      <c r="B523" s="6">
        <v>45252</v>
      </c>
      <c r="C523" s="6">
        <v>45254</v>
      </c>
      <c r="D523" s="4">
        <v>2074.6</v>
      </c>
      <c r="E523" s="4" t="str">
        <f>VLOOKUP(A523,HOP!A:L,12,0)</f>
        <v>2074.60</v>
      </c>
      <c r="F523" s="4" t="str">
        <f>VLOOKUP(A523,HOP!A:C,3,0)</f>
        <v>4268198</v>
      </c>
      <c r="G523" s="4">
        <f t="shared" si="16"/>
        <v>0</v>
      </c>
      <c r="H523" s="4" t="str">
        <f t="shared" si="17"/>
        <v>，4268198</v>
      </c>
      <c r="I523" s="4" t="str">
        <f>VLOOKUP(A523,HOP!A:U,21,0)</f>
        <v>直连</v>
      </c>
    </row>
    <row r="524" s="4" customFormat="1" hidden="1" spans="1:9">
      <c r="A524" s="5">
        <v>999228508939189</v>
      </c>
      <c r="B524" s="6">
        <v>45249</v>
      </c>
      <c r="C524" s="6">
        <v>45254</v>
      </c>
      <c r="D524" s="4">
        <v>1733.49</v>
      </c>
      <c r="E524" s="4" t="str">
        <f>VLOOKUP(A524,HOP!A:L,12,0)</f>
        <v>1733.49</v>
      </c>
      <c r="F524" s="4" t="str">
        <f>VLOOKUP(A524,HOP!A:C,3,0)</f>
        <v>4268598</v>
      </c>
      <c r="G524" s="4">
        <f t="shared" si="16"/>
        <v>0</v>
      </c>
      <c r="H524" s="4" t="str">
        <f t="shared" si="17"/>
        <v>，4268598</v>
      </c>
      <c r="I524" s="4" t="str">
        <f>VLOOKUP(A524,HOP!A:U,21,0)</f>
        <v>直采</v>
      </c>
    </row>
    <row r="525" s="4" customFormat="1" hidden="1" spans="1:9">
      <c r="A525" s="5">
        <v>999228512111087</v>
      </c>
      <c r="B525" s="6">
        <v>45251</v>
      </c>
      <c r="C525" s="6">
        <v>45254</v>
      </c>
      <c r="D525" s="4">
        <v>3819.51</v>
      </c>
      <c r="E525" s="4" t="str">
        <f>VLOOKUP(A525,HOP!A:L,12,0)</f>
        <v>3819.51</v>
      </c>
      <c r="F525" s="4" t="str">
        <f>VLOOKUP(A525,HOP!A:C,3,0)</f>
        <v>4269482</v>
      </c>
      <c r="G525" s="4">
        <f t="shared" si="16"/>
        <v>0</v>
      </c>
      <c r="H525" s="4" t="str">
        <f t="shared" si="17"/>
        <v>，4269482</v>
      </c>
      <c r="I525" s="4" t="str">
        <f>VLOOKUP(A525,HOP!A:U,21,0)</f>
        <v>直连</v>
      </c>
    </row>
    <row r="526" s="4" customFormat="1" hidden="1" spans="1:9">
      <c r="A526" s="5">
        <v>999228512742569</v>
      </c>
      <c r="B526" s="6">
        <v>45249</v>
      </c>
      <c r="C526" s="6">
        <v>45254</v>
      </c>
      <c r="D526" s="4">
        <v>1323.03</v>
      </c>
      <c r="E526" s="4" t="str">
        <f>VLOOKUP(A526,HOP!A:L,12,0)</f>
        <v>1323.03</v>
      </c>
      <c r="F526" s="4" t="str">
        <f>VLOOKUP(A526,HOP!A:C,3,0)</f>
        <v>4269721</v>
      </c>
      <c r="G526" s="4">
        <f t="shared" si="16"/>
        <v>0</v>
      </c>
      <c r="H526" s="4" t="str">
        <f t="shared" si="17"/>
        <v>，4269721</v>
      </c>
      <c r="I526" s="4" t="str">
        <f>VLOOKUP(A526,HOP!A:U,21,0)</f>
        <v>直连</v>
      </c>
    </row>
    <row r="527" s="4" customFormat="1" hidden="1" spans="1:9">
      <c r="A527" s="5">
        <v>999228512830190</v>
      </c>
      <c r="B527" s="6">
        <v>45247</v>
      </c>
      <c r="C527" s="6">
        <v>45254</v>
      </c>
      <c r="D527" s="4">
        <v>2016.14</v>
      </c>
      <c r="E527" s="4" t="str">
        <f>VLOOKUP(A527,HOP!A:L,12,0)</f>
        <v>2016.14</v>
      </c>
      <c r="F527" s="4" t="str">
        <f>VLOOKUP(A527,HOP!A:C,3,0)</f>
        <v>4269755</v>
      </c>
      <c r="G527" s="4">
        <f t="shared" si="16"/>
        <v>0</v>
      </c>
      <c r="H527" s="4" t="str">
        <f t="shared" si="17"/>
        <v>，4269755</v>
      </c>
      <c r="I527" s="4" t="str">
        <f>VLOOKUP(A527,HOP!A:U,21,0)</f>
        <v>直连</v>
      </c>
    </row>
    <row r="528" s="4" customFormat="1" hidden="1" spans="1:9">
      <c r="A528" s="5">
        <v>999228513010094</v>
      </c>
      <c r="B528" s="6">
        <v>45253</v>
      </c>
      <c r="C528" s="6">
        <v>45254</v>
      </c>
      <c r="D528" s="4">
        <v>235.31</v>
      </c>
      <c r="E528" s="4" t="str">
        <f>VLOOKUP(A528,HOP!A:L,12,0)</f>
        <v>235.31</v>
      </c>
      <c r="F528" s="4" t="str">
        <f>VLOOKUP(A528,HOP!A:C,3,0)</f>
        <v>4269828</v>
      </c>
      <c r="G528" s="4">
        <f t="shared" si="16"/>
        <v>0</v>
      </c>
      <c r="H528" s="4" t="str">
        <f t="shared" si="17"/>
        <v>，4269828</v>
      </c>
      <c r="I528" s="4" t="str">
        <f>VLOOKUP(A528,HOP!A:U,21,0)</f>
        <v>直连</v>
      </c>
    </row>
    <row r="529" s="4" customFormat="1" hidden="1" spans="1:9">
      <c r="A529" s="5">
        <v>999228513111028</v>
      </c>
      <c r="B529" s="6">
        <v>45252</v>
      </c>
      <c r="C529" s="6">
        <v>45254</v>
      </c>
      <c r="D529" s="4">
        <v>1702.46</v>
      </c>
      <c r="E529" s="4" t="str">
        <f>VLOOKUP(A529,HOP!A:L,12,0)</f>
        <v>1702.46</v>
      </c>
      <c r="F529" s="4" t="str">
        <f>VLOOKUP(A529,HOP!A:C,3,0)</f>
        <v>4269868</v>
      </c>
      <c r="G529" s="4">
        <f t="shared" si="16"/>
        <v>0</v>
      </c>
      <c r="H529" s="4" t="str">
        <f t="shared" si="17"/>
        <v>，4269868</v>
      </c>
      <c r="I529" s="4" t="str">
        <f>VLOOKUP(A529,HOP!A:U,21,0)</f>
        <v>直连</v>
      </c>
    </row>
    <row r="530" s="4" customFormat="1" hidden="1" spans="1:9">
      <c r="A530" s="5">
        <v>999228513127685</v>
      </c>
      <c r="B530" s="6">
        <v>45252</v>
      </c>
      <c r="C530" s="6">
        <v>45254</v>
      </c>
      <c r="D530" s="4">
        <v>639.92</v>
      </c>
      <c r="E530" s="4" t="str">
        <f>VLOOKUP(A530,HOP!A:L,12,0)</f>
        <v>639.92</v>
      </c>
      <c r="F530" s="4" t="str">
        <f>VLOOKUP(A530,HOP!A:C,3,0)</f>
        <v>4269877</v>
      </c>
      <c r="G530" s="4">
        <f t="shared" si="16"/>
        <v>0</v>
      </c>
      <c r="H530" s="4" t="str">
        <f t="shared" si="17"/>
        <v>，4269877</v>
      </c>
      <c r="I530" s="4" t="str">
        <f>VLOOKUP(A530,HOP!A:U,21,0)</f>
        <v>直连</v>
      </c>
    </row>
    <row r="531" s="4" customFormat="1" hidden="1" spans="1:9">
      <c r="A531" s="5">
        <v>999228513863078</v>
      </c>
      <c r="B531" s="6">
        <v>45253</v>
      </c>
      <c r="C531" s="6">
        <v>45254</v>
      </c>
      <c r="D531" s="4">
        <v>198.82</v>
      </c>
      <c r="E531" s="4" t="str">
        <f>VLOOKUP(A531,HOP!A:L,12,0)</f>
        <v>198.82</v>
      </c>
      <c r="F531" s="4" t="str">
        <f>VLOOKUP(A531,HOP!A:C,3,0)</f>
        <v>4270144</v>
      </c>
      <c r="G531" s="4">
        <f t="shared" si="16"/>
        <v>0</v>
      </c>
      <c r="H531" s="4" t="str">
        <f t="shared" si="17"/>
        <v>，4270144</v>
      </c>
      <c r="I531" s="4" t="str">
        <f>VLOOKUP(A531,HOP!A:U,21,0)</f>
        <v>直连</v>
      </c>
    </row>
    <row r="532" s="4" customFormat="1" hidden="1" spans="1:9">
      <c r="A532" s="5">
        <v>999228514699073</v>
      </c>
      <c r="B532" s="6">
        <v>45252</v>
      </c>
      <c r="C532" s="6">
        <v>45254</v>
      </c>
      <c r="D532" s="4">
        <v>3256.2</v>
      </c>
      <c r="E532" s="4" t="str">
        <f>VLOOKUP(A532,HOP!A:L,12,0)</f>
        <v>3256.20</v>
      </c>
      <c r="F532" s="4" t="str">
        <f>VLOOKUP(A532,HOP!A:C,3,0)</f>
        <v>4270504</v>
      </c>
      <c r="G532" s="4">
        <f t="shared" si="16"/>
        <v>0</v>
      </c>
      <c r="H532" s="4" t="str">
        <f t="shared" si="17"/>
        <v>，4270504</v>
      </c>
      <c r="I532" s="4" t="str">
        <f>VLOOKUP(A532,HOP!A:U,21,0)</f>
        <v>直连</v>
      </c>
    </row>
    <row r="533" s="4" customFormat="1" hidden="1" spans="1:9">
      <c r="A533" s="5">
        <v>999228520304087</v>
      </c>
      <c r="B533" s="6">
        <v>45252</v>
      </c>
      <c r="C533" s="6">
        <v>45254</v>
      </c>
      <c r="D533" s="4">
        <v>4517.8</v>
      </c>
      <c r="E533" s="4" t="str">
        <f>VLOOKUP(A533,HOP!A:L,12,0)</f>
        <v>4517.80</v>
      </c>
      <c r="F533" s="4" t="str">
        <f>VLOOKUP(A533,HOP!A:C,3,0)</f>
        <v>4270880</v>
      </c>
      <c r="G533" s="4">
        <f t="shared" si="16"/>
        <v>0</v>
      </c>
      <c r="H533" s="4" t="str">
        <f t="shared" si="17"/>
        <v>，4270880</v>
      </c>
      <c r="I533" s="4" t="str">
        <f>VLOOKUP(A533,HOP!A:U,21,0)</f>
        <v>直连</v>
      </c>
    </row>
    <row r="534" s="4" customFormat="1" hidden="1" spans="1:9">
      <c r="A534" s="5">
        <v>999228520579766</v>
      </c>
      <c r="B534" s="6">
        <v>45253</v>
      </c>
      <c r="C534" s="6">
        <v>45254</v>
      </c>
      <c r="D534" s="4">
        <v>1342.85</v>
      </c>
      <c r="E534" s="4" t="str">
        <f>VLOOKUP(A534,HOP!A:L,12,0)</f>
        <v>1342.85</v>
      </c>
      <c r="F534" s="4" t="str">
        <f>VLOOKUP(A534,HOP!A:C,3,0)</f>
        <v>4270948</v>
      </c>
      <c r="G534" s="4">
        <f t="shared" si="16"/>
        <v>0</v>
      </c>
      <c r="H534" s="4" t="str">
        <f t="shared" si="17"/>
        <v>，4270948</v>
      </c>
      <c r="I534" s="4" t="str">
        <f>VLOOKUP(A534,HOP!A:U,21,0)</f>
        <v>直连</v>
      </c>
    </row>
    <row r="535" s="4" customFormat="1" hidden="1" spans="1:9">
      <c r="A535" s="5">
        <v>999228520826396</v>
      </c>
      <c r="B535" s="6">
        <v>45253</v>
      </c>
      <c r="C535" s="6">
        <v>45254</v>
      </c>
      <c r="D535" s="4">
        <v>523.8</v>
      </c>
      <c r="E535" s="4" t="str">
        <f>VLOOKUP(A535,HOP!A:L,12,0)</f>
        <v>523.80</v>
      </c>
      <c r="F535" s="4" t="str">
        <f>VLOOKUP(A535,HOP!A:C,3,0)</f>
        <v>4271001</v>
      </c>
      <c r="G535" s="4">
        <f t="shared" si="16"/>
        <v>0</v>
      </c>
      <c r="H535" s="4" t="str">
        <f t="shared" si="17"/>
        <v>，4271001</v>
      </c>
      <c r="I535" s="4" t="str">
        <f>VLOOKUP(A535,HOP!A:U,21,0)</f>
        <v>直连</v>
      </c>
    </row>
    <row r="536" s="4" customFormat="1" hidden="1" spans="1:9">
      <c r="A536" s="5">
        <v>999228521914286</v>
      </c>
      <c r="B536" s="6">
        <v>45252</v>
      </c>
      <c r="C536" s="6">
        <v>45254</v>
      </c>
      <c r="D536" s="4">
        <v>1526.44</v>
      </c>
      <c r="E536" s="4" t="str">
        <f>VLOOKUP(A536,HOP!A:L,12,0)</f>
        <v>1526.44</v>
      </c>
      <c r="F536" s="4" t="str">
        <f>VLOOKUP(A536,HOP!A:C,3,0)</f>
        <v>4271264</v>
      </c>
      <c r="G536" s="4">
        <f t="shared" si="16"/>
        <v>0</v>
      </c>
      <c r="H536" s="4" t="str">
        <f t="shared" si="17"/>
        <v>，4271264</v>
      </c>
      <c r="I536" s="4" t="str">
        <f>VLOOKUP(A536,HOP!A:U,21,0)</f>
        <v>直连</v>
      </c>
    </row>
    <row r="537" s="4" customFormat="1" hidden="1" spans="1:9">
      <c r="A537" s="5">
        <v>999228521931645</v>
      </c>
      <c r="B537" s="6">
        <v>45252</v>
      </c>
      <c r="C537" s="6">
        <v>45254</v>
      </c>
      <c r="D537" s="4">
        <v>1210.32</v>
      </c>
      <c r="E537" s="4" t="str">
        <f>VLOOKUP(A537,HOP!A:L,12,0)</f>
        <v>1210.32</v>
      </c>
      <c r="F537" s="4" t="str">
        <f>VLOOKUP(A537,HOP!A:C,3,0)</f>
        <v>4271270</v>
      </c>
      <c r="G537" s="4">
        <f t="shared" si="16"/>
        <v>0</v>
      </c>
      <c r="H537" s="4" t="str">
        <f t="shared" si="17"/>
        <v>，4271270</v>
      </c>
      <c r="I537" s="4" t="str">
        <f>VLOOKUP(A537,HOP!A:U,21,0)</f>
        <v>直连</v>
      </c>
    </row>
    <row r="538" s="4" customFormat="1" hidden="1" spans="1:9">
      <c r="A538" s="5">
        <v>999228523155448</v>
      </c>
      <c r="B538" s="6">
        <v>45253</v>
      </c>
      <c r="C538" s="6">
        <v>45254</v>
      </c>
      <c r="D538" s="4">
        <v>526.39</v>
      </c>
      <c r="E538" s="4" t="str">
        <f>VLOOKUP(A538,HOP!A:L,12,0)</f>
        <v>526.39</v>
      </c>
      <c r="F538" s="4" t="str">
        <f>VLOOKUP(A538,HOP!A:C,3,0)</f>
        <v>4271790</v>
      </c>
      <c r="G538" s="4">
        <f t="shared" si="16"/>
        <v>0</v>
      </c>
      <c r="H538" s="4" t="str">
        <f t="shared" si="17"/>
        <v>，4271790</v>
      </c>
      <c r="I538" s="4" t="str">
        <f>VLOOKUP(A538,HOP!A:U,21,0)</f>
        <v>直连</v>
      </c>
    </row>
    <row r="539" s="4" customFormat="1" hidden="1" spans="1:9">
      <c r="A539" s="5">
        <v>999228523755696</v>
      </c>
      <c r="B539" s="6">
        <v>45251</v>
      </c>
      <c r="C539" s="6">
        <v>45254</v>
      </c>
      <c r="D539" s="4">
        <v>1431.84</v>
      </c>
      <c r="E539" s="4" t="str">
        <f>VLOOKUP(A539,HOP!A:L,12,0)</f>
        <v>1431.84</v>
      </c>
      <c r="F539" s="4" t="str">
        <f>VLOOKUP(A539,HOP!A:C,3,0)</f>
        <v>4271923</v>
      </c>
      <c r="G539" s="4">
        <f t="shared" si="16"/>
        <v>0</v>
      </c>
      <c r="H539" s="4" t="str">
        <f t="shared" si="17"/>
        <v>，4271923</v>
      </c>
      <c r="I539" s="4" t="str">
        <f>VLOOKUP(A539,HOP!A:U,21,0)</f>
        <v>直连</v>
      </c>
    </row>
    <row r="540" s="4" customFormat="1" spans="1:9">
      <c r="A540" s="5">
        <v>999228524332654</v>
      </c>
      <c r="B540" s="6">
        <v>45251</v>
      </c>
      <c r="C540" s="6">
        <v>45254</v>
      </c>
      <c r="D540" s="4">
        <v>2960.16</v>
      </c>
      <c r="E540" s="4" t="str">
        <f>VLOOKUP(A540,HOP!A:L,12,0)</f>
        <v>2960.97</v>
      </c>
      <c r="F540" s="4" t="str">
        <f>VLOOKUP(A540,HOP!A:C,3,0)</f>
        <v>4272010</v>
      </c>
      <c r="G540" s="4">
        <f t="shared" si="16"/>
        <v>-0.809999999999945</v>
      </c>
      <c r="H540" s="4" t="str">
        <f t="shared" si="17"/>
        <v>，4272010</v>
      </c>
      <c r="I540" s="4" t="str">
        <f>VLOOKUP(A540,HOP!A:U,21,0)</f>
        <v>直连</v>
      </c>
    </row>
    <row r="541" s="4" customFormat="1" hidden="1" spans="1:9">
      <c r="A541" s="5">
        <v>999228525749749</v>
      </c>
      <c r="B541" s="6">
        <v>45253</v>
      </c>
      <c r="C541" s="6">
        <v>45254</v>
      </c>
      <c r="D541" s="4">
        <v>1118.54</v>
      </c>
      <c r="E541" s="4" t="str">
        <f>VLOOKUP(A541,HOP!A:L,12,0)</f>
        <v>1118.54</v>
      </c>
      <c r="F541" s="4" t="str">
        <f>VLOOKUP(A541,HOP!A:C,3,0)</f>
        <v>4272254</v>
      </c>
      <c r="G541" s="4">
        <f t="shared" si="16"/>
        <v>0</v>
      </c>
      <c r="H541" s="4" t="str">
        <f t="shared" si="17"/>
        <v>，4272254</v>
      </c>
      <c r="I541" s="4" t="str">
        <f>VLOOKUP(A541,HOP!A:U,21,0)</f>
        <v>直连</v>
      </c>
    </row>
    <row r="542" s="4" customFormat="1" hidden="1" spans="1:9">
      <c r="A542" s="5">
        <v>999228525825660</v>
      </c>
      <c r="B542" s="6">
        <v>45251</v>
      </c>
      <c r="C542" s="6">
        <v>45254</v>
      </c>
      <c r="D542" s="4">
        <v>3043.02</v>
      </c>
      <c r="E542" s="4" t="str">
        <f>VLOOKUP(A542,HOP!A:L,12,0)</f>
        <v>3043.02</v>
      </c>
      <c r="F542" s="4" t="str">
        <f>VLOOKUP(A542,HOP!A:C,3,0)</f>
        <v>4272269</v>
      </c>
      <c r="G542" s="4">
        <f t="shared" si="16"/>
        <v>0</v>
      </c>
      <c r="H542" s="4" t="str">
        <f t="shared" si="17"/>
        <v>，4272269</v>
      </c>
      <c r="I542" s="4" t="str">
        <f>VLOOKUP(A542,HOP!A:U,21,0)</f>
        <v>直连</v>
      </c>
    </row>
    <row r="543" s="4" customFormat="1" hidden="1" spans="1:9">
      <c r="A543" s="5">
        <v>999228526461370</v>
      </c>
      <c r="B543" s="6">
        <v>45253</v>
      </c>
      <c r="C543" s="6">
        <v>45254</v>
      </c>
      <c r="D543" s="4">
        <v>0</v>
      </c>
      <c r="E543" s="4" t="e">
        <f>VLOOKUP(A543,HOP!A:L,12,0)</f>
        <v>#N/A</v>
      </c>
      <c r="F543" s="4" t="e">
        <f>VLOOKUP(A543,HOP!A:C,3,0)</f>
        <v>#N/A</v>
      </c>
      <c r="G543" s="4" t="e">
        <f t="shared" si="16"/>
        <v>#N/A</v>
      </c>
      <c r="H543" s="4" t="e">
        <f t="shared" si="17"/>
        <v>#N/A</v>
      </c>
      <c r="I543" s="4" t="e">
        <f>VLOOKUP(A543,HOP!A:U,21,0)</f>
        <v>#N/A</v>
      </c>
    </row>
    <row r="544" s="4" customFormat="1" hidden="1" spans="1:9">
      <c r="A544" s="5">
        <v>999228529051998</v>
      </c>
      <c r="B544" s="6">
        <v>45251</v>
      </c>
      <c r="C544" s="6">
        <v>45254</v>
      </c>
      <c r="D544" s="4">
        <v>2868.69</v>
      </c>
      <c r="E544" s="4" t="str">
        <f>VLOOKUP(A544,HOP!A:L,12,0)</f>
        <v>2868.69</v>
      </c>
      <c r="F544" s="4" t="str">
        <f>VLOOKUP(A544,HOP!A:C,3,0)</f>
        <v>4273067</v>
      </c>
      <c r="G544" s="4">
        <f t="shared" si="16"/>
        <v>0</v>
      </c>
      <c r="H544" s="4" t="str">
        <f t="shared" si="17"/>
        <v>，4273067</v>
      </c>
      <c r="I544" s="4" t="str">
        <f>VLOOKUP(A544,HOP!A:U,21,0)</f>
        <v>直连</v>
      </c>
    </row>
    <row r="545" s="4" customFormat="1" hidden="1" spans="1:9">
      <c r="A545" s="5">
        <v>999228261984621</v>
      </c>
      <c r="B545" s="6">
        <v>45253</v>
      </c>
      <c r="C545" s="6">
        <v>45254</v>
      </c>
      <c r="D545" s="4">
        <v>299.88</v>
      </c>
      <c r="E545" s="4" t="str">
        <f>VLOOKUP(A545,HOP!A:L,12,0)</f>
        <v>299.88</v>
      </c>
      <c r="F545" s="4" t="str">
        <f>VLOOKUP(A545,HOP!A:C,3,0)</f>
        <v>4166262</v>
      </c>
      <c r="G545" s="4">
        <f t="shared" si="16"/>
        <v>0</v>
      </c>
      <c r="H545" s="4" t="str">
        <f t="shared" si="17"/>
        <v>，4166262</v>
      </c>
      <c r="I545" s="4" t="str">
        <f>VLOOKUP(A545,HOP!A:U,21,0)</f>
        <v>直连</v>
      </c>
    </row>
    <row r="546" s="4" customFormat="1" hidden="1" spans="1:9">
      <c r="A546" s="5">
        <v>999228530226222</v>
      </c>
      <c r="B546" s="6">
        <v>45250</v>
      </c>
      <c r="C546" s="6">
        <v>45254</v>
      </c>
      <c r="D546" s="4">
        <v>1437.04</v>
      </c>
      <c r="E546" s="4" t="str">
        <f>VLOOKUP(A546,HOP!A:L,12,0)</f>
        <v>1437.04</v>
      </c>
      <c r="F546" s="4" t="str">
        <f>VLOOKUP(A546,HOP!A:C,3,0)</f>
        <v>4273384</v>
      </c>
      <c r="G546" s="4">
        <f t="shared" si="16"/>
        <v>0</v>
      </c>
      <c r="H546" s="4" t="str">
        <f t="shared" si="17"/>
        <v>，4273384</v>
      </c>
      <c r="I546" s="4" t="str">
        <f>VLOOKUP(A546,HOP!A:U,21,0)</f>
        <v>直连</v>
      </c>
    </row>
    <row r="547" s="4" customFormat="1" hidden="1" spans="1:9">
      <c r="A547" s="5">
        <v>999228531191706</v>
      </c>
      <c r="B547" s="6">
        <v>45249</v>
      </c>
      <c r="C547" s="6">
        <v>45254</v>
      </c>
      <c r="D547" s="4">
        <v>3396.55</v>
      </c>
      <c r="E547" s="4" t="str">
        <f>VLOOKUP(A547,HOP!A:L,12,0)</f>
        <v>3396.55</v>
      </c>
      <c r="F547" s="4" t="str">
        <f>VLOOKUP(A547,HOP!A:C,3,0)</f>
        <v>4273774</v>
      </c>
      <c r="G547" s="4">
        <f t="shared" si="16"/>
        <v>0</v>
      </c>
      <c r="H547" s="4" t="str">
        <f t="shared" si="17"/>
        <v>，4273774</v>
      </c>
      <c r="I547" s="4" t="str">
        <f>VLOOKUP(A547,HOP!A:U,21,0)</f>
        <v>直连</v>
      </c>
    </row>
    <row r="548" s="4" customFormat="1" hidden="1" spans="1:9">
      <c r="A548" s="5">
        <v>999228531261783</v>
      </c>
      <c r="B548" s="6">
        <v>45253</v>
      </c>
      <c r="C548" s="6">
        <v>45254</v>
      </c>
      <c r="D548" s="4">
        <v>464.13</v>
      </c>
      <c r="E548" s="4" t="str">
        <f>VLOOKUP(A548,HOP!A:L,12,0)</f>
        <v>464.13</v>
      </c>
      <c r="F548" s="4" t="str">
        <f>VLOOKUP(A548,HOP!A:C,3,0)</f>
        <v>4273807</v>
      </c>
      <c r="G548" s="4">
        <f t="shared" si="16"/>
        <v>0</v>
      </c>
      <c r="H548" s="4" t="str">
        <f t="shared" si="17"/>
        <v>，4273807</v>
      </c>
      <c r="I548" s="4" t="str">
        <f>VLOOKUP(A548,HOP!A:U,21,0)</f>
        <v>直连</v>
      </c>
    </row>
    <row r="549" s="4" customFormat="1" hidden="1" spans="1:9">
      <c r="A549" s="5">
        <v>999228531901666</v>
      </c>
      <c r="B549" s="6">
        <v>45253</v>
      </c>
      <c r="C549" s="6">
        <v>45254</v>
      </c>
      <c r="D549" s="4">
        <v>553.27</v>
      </c>
      <c r="E549" s="4" t="str">
        <f>VLOOKUP(A549,HOP!A:L,12,0)</f>
        <v>553.27</v>
      </c>
      <c r="F549" s="4" t="str">
        <f>VLOOKUP(A549,HOP!A:C,3,0)</f>
        <v>4274105</v>
      </c>
      <c r="G549" s="4">
        <f t="shared" si="16"/>
        <v>0</v>
      </c>
      <c r="H549" s="4" t="str">
        <f t="shared" si="17"/>
        <v>，4274105</v>
      </c>
      <c r="I549" s="4" t="str">
        <f>VLOOKUP(A549,HOP!A:U,21,0)</f>
        <v>直连</v>
      </c>
    </row>
    <row r="550" s="4" customFormat="1" hidden="1" spans="1:9">
      <c r="A550" s="5">
        <v>999228534779639</v>
      </c>
      <c r="B550" s="6">
        <v>45253</v>
      </c>
      <c r="C550" s="6">
        <v>45254</v>
      </c>
      <c r="D550" s="4">
        <v>1006.58</v>
      </c>
      <c r="E550" s="4" t="str">
        <f>VLOOKUP(A550,HOP!A:L,12,0)</f>
        <v>1006.58</v>
      </c>
      <c r="F550" s="4" t="str">
        <f>VLOOKUP(A550,HOP!A:C,3,0)</f>
        <v>4274350</v>
      </c>
      <c r="G550" s="4">
        <f t="shared" si="16"/>
        <v>0</v>
      </c>
      <c r="H550" s="4" t="str">
        <f t="shared" si="17"/>
        <v>，4274350</v>
      </c>
      <c r="I550" s="4" t="str">
        <f>VLOOKUP(A550,HOP!A:U,21,0)</f>
        <v>直连</v>
      </c>
    </row>
    <row r="551" s="4" customFormat="1" hidden="1" spans="1:9">
      <c r="A551" s="5">
        <v>999228535025025</v>
      </c>
      <c r="B551" s="6">
        <v>45251</v>
      </c>
      <c r="C551" s="6">
        <v>45254</v>
      </c>
      <c r="D551" s="4">
        <v>2006.82</v>
      </c>
      <c r="E551" s="4" t="str">
        <f>VLOOKUP(A551,HOP!A:L,12,0)</f>
        <v>2006.82</v>
      </c>
      <c r="F551" s="4" t="str">
        <f>VLOOKUP(A551,HOP!A:C,3,0)</f>
        <v>4274371</v>
      </c>
      <c r="G551" s="4">
        <f t="shared" si="16"/>
        <v>0</v>
      </c>
      <c r="H551" s="4" t="str">
        <f t="shared" si="17"/>
        <v>，4274371</v>
      </c>
      <c r="I551" s="4" t="str">
        <f>VLOOKUP(A551,HOP!A:U,21,0)</f>
        <v>直连</v>
      </c>
    </row>
    <row r="552" s="4" customFormat="1" hidden="1" spans="1:9">
      <c r="A552" s="5">
        <v>999228536624987</v>
      </c>
      <c r="B552" s="6">
        <v>45253</v>
      </c>
      <c r="C552" s="6">
        <v>45254</v>
      </c>
      <c r="D552" s="4">
        <v>785.37</v>
      </c>
      <c r="E552" s="4" t="str">
        <f>VLOOKUP(A552,HOP!A:L,12,0)</f>
        <v>785.37</v>
      </c>
      <c r="F552" s="4" t="str">
        <f>VLOOKUP(A552,HOP!A:C,3,0)</f>
        <v>4274678</v>
      </c>
      <c r="G552" s="4">
        <f t="shared" si="16"/>
        <v>0</v>
      </c>
      <c r="H552" s="4" t="str">
        <f t="shared" si="17"/>
        <v>，4274678</v>
      </c>
      <c r="I552" s="4" t="str">
        <f>VLOOKUP(A552,HOP!A:U,21,0)</f>
        <v>直连</v>
      </c>
    </row>
    <row r="553" s="4" customFormat="1" hidden="1" spans="1:9">
      <c r="A553" s="5">
        <v>999228536672997</v>
      </c>
      <c r="B553" s="6">
        <v>45250</v>
      </c>
      <c r="C553" s="6">
        <v>45254</v>
      </c>
      <c r="D553" s="4">
        <v>1779.18</v>
      </c>
      <c r="E553" s="4" t="str">
        <f>VLOOKUP(A553,HOP!A:L,12,0)</f>
        <v>1779.18</v>
      </c>
      <c r="F553" s="4" t="str">
        <f>VLOOKUP(A553,HOP!A:C,3,0)</f>
        <v>4274688</v>
      </c>
      <c r="G553" s="4">
        <f t="shared" si="16"/>
        <v>0</v>
      </c>
      <c r="H553" s="4" t="str">
        <f t="shared" si="17"/>
        <v>，4274688</v>
      </c>
      <c r="I553" s="4" t="str">
        <f>VLOOKUP(A553,HOP!A:U,21,0)</f>
        <v>直连</v>
      </c>
    </row>
    <row r="554" s="4" customFormat="1" hidden="1" spans="1:9">
      <c r="A554" s="5">
        <v>999228536688622</v>
      </c>
      <c r="B554" s="6">
        <v>45249</v>
      </c>
      <c r="C554" s="6">
        <v>45254</v>
      </c>
      <c r="D554" s="4">
        <v>4926.11</v>
      </c>
      <c r="E554" s="4" t="str">
        <f>VLOOKUP(A554,HOP!A:L,12,0)</f>
        <v>4926.11</v>
      </c>
      <c r="F554" s="4" t="str">
        <f>VLOOKUP(A554,HOP!A:C,3,0)</f>
        <v>4274694</v>
      </c>
      <c r="G554" s="4">
        <f t="shared" si="16"/>
        <v>0</v>
      </c>
      <c r="H554" s="4" t="str">
        <f t="shared" si="17"/>
        <v>，4274694</v>
      </c>
      <c r="I554" s="4" t="str">
        <f>VLOOKUP(A554,HOP!A:U,21,0)</f>
        <v>直连</v>
      </c>
    </row>
    <row r="555" s="4" customFormat="1" hidden="1" spans="1:9">
      <c r="A555" s="5">
        <v>999228538588354</v>
      </c>
      <c r="B555" s="6">
        <v>45253</v>
      </c>
      <c r="C555" s="6">
        <v>45254</v>
      </c>
      <c r="D555" s="4">
        <v>171.55</v>
      </c>
      <c r="E555" s="4" t="str">
        <f>VLOOKUP(A555,HOP!A:L,12,0)</f>
        <v>171.55</v>
      </c>
      <c r="F555" s="4" t="str">
        <f>VLOOKUP(A555,HOP!A:C,3,0)</f>
        <v>4275054</v>
      </c>
      <c r="G555" s="4">
        <f t="shared" si="16"/>
        <v>0</v>
      </c>
      <c r="H555" s="4" t="str">
        <f t="shared" si="17"/>
        <v>，4275054</v>
      </c>
      <c r="I555" s="4" t="str">
        <f>VLOOKUP(A555,HOP!A:U,21,0)</f>
        <v>直连</v>
      </c>
    </row>
    <row r="556" s="4" customFormat="1" hidden="1" spans="1:9">
      <c r="A556" s="5">
        <v>999228540581976</v>
      </c>
      <c r="B556" s="6">
        <v>45253</v>
      </c>
      <c r="C556" s="6">
        <v>45254</v>
      </c>
      <c r="D556" s="4">
        <v>0</v>
      </c>
      <c r="E556" s="4" t="e">
        <f>VLOOKUP(A556,HOP!A:L,12,0)</f>
        <v>#N/A</v>
      </c>
      <c r="F556" s="4" t="e">
        <f>VLOOKUP(A556,HOP!A:C,3,0)</f>
        <v>#N/A</v>
      </c>
      <c r="G556" s="4" t="e">
        <f t="shared" si="16"/>
        <v>#N/A</v>
      </c>
      <c r="H556" s="4" t="e">
        <f t="shared" si="17"/>
        <v>#N/A</v>
      </c>
      <c r="I556" s="4" t="e">
        <f>VLOOKUP(A556,HOP!A:U,21,0)</f>
        <v>#N/A</v>
      </c>
    </row>
    <row r="557" s="4" customFormat="1" hidden="1" spans="1:9">
      <c r="A557" s="5">
        <v>999228541598014</v>
      </c>
      <c r="B557" s="6">
        <v>45251</v>
      </c>
      <c r="C557" s="6">
        <v>45254</v>
      </c>
      <c r="D557" s="4">
        <v>1396.86</v>
      </c>
      <c r="E557" s="4" t="str">
        <f>VLOOKUP(A557,HOP!A:L,12,0)</f>
        <v>1396.86</v>
      </c>
      <c r="F557" s="4" t="str">
        <f>VLOOKUP(A557,HOP!A:C,3,0)</f>
        <v>4275741</v>
      </c>
      <c r="G557" s="4">
        <f t="shared" si="16"/>
        <v>0</v>
      </c>
      <c r="H557" s="4" t="str">
        <f t="shared" si="17"/>
        <v>，4275741</v>
      </c>
      <c r="I557" s="4" t="str">
        <f>VLOOKUP(A557,HOP!A:U,21,0)</f>
        <v>直采</v>
      </c>
    </row>
    <row r="558" s="4" customFormat="1" hidden="1" spans="1:9">
      <c r="A558" s="5">
        <v>999228541733042</v>
      </c>
      <c r="B558" s="6">
        <v>45249</v>
      </c>
      <c r="C558" s="6">
        <v>45254</v>
      </c>
      <c r="D558" s="4">
        <v>2236.39</v>
      </c>
      <c r="E558" s="4" t="str">
        <f>VLOOKUP(A558,HOP!A:L,12,0)</f>
        <v>2236.39</v>
      </c>
      <c r="F558" s="4" t="str">
        <f>VLOOKUP(A558,HOP!A:C,3,0)</f>
        <v>4275791</v>
      </c>
      <c r="G558" s="4">
        <f t="shared" si="16"/>
        <v>0</v>
      </c>
      <c r="H558" s="4" t="str">
        <f t="shared" si="17"/>
        <v>，4275791</v>
      </c>
      <c r="I558" s="4" t="str">
        <f>VLOOKUP(A558,HOP!A:U,21,0)</f>
        <v>直连</v>
      </c>
    </row>
    <row r="559" s="4" customFormat="1" spans="1:9">
      <c r="A559" s="5">
        <v>999228541939211</v>
      </c>
      <c r="B559" s="6">
        <v>45253</v>
      </c>
      <c r="C559" s="6">
        <v>45254</v>
      </c>
      <c r="D559" s="4">
        <v>1305.15</v>
      </c>
      <c r="E559" s="4" t="str">
        <f>VLOOKUP(A559,HOP!A:L,12,0)</f>
        <v>1305.17</v>
      </c>
      <c r="F559" s="4" t="str">
        <f>VLOOKUP(A559,HOP!A:C,3,0)</f>
        <v>4275853</v>
      </c>
      <c r="G559" s="4">
        <f t="shared" si="16"/>
        <v>-0.0199999999999818</v>
      </c>
      <c r="H559" s="4" t="str">
        <f t="shared" si="17"/>
        <v>，4275853</v>
      </c>
      <c r="I559" s="4" t="str">
        <f>VLOOKUP(A559,HOP!A:U,21,0)</f>
        <v>直连</v>
      </c>
    </row>
    <row r="560" s="4" customFormat="1" hidden="1" spans="1:9">
      <c r="A560" s="5">
        <v>999228542346351</v>
      </c>
      <c r="B560" s="6">
        <v>45251</v>
      </c>
      <c r="C560" s="6">
        <v>45254</v>
      </c>
      <c r="D560" s="4">
        <v>1171.39</v>
      </c>
      <c r="E560" s="4" t="str">
        <f>VLOOKUP(A560,HOP!A:L,12,0)</f>
        <v>1171.39</v>
      </c>
      <c r="F560" s="4" t="str">
        <f>VLOOKUP(A560,HOP!A:C,3,0)</f>
        <v>4275977</v>
      </c>
      <c r="G560" s="4">
        <f t="shared" si="16"/>
        <v>0</v>
      </c>
      <c r="H560" s="4" t="str">
        <f t="shared" si="17"/>
        <v>，4275977</v>
      </c>
      <c r="I560" s="4" t="str">
        <f>VLOOKUP(A560,HOP!A:U,21,0)</f>
        <v>直连</v>
      </c>
    </row>
    <row r="561" s="4" customFormat="1" hidden="1" spans="1:9">
      <c r="A561" s="5">
        <v>999228542741723</v>
      </c>
      <c r="B561" s="6">
        <v>45251</v>
      </c>
      <c r="C561" s="6">
        <v>45254</v>
      </c>
      <c r="D561" s="4">
        <v>1261.27</v>
      </c>
      <c r="E561" s="4" t="str">
        <f>VLOOKUP(A561,HOP!A:L,12,0)</f>
        <v>1261.27</v>
      </c>
      <c r="F561" s="4" t="str">
        <f>VLOOKUP(A561,HOP!A:C,3,0)</f>
        <v>4276101</v>
      </c>
      <c r="G561" s="4">
        <f t="shared" si="16"/>
        <v>0</v>
      </c>
      <c r="H561" s="4" t="str">
        <f t="shared" si="17"/>
        <v>，4276101</v>
      </c>
      <c r="I561" s="4" t="str">
        <f>VLOOKUP(A561,HOP!A:U,21,0)</f>
        <v>直连</v>
      </c>
    </row>
    <row r="562" s="4" customFormat="1" hidden="1" spans="1:9">
      <c r="A562" s="5">
        <v>999228542841688</v>
      </c>
      <c r="B562" s="6">
        <v>45253</v>
      </c>
      <c r="C562" s="6">
        <v>45254</v>
      </c>
      <c r="D562" s="4">
        <v>992.96</v>
      </c>
      <c r="E562" s="4" t="str">
        <f>VLOOKUP(A562,HOP!A:L,12,0)</f>
        <v>992.96</v>
      </c>
      <c r="F562" s="4" t="str">
        <f>VLOOKUP(A562,HOP!A:C,3,0)</f>
        <v>4276134</v>
      </c>
      <c r="G562" s="4">
        <f t="shared" si="16"/>
        <v>0</v>
      </c>
      <c r="H562" s="4" t="str">
        <f t="shared" si="17"/>
        <v>，4276134</v>
      </c>
      <c r="I562" s="4" t="str">
        <f>VLOOKUP(A562,HOP!A:U,21,0)</f>
        <v>直连</v>
      </c>
    </row>
    <row r="563" s="4" customFormat="1" hidden="1" spans="1:9">
      <c r="A563" s="5">
        <v>999228543295418</v>
      </c>
      <c r="B563" s="6">
        <v>45252</v>
      </c>
      <c r="C563" s="6">
        <v>45254</v>
      </c>
      <c r="D563" s="4">
        <v>1256.72</v>
      </c>
      <c r="E563" s="4" t="str">
        <f>VLOOKUP(A563,HOP!A:L,12,0)</f>
        <v>1256.72</v>
      </c>
      <c r="F563" s="4" t="str">
        <f>VLOOKUP(A563,HOP!A:C,3,0)</f>
        <v>4276275</v>
      </c>
      <c r="G563" s="4">
        <f t="shared" si="16"/>
        <v>0</v>
      </c>
      <c r="H563" s="4" t="str">
        <f t="shared" si="17"/>
        <v>，4276275</v>
      </c>
      <c r="I563" s="4" t="str">
        <f>VLOOKUP(A563,HOP!A:U,21,0)</f>
        <v>直连</v>
      </c>
    </row>
    <row r="564" s="4" customFormat="1" hidden="1" spans="1:9">
      <c r="A564" s="5">
        <v>999228544269169</v>
      </c>
      <c r="B564" s="6">
        <v>45253</v>
      </c>
      <c r="C564" s="6">
        <v>45254</v>
      </c>
      <c r="D564" s="4">
        <v>463.92</v>
      </c>
      <c r="E564" s="4" t="str">
        <f>VLOOKUP(A564,HOP!A:L,12,0)</f>
        <v>463.92</v>
      </c>
      <c r="F564" s="4" t="str">
        <f>VLOOKUP(A564,HOP!A:C,3,0)</f>
        <v>4276622</v>
      </c>
      <c r="G564" s="4">
        <f t="shared" si="16"/>
        <v>0</v>
      </c>
      <c r="H564" s="4" t="str">
        <f t="shared" si="17"/>
        <v>，4276622</v>
      </c>
      <c r="I564" s="4" t="str">
        <f>VLOOKUP(A564,HOP!A:U,21,0)</f>
        <v>直连</v>
      </c>
    </row>
    <row r="565" s="4" customFormat="1" hidden="1" spans="1:9">
      <c r="A565" s="5">
        <v>999228544586605</v>
      </c>
      <c r="B565" s="6">
        <v>45251</v>
      </c>
      <c r="C565" s="6">
        <v>45254</v>
      </c>
      <c r="D565" s="4">
        <v>1006.95</v>
      </c>
      <c r="E565" s="4" t="str">
        <f>VLOOKUP(A565,HOP!A:L,12,0)</f>
        <v>1006.95</v>
      </c>
      <c r="F565" s="4" t="str">
        <f>VLOOKUP(A565,HOP!A:C,3,0)</f>
        <v>4276771</v>
      </c>
      <c r="G565" s="4">
        <f t="shared" si="16"/>
        <v>0</v>
      </c>
      <c r="H565" s="4" t="str">
        <f t="shared" si="17"/>
        <v>，4276771</v>
      </c>
      <c r="I565" s="4" t="str">
        <f>VLOOKUP(A565,HOP!A:U,21,0)</f>
        <v>直连</v>
      </c>
    </row>
    <row r="566" s="4" customFormat="1" hidden="1" spans="1:9">
      <c r="A566" s="5">
        <v>999228544687147</v>
      </c>
      <c r="B566" s="6">
        <v>45250</v>
      </c>
      <c r="C566" s="6">
        <v>45254</v>
      </c>
      <c r="D566" s="4">
        <v>5960.34</v>
      </c>
      <c r="E566" s="4" t="str">
        <f>VLOOKUP(A566,HOP!A:L,12,0)</f>
        <v>5960.34</v>
      </c>
      <c r="F566" s="4" t="str">
        <f>VLOOKUP(A566,HOP!A:C,3,0)</f>
        <v>4276830</v>
      </c>
      <c r="G566" s="4">
        <f t="shared" si="16"/>
        <v>0</v>
      </c>
      <c r="H566" s="4" t="str">
        <f t="shared" si="17"/>
        <v>，4276830</v>
      </c>
      <c r="I566" s="4" t="str">
        <f>VLOOKUP(A566,HOP!A:U,21,0)</f>
        <v>直连</v>
      </c>
    </row>
    <row r="567" s="4" customFormat="1" hidden="1" spans="1:9">
      <c r="A567" s="5">
        <v>999228544800962</v>
      </c>
      <c r="B567" s="6">
        <v>45252</v>
      </c>
      <c r="C567" s="6">
        <v>45254</v>
      </c>
      <c r="D567" s="4">
        <v>3194.28</v>
      </c>
      <c r="E567" s="4" t="str">
        <f>VLOOKUP(A567,HOP!A:L,12,0)</f>
        <v>3194.28</v>
      </c>
      <c r="F567" s="4" t="str">
        <f>VLOOKUP(A567,HOP!A:C,3,0)</f>
        <v>4276899</v>
      </c>
      <c r="G567" s="4">
        <f t="shared" si="16"/>
        <v>0</v>
      </c>
      <c r="H567" s="4" t="str">
        <f t="shared" si="17"/>
        <v>，4276899</v>
      </c>
      <c r="I567" s="4" t="str">
        <f>VLOOKUP(A567,HOP!A:U,21,0)</f>
        <v>直连</v>
      </c>
    </row>
    <row r="568" s="4" customFormat="1" hidden="1" spans="1:9">
      <c r="A568" s="5">
        <v>999228545753506</v>
      </c>
      <c r="B568" s="6">
        <v>45251</v>
      </c>
      <c r="C568" s="6">
        <v>45254</v>
      </c>
      <c r="D568" s="4">
        <v>1402.07</v>
      </c>
      <c r="E568" s="4" t="str">
        <f>VLOOKUP(A568,HOP!A:L,12,0)</f>
        <v>1402.07</v>
      </c>
      <c r="F568" s="4" t="str">
        <f>VLOOKUP(A568,HOP!A:C,3,0)</f>
        <v>4277331</v>
      </c>
      <c r="G568" s="4">
        <f t="shared" si="16"/>
        <v>0</v>
      </c>
      <c r="H568" s="4" t="str">
        <f t="shared" si="17"/>
        <v>，4277331</v>
      </c>
      <c r="I568" s="4" t="str">
        <f>VLOOKUP(A568,HOP!A:U,21,0)</f>
        <v>直连</v>
      </c>
    </row>
    <row r="569" s="4" customFormat="1" hidden="1" spans="1:9">
      <c r="A569" s="5">
        <v>28546406124</v>
      </c>
      <c r="B569" s="6">
        <v>45253</v>
      </c>
      <c r="C569" s="6">
        <v>45254</v>
      </c>
      <c r="D569" s="4">
        <v>622.96</v>
      </c>
      <c r="E569" s="4" t="str">
        <f>VLOOKUP(A569,HOP!A:L,12,0)</f>
        <v>622.96</v>
      </c>
      <c r="F569" s="4" t="str">
        <f>VLOOKUP(A569,HOP!A:C,3,0)</f>
        <v>4277410</v>
      </c>
      <c r="G569" s="4">
        <f t="shared" si="16"/>
        <v>0</v>
      </c>
      <c r="H569" s="4" t="str">
        <f t="shared" si="17"/>
        <v>，4277410</v>
      </c>
      <c r="I569" s="4" t="str">
        <f>VLOOKUP(A569,HOP!A:U,21,0)</f>
        <v>直连</v>
      </c>
    </row>
    <row r="570" s="4" customFormat="1" hidden="1" spans="1:9">
      <c r="A570" s="5">
        <v>999228546740842</v>
      </c>
      <c r="B570" s="6">
        <v>45253</v>
      </c>
      <c r="C570" s="6">
        <v>45254</v>
      </c>
      <c r="D570" s="4">
        <v>678.93</v>
      </c>
      <c r="E570" s="4" t="str">
        <f>VLOOKUP(A570,HOP!A:L,12,0)</f>
        <v>678.93</v>
      </c>
      <c r="F570" s="4" t="str">
        <f>VLOOKUP(A570,HOP!A:C,3,0)</f>
        <v>4277593</v>
      </c>
      <c r="G570" s="4">
        <f t="shared" si="16"/>
        <v>0</v>
      </c>
      <c r="H570" s="4" t="str">
        <f t="shared" si="17"/>
        <v>，4277593</v>
      </c>
      <c r="I570" s="4" t="str">
        <f>VLOOKUP(A570,HOP!A:U,21,0)</f>
        <v>直连</v>
      </c>
    </row>
    <row r="571" s="4" customFormat="1" hidden="1" spans="1:9">
      <c r="A571" s="5">
        <v>999228547014165</v>
      </c>
      <c r="B571" s="6">
        <v>45251</v>
      </c>
      <c r="C571" s="6">
        <v>45254</v>
      </c>
      <c r="D571" s="4">
        <v>605.62</v>
      </c>
      <c r="E571" s="4" t="str">
        <f>VLOOKUP(A571,HOP!A:L,12,0)</f>
        <v>605.62</v>
      </c>
      <c r="F571" s="4" t="str">
        <f>VLOOKUP(A571,HOP!A:C,3,0)</f>
        <v>4277867</v>
      </c>
      <c r="G571" s="4">
        <f t="shared" si="16"/>
        <v>0</v>
      </c>
      <c r="H571" s="4" t="str">
        <f t="shared" si="17"/>
        <v>，4277867</v>
      </c>
      <c r="I571" s="4" t="str">
        <f>VLOOKUP(A571,HOP!A:U,21,0)</f>
        <v>直连</v>
      </c>
    </row>
    <row r="572" s="4" customFormat="1" hidden="1" spans="1:9">
      <c r="A572" s="5">
        <v>999228547179215</v>
      </c>
      <c r="B572" s="6">
        <v>45253</v>
      </c>
      <c r="C572" s="6">
        <v>45254</v>
      </c>
      <c r="D572" s="4">
        <v>1210.39</v>
      </c>
      <c r="E572" s="4" t="str">
        <f>VLOOKUP(A572,HOP!A:L,12,0)</f>
        <v>1210.39</v>
      </c>
      <c r="F572" s="4" t="str">
        <f>VLOOKUP(A572,HOP!A:C,3,0)</f>
        <v>4277934</v>
      </c>
      <c r="G572" s="4">
        <f t="shared" si="16"/>
        <v>0</v>
      </c>
      <c r="H572" s="4" t="str">
        <f t="shared" si="17"/>
        <v>，4277934</v>
      </c>
      <c r="I572" s="4" t="str">
        <f>VLOOKUP(A572,HOP!A:U,21,0)</f>
        <v>直连</v>
      </c>
    </row>
    <row r="573" s="4" customFormat="1" hidden="1" spans="1:9">
      <c r="A573" s="5">
        <v>999228547592962</v>
      </c>
      <c r="B573" s="6">
        <v>45253</v>
      </c>
      <c r="C573" s="6">
        <v>45254</v>
      </c>
      <c r="D573" s="4">
        <v>864.67</v>
      </c>
      <c r="E573" s="4" t="str">
        <f>VLOOKUP(A573,HOP!A:L,12,0)</f>
        <v>864.67</v>
      </c>
      <c r="F573" s="4" t="str">
        <f>VLOOKUP(A573,HOP!A:C,3,0)</f>
        <v>4278117</v>
      </c>
      <c r="G573" s="4">
        <f t="shared" si="16"/>
        <v>0</v>
      </c>
      <c r="H573" s="4" t="str">
        <f t="shared" si="17"/>
        <v>，4278117</v>
      </c>
      <c r="I573" s="4" t="str">
        <f>VLOOKUP(A573,HOP!A:U,21,0)</f>
        <v>直连</v>
      </c>
    </row>
    <row r="574" s="4" customFormat="1" hidden="1" spans="1:9">
      <c r="A574" s="5">
        <v>999228547763001</v>
      </c>
      <c r="B574" s="6">
        <v>45253</v>
      </c>
      <c r="C574" s="6">
        <v>45254</v>
      </c>
      <c r="D574" s="4">
        <v>1691.83</v>
      </c>
      <c r="E574" s="4" t="str">
        <f>VLOOKUP(A574,HOP!A:L,12,0)</f>
        <v>1691.83</v>
      </c>
      <c r="F574" s="4" t="str">
        <f>VLOOKUP(A574,HOP!A:C,3,0)</f>
        <v>4278197</v>
      </c>
      <c r="G574" s="4">
        <f t="shared" si="16"/>
        <v>0</v>
      </c>
      <c r="H574" s="4" t="str">
        <f t="shared" si="17"/>
        <v>，4278197</v>
      </c>
      <c r="I574" s="4" t="str">
        <f>VLOOKUP(A574,HOP!A:U,21,0)</f>
        <v>直连</v>
      </c>
    </row>
    <row r="575" s="4" customFormat="1" hidden="1" spans="1:9">
      <c r="A575" s="5">
        <v>999228547773008</v>
      </c>
      <c r="B575" s="6">
        <v>45251</v>
      </c>
      <c r="C575" s="6">
        <v>45254</v>
      </c>
      <c r="D575" s="4">
        <v>1830.15</v>
      </c>
      <c r="E575" s="4" t="str">
        <f>VLOOKUP(A575,HOP!A:L,12,0)</f>
        <v>1830.15</v>
      </c>
      <c r="F575" s="4" t="str">
        <f>VLOOKUP(A575,HOP!A:C,3,0)</f>
        <v>4278203</v>
      </c>
      <c r="G575" s="4">
        <f t="shared" si="16"/>
        <v>0</v>
      </c>
      <c r="H575" s="4" t="str">
        <f t="shared" si="17"/>
        <v>，4278203</v>
      </c>
      <c r="I575" s="4" t="str">
        <f>VLOOKUP(A575,HOP!A:U,21,0)</f>
        <v>直连</v>
      </c>
    </row>
    <row r="576" s="4" customFormat="1" hidden="1" spans="1:9">
      <c r="A576" s="5">
        <v>999228548070134</v>
      </c>
      <c r="B576" s="6">
        <v>45252</v>
      </c>
      <c r="C576" s="6">
        <v>45254</v>
      </c>
      <c r="D576" s="4">
        <v>713.52</v>
      </c>
      <c r="E576" s="4" t="str">
        <f>VLOOKUP(A576,HOP!A:L,12,0)</f>
        <v>713.52</v>
      </c>
      <c r="F576" s="4" t="str">
        <f>VLOOKUP(A576,HOP!A:C,3,0)</f>
        <v>4278336</v>
      </c>
      <c r="G576" s="4">
        <f t="shared" si="16"/>
        <v>0</v>
      </c>
      <c r="H576" s="4" t="str">
        <f t="shared" si="17"/>
        <v>，4278336</v>
      </c>
      <c r="I576" s="4" t="str">
        <f>VLOOKUP(A576,HOP!A:U,21,0)</f>
        <v>直采</v>
      </c>
    </row>
    <row r="577" s="4" customFormat="1" hidden="1" spans="1:9">
      <c r="A577" s="5">
        <v>999228548656220</v>
      </c>
      <c r="B577" s="6">
        <v>45250</v>
      </c>
      <c r="C577" s="6">
        <v>45254</v>
      </c>
      <c r="D577" s="4">
        <v>1030.84</v>
      </c>
      <c r="E577" s="4" t="str">
        <f>VLOOKUP(A577,HOP!A:L,12,0)</f>
        <v>1030.84</v>
      </c>
      <c r="F577" s="4" t="str">
        <f>VLOOKUP(A577,HOP!A:C,3,0)</f>
        <v>4278608</v>
      </c>
      <c r="G577" s="4">
        <f t="shared" si="16"/>
        <v>0</v>
      </c>
      <c r="H577" s="4" t="str">
        <f t="shared" si="17"/>
        <v>，4278608</v>
      </c>
      <c r="I577" s="4" t="str">
        <f>VLOOKUP(A577,HOP!A:U,21,0)</f>
        <v>直连</v>
      </c>
    </row>
    <row r="578" s="4" customFormat="1" hidden="1" spans="1:9">
      <c r="A578" s="5">
        <v>999228550706048</v>
      </c>
      <c r="B578" s="6">
        <v>45253</v>
      </c>
      <c r="C578" s="6">
        <v>45254</v>
      </c>
      <c r="D578" s="4">
        <v>125.47</v>
      </c>
      <c r="E578" s="4" t="str">
        <f>VLOOKUP(A578,HOP!A:L,12,0)</f>
        <v>125.47</v>
      </c>
      <c r="F578" s="4" t="str">
        <f>VLOOKUP(A578,HOP!A:C,3,0)</f>
        <v>4278720</v>
      </c>
      <c r="G578" s="4">
        <f t="shared" si="16"/>
        <v>0</v>
      </c>
      <c r="H578" s="4" t="str">
        <f t="shared" si="17"/>
        <v>，4278720</v>
      </c>
      <c r="I578" s="4" t="str">
        <f>VLOOKUP(A578,HOP!A:U,21,0)</f>
        <v>直连</v>
      </c>
    </row>
    <row r="579" s="4" customFormat="1" hidden="1" spans="1:9">
      <c r="A579" s="5">
        <v>999228550739474</v>
      </c>
      <c r="B579" s="6">
        <v>45252</v>
      </c>
      <c r="C579" s="6">
        <v>45254</v>
      </c>
      <c r="D579" s="4">
        <v>1562.14</v>
      </c>
      <c r="E579" s="4" t="str">
        <f>VLOOKUP(A579,HOP!A:L,12,0)</f>
        <v>1562.14</v>
      </c>
      <c r="F579" s="4" t="str">
        <f>VLOOKUP(A579,HOP!A:C,3,0)</f>
        <v>4278723</v>
      </c>
      <c r="G579" s="4">
        <f t="shared" ref="G579:G642" si="18">D579-E579</f>
        <v>0</v>
      </c>
      <c r="H579" s="4" t="str">
        <f t="shared" ref="H579:H642" si="19">$H$1&amp;F579</f>
        <v>，4278723</v>
      </c>
      <c r="I579" s="4" t="str">
        <f>VLOOKUP(A579,HOP!A:U,21,0)</f>
        <v>直连</v>
      </c>
    </row>
    <row r="580" s="4" customFormat="1" hidden="1" spans="1:9">
      <c r="A580" s="5">
        <v>999228552658692</v>
      </c>
      <c r="B580" s="6">
        <v>45253</v>
      </c>
      <c r="C580" s="6">
        <v>45254</v>
      </c>
      <c r="D580" s="4">
        <v>477.29</v>
      </c>
      <c r="E580" s="4" t="str">
        <f>VLOOKUP(A580,HOP!A:L,12,0)</f>
        <v>477.29</v>
      </c>
      <c r="F580" s="4" t="str">
        <f>VLOOKUP(A580,HOP!A:C,3,0)</f>
        <v>4278973</v>
      </c>
      <c r="G580" s="4">
        <f t="shared" si="18"/>
        <v>0</v>
      </c>
      <c r="H580" s="4" t="str">
        <f t="shared" si="19"/>
        <v>，4278973</v>
      </c>
      <c r="I580" s="4" t="str">
        <f>VLOOKUP(A580,HOP!A:U,21,0)</f>
        <v>直连</v>
      </c>
    </row>
    <row r="581" s="4" customFormat="1" hidden="1" spans="1:9">
      <c r="A581" s="5">
        <v>999228554763340</v>
      </c>
      <c r="B581" s="6">
        <v>45253</v>
      </c>
      <c r="C581" s="6">
        <v>45254</v>
      </c>
      <c r="D581" s="4">
        <v>118.01</v>
      </c>
      <c r="E581" s="4" t="str">
        <f>VLOOKUP(A581,HOP!A:L,12,0)</f>
        <v>118.01</v>
      </c>
      <c r="F581" s="4" t="str">
        <f>VLOOKUP(A581,HOP!A:C,3,0)</f>
        <v>4289815</v>
      </c>
      <c r="G581" s="4">
        <f t="shared" si="18"/>
        <v>0</v>
      </c>
      <c r="H581" s="4" t="str">
        <f t="shared" si="19"/>
        <v>，4289815</v>
      </c>
      <c r="I581" s="4" t="str">
        <f>VLOOKUP(A581,HOP!A:U,21,0)</f>
        <v>直连</v>
      </c>
    </row>
    <row r="582" s="4" customFormat="1" hidden="1" spans="1:9">
      <c r="A582" s="5">
        <v>999228556252357</v>
      </c>
      <c r="B582" s="6">
        <v>45253</v>
      </c>
      <c r="C582" s="6">
        <v>45254</v>
      </c>
      <c r="D582" s="4">
        <v>1103.18</v>
      </c>
      <c r="E582" s="4" t="str">
        <f>VLOOKUP(A582,HOP!A:L,12,0)</f>
        <v>1103.18</v>
      </c>
      <c r="F582" s="4" t="str">
        <f>VLOOKUP(A582,HOP!A:C,3,0)</f>
        <v>4290539</v>
      </c>
      <c r="G582" s="4">
        <f t="shared" si="18"/>
        <v>0</v>
      </c>
      <c r="H582" s="4" t="str">
        <f t="shared" si="19"/>
        <v>，4290539</v>
      </c>
      <c r="I582" s="4" t="str">
        <f>VLOOKUP(A582,HOP!A:U,21,0)</f>
        <v>直连</v>
      </c>
    </row>
    <row r="583" s="4" customFormat="1" hidden="1" spans="1:9">
      <c r="A583" s="5">
        <v>999228556868249</v>
      </c>
      <c r="B583" s="6">
        <v>45253</v>
      </c>
      <c r="C583" s="6">
        <v>45254</v>
      </c>
      <c r="D583" s="4">
        <v>749.74</v>
      </c>
      <c r="E583" s="4" t="str">
        <f>VLOOKUP(A583,HOP!A:L,12,0)</f>
        <v>749.74</v>
      </c>
      <c r="F583" s="4" t="str">
        <f>VLOOKUP(A583,HOP!A:C,3,0)</f>
        <v>4290671</v>
      </c>
      <c r="G583" s="4">
        <f t="shared" si="18"/>
        <v>0</v>
      </c>
      <c r="H583" s="4" t="str">
        <f t="shared" si="19"/>
        <v>，4290671</v>
      </c>
      <c r="I583" s="4" t="str">
        <f>VLOOKUP(A583,HOP!A:U,21,0)</f>
        <v>直连</v>
      </c>
    </row>
    <row r="584" s="4" customFormat="1" hidden="1" spans="1:9">
      <c r="A584" s="5">
        <v>999228557376380</v>
      </c>
      <c r="B584" s="6">
        <v>45252</v>
      </c>
      <c r="C584" s="6">
        <v>45254</v>
      </c>
      <c r="D584" s="4">
        <v>859.12</v>
      </c>
      <c r="E584" s="4" t="str">
        <f>VLOOKUP(A584,HOP!A:L,12,0)</f>
        <v>859.12</v>
      </c>
      <c r="F584" s="4" t="str">
        <f>VLOOKUP(A584,HOP!A:C,3,0)</f>
        <v>4291071</v>
      </c>
      <c r="G584" s="4">
        <f t="shared" si="18"/>
        <v>0</v>
      </c>
      <c r="H584" s="4" t="str">
        <f t="shared" si="19"/>
        <v>，4291071</v>
      </c>
      <c r="I584" s="4" t="str">
        <f>VLOOKUP(A584,HOP!A:U,21,0)</f>
        <v>直连</v>
      </c>
    </row>
    <row r="585" s="4" customFormat="1" hidden="1" spans="1:9">
      <c r="A585" s="5">
        <v>999228557473826</v>
      </c>
      <c r="B585" s="6">
        <v>45253</v>
      </c>
      <c r="C585" s="6">
        <v>45254</v>
      </c>
      <c r="D585" s="4">
        <v>1637.15</v>
      </c>
      <c r="E585" s="4" t="str">
        <f>VLOOKUP(A585,HOP!A:L,12,0)</f>
        <v>1637.15</v>
      </c>
      <c r="F585" s="4" t="str">
        <f>VLOOKUP(A585,HOP!A:C,3,0)</f>
        <v>4291106</v>
      </c>
      <c r="G585" s="4">
        <f t="shared" si="18"/>
        <v>0</v>
      </c>
      <c r="H585" s="4" t="str">
        <f t="shared" si="19"/>
        <v>，4291106</v>
      </c>
      <c r="I585" s="4" t="str">
        <f>VLOOKUP(A585,HOP!A:U,21,0)</f>
        <v>直连</v>
      </c>
    </row>
    <row r="586" s="4" customFormat="1" hidden="1" spans="1:9">
      <c r="A586" s="5">
        <v>999228558699581</v>
      </c>
      <c r="B586" s="6">
        <v>45253</v>
      </c>
      <c r="C586" s="6">
        <v>45254</v>
      </c>
      <c r="D586" s="4">
        <v>1127.17</v>
      </c>
      <c r="E586" s="4" t="str">
        <f>VLOOKUP(A586,HOP!A:L,12,0)</f>
        <v>1127.17</v>
      </c>
      <c r="F586" s="4" t="str">
        <f>VLOOKUP(A586,HOP!A:C,3,0)</f>
        <v>4291978</v>
      </c>
      <c r="G586" s="4">
        <f t="shared" si="18"/>
        <v>0</v>
      </c>
      <c r="H586" s="4" t="str">
        <f t="shared" si="19"/>
        <v>，4291978</v>
      </c>
      <c r="I586" s="4" t="str">
        <f>VLOOKUP(A586,HOP!A:U,21,0)</f>
        <v>直连</v>
      </c>
    </row>
    <row r="587" s="4" customFormat="1" hidden="1" spans="1:9">
      <c r="A587" s="5">
        <v>999228558740855</v>
      </c>
      <c r="B587" s="6">
        <v>45253</v>
      </c>
      <c r="C587" s="6">
        <v>45254</v>
      </c>
      <c r="D587" s="4">
        <v>0</v>
      </c>
      <c r="E587" s="4" t="e">
        <f>VLOOKUP(A587,HOP!A:L,12,0)</f>
        <v>#N/A</v>
      </c>
      <c r="F587" s="4" t="e">
        <f>VLOOKUP(A587,HOP!A:C,3,0)</f>
        <v>#N/A</v>
      </c>
      <c r="G587" s="4" t="e">
        <f t="shared" si="18"/>
        <v>#N/A</v>
      </c>
      <c r="H587" s="4" t="e">
        <f t="shared" si="19"/>
        <v>#N/A</v>
      </c>
      <c r="I587" s="4" t="e">
        <f>VLOOKUP(A587,HOP!A:U,21,0)</f>
        <v>#N/A</v>
      </c>
    </row>
    <row r="588" s="4" customFormat="1" hidden="1" spans="1:9">
      <c r="A588" s="5">
        <v>999228559494378</v>
      </c>
      <c r="B588" s="6">
        <v>45252</v>
      </c>
      <c r="C588" s="6">
        <v>45254</v>
      </c>
      <c r="D588" s="4">
        <v>610.04</v>
      </c>
      <c r="E588" s="4" t="str">
        <f>VLOOKUP(A588,HOP!A:L,12,0)</f>
        <v>610.04</v>
      </c>
      <c r="F588" s="4" t="str">
        <f>VLOOKUP(A588,HOP!A:C,3,0)</f>
        <v>4292444</v>
      </c>
      <c r="G588" s="4">
        <f t="shared" si="18"/>
        <v>0</v>
      </c>
      <c r="H588" s="4" t="str">
        <f t="shared" si="19"/>
        <v>，4292444</v>
      </c>
      <c r="I588" s="4" t="str">
        <f>VLOOKUP(A588,HOP!A:U,21,0)</f>
        <v>直采</v>
      </c>
    </row>
    <row r="589" s="4" customFormat="1" hidden="1" spans="1:9">
      <c r="A589" s="5">
        <v>999228559842085</v>
      </c>
      <c r="B589" s="6">
        <v>45252</v>
      </c>
      <c r="C589" s="6">
        <v>45254</v>
      </c>
      <c r="D589" s="4">
        <v>1414.76</v>
      </c>
      <c r="E589" s="4" t="str">
        <f>VLOOKUP(A589,HOP!A:L,12,0)</f>
        <v>1414.76</v>
      </c>
      <c r="F589" s="4" t="str">
        <f>VLOOKUP(A589,HOP!A:C,3,0)</f>
        <v>4292751</v>
      </c>
      <c r="G589" s="4">
        <f t="shared" si="18"/>
        <v>0</v>
      </c>
      <c r="H589" s="4" t="str">
        <f t="shared" si="19"/>
        <v>，4292751</v>
      </c>
      <c r="I589" s="4" t="str">
        <f>VLOOKUP(A589,HOP!A:U,21,0)</f>
        <v>直连</v>
      </c>
    </row>
    <row r="590" s="4" customFormat="1" hidden="1" spans="1:9">
      <c r="A590" s="5">
        <v>999228559850887</v>
      </c>
      <c r="B590" s="6">
        <v>45252</v>
      </c>
      <c r="C590" s="6">
        <v>45254</v>
      </c>
      <c r="D590" s="4">
        <v>1290.18</v>
      </c>
      <c r="E590" s="4" t="str">
        <f>VLOOKUP(A590,HOP!A:L,12,0)</f>
        <v>1290.18</v>
      </c>
      <c r="F590" s="4" t="str">
        <f>VLOOKUP(A590,HOP!A:C,3,0)</f>
        <v>4292754</v>
      </c>
      <c r="G590" s="4">
        <f t="shared" si="18"/>
        <v>0</v>
      </c>
      <c r="H590" s="4" t="str">
        <f t="shared" si="19"/>
        <v>，4292754</v>
      </c>
      <c r="I590" s="4" t="str">
        <f>VLOOKUP(A590,HOP!A:U,21,0)</f>
        <v>直连</v>
      </c>
    </row>
    <row r="591" s="4" customFormat="1" hidden="1" spans="1:9">
      <c r="A591" s="5">
        <v>999228559901657</v>
      </c>
      <c r="B591" s="6">
        <v>45253</v>
      </c>
      <c r="C591" s="6">
        <v>45254</v>
      </c>
      <c r="D591" s="4">
        <v>2909.47</v>
      </c>
      <c r="E591" s="4" t="str">
        <f>VLOOKUP(A591,HOP!A:L,12,0)</f>
        <v>2909.47</v>
      </c>
      <c r="F591" s="4" t="str">
        <f>VLOOKUP(A591,HOP!A:C,3,0)</f>
        <v>4292771</v>
      </c>
      <c r="G591" s="4">
        <f t="shared" si="18"/>
        <v>0</v>
      </c>
      <c r="H591" s="4" t="str">
        <f t="shared" si="19"/>
        <v>，4292771</v>
      </c>
      <c r="I591" s="4" t="str">
        <f>VLOOKUP(A591,HOP!A:U,21,0)</f>
        <v>直连</v>
      </c>
    </row>
    <row r="592" s="4" customFormat="1" hidden="1" spans="1:9">
      <c r="A592" s="5">
        <v>999228559921402</v>
      </c>
      <c r="B592" s="6">
        <v>45253</v>
      </c>
      <c r="C592" s="6">
        <v>45254</v>
      </c>
      <c r="D592" s="4">
        <v>215.21</v>
      </c>
      <c r="E592" s="4" t="str">
        <f>VLOOKUP(A592,HOP!A:L,12,0)</f>
        <v>215.21</v>
      </c>
      <c r="F592" s="4" t="str">
        <f>VLOOKUP(A592,HOP!A:C,3,0)</f>
        <v>4292781</v>
      </c>
      <c r="G592" s="4">
        <f t="shared" si="18"/>
        <v>0</v>
      </c>
      <c r="H592" s="4" t="str">
        <f t="shared" si="19"/>
        <v>，4292781</v>
      </c>
      <c r="I592" s="4" t="str">
        <f>VLOOKUP(A592,HOP!A:U,21,0)</f>
        <v>直连</v>
      </c>
    </row>
    <row r="593" s="4" customFormat="1" hidden="1" spans="1:9">
      <c r="A593" s="5">
        <v>999228560490758</v>
      </c>
      <c r="B593" s="6">
        <v>45251</v>
      </c>
      <c r="C593" s="6">
        <v>45254</v>
      </c>
      <c r="D593" s="4">
        <v>2271.8</v>
      </c>
      <c r="E593" s="4" t="str">
        <f>VLOOKUP(A593,HOP!A:L,12,0)</f>
        <v>2271.80</v>
      </c>
      <c r="F593" s="4" t="str">
        <f>VLOOKUP(A593,HOP!A:C,3,0)</f>
        <v>4293956</v>
      </c>
      <c r="G593" s="4">
        <f t="shared" si="18"/>
        <v>0</v>
      </c>
      <c r="H593" s="4" t="str">
        <f t="shared" si="19"/>
        <v>，4293956</v>
      </c>
      <c r="I593" s="4" t="str">
        <f>VLOOKUP(A593,HOP!A:U,21,0)</f>
        <v>直连</v>
      </c>
    </row>
    <row r="594" s="4" customFormat="1" hidden="1" spans="1:9">
      <c r="A594" s="5">
        <v>999228560695655</v>
      </c>
      <c r="B594" s="6">
        <v>45251</v>
      </c>
      <c r="C594" s="6">
        <v>45254</v>
      </c>
      <c r="D594" s="4">
        <v>645.92</v>
      </c>
      <c r="E594" s="4" t="str">
        <f>VLOOKUP(A594,HOP!A:L,12,0)</f>
        <v>645.92</v>
      </c>
      <c r="F594" s="4" t="str">
        <f>VLOOKUP(A594,HOP!A:C,3,0)</f>
        <v>4294078</v>
      </c>
      <c r="G594" s="4">
        <f t="shared" si="18"/>
        <v>0</v>
      </c>
      <c r="H594" s="4" t="str">
        <f t="shared" si="19"/>
        <v>，4294078</v>
      </c>
      <c r="I594" s="4" t="str">
        <f>VLOOKUP(A594,HOP!A:U,21,0)</f>
        <v>直连</v>
      </c>
    </row>
    <row r="595" s="4" customFormat="1" hidden="1" spans="1:9">
      <c r="A595" s="5">
        <v>999228560856978</v>
      </c>
      <c r="B595" s="6">
        <v>45253</v>
      </c>
      <c r="C595" s="6">
        <v>45254</v>
      </c>
      <c r="D595" s="4">
        <v>153.96</v>
      </c>
      <c r="E595" s="4" t="str">
        <f>VLOOKUP(A595,HOP!A:L,12,0)</f>
        <v>153.96</v>
      </c>
      <c r="F595" s="4" t="str">
        <f>VLOOKUP(A595,HOP!A:C,3,0)</f>
        <v>4294269</v>
      </c>
      <c r="G595" s="4">
        <f t="shared" si="18"/>
        <v>0</v>
      </c>
      <c r="H595" s="4" t="str">
        <f t="shared" si="19"/>
        <v>，4294269</v>
      </c>
      <c r="I595" s="4" t="str">
        <f>VLOOKUP(A595,HOP!A:U,21,0)</f>
        <v>直连</v>
      </c>
    </row>
    <row r="596" s="4" customFormat="1" hidden="1" spans="1:9">
      <c r="A596" s="5">
        <v>999228560858263</v>
      </c>
      <c r="B596" s="6">
        <v>45252</v>
      </c>
      <c r="C596" s="6">
        <v>45254</v>
      </c>
      <c r="D596" s="4">
        <v>1533.89</v>
      </c>
      <c r="E596" s="4" t="str">
        <f>VLOOKUP(A596,HOP!A:L,12,0)</f>
        <v>1533.89</v>
      </c>
      <c r="F596" s="4" t="str">
        <f>VLOOKUP(A596,HOP!A:C,3,0)</f>
        <v>4294271</v>
      </c>
      <c r="G596" s="4">
        <f t="shared" si="18"/>
        <v>0</v>
      </c>
      <c r="H596" s="4" t="str">
        <f t="shared" si="19"/>
        <v>，4294271</v>
      </c>
      <c r="I596" s="4" t="str">
        <f>VLOOKUP(A596,HOP!A:U,21,0)</f>
        <v>直连</v>
      </c>
    </row>
    <row r="597" s="4" customFormat="1" hidden="1" spans="1:9">
      <c r="A597" s="5">
        <v>999228560977656</v>
      </c>
      <c r="B597" s="6">
        <v>45253</v>
      </c>
      <c r="C597" s="6">
        <v>45254</v>
      </c>
      <c r="D597" s="4">
        <v>337.36</v>
      </c>
      <c r="E597" s="4" t="str">
        <f>VLOOKUP(A597,HOP!A:L,12,0)</f>
        <v>337.36</v>
      </c>
      <c r="F597" s="4" t="str">
        <f>VLOOKUP(A597,HOP!A:C,3,0)</f>
        <v>4294527</v>
      </c>
      <c r="G597" s="4">
        <f t="shared" si="18"/>
        <v>0</v>
      </c>
      <c r="H597" s="4" t="str">
        <f t="shared" si="19"/>
        <v>，4294527</v>
      </c>
      <c r="I597" s="4" t="str">
        <f>VLOOKUP(A597,HOP!A:U,21,0)</f>
        <v>直连</v>
      </c>
    </row>
    <row r="598" s="4" customFormat="1" hidden="1" spans="1:9">
      <c r="A598" s="5">
        <v>999228561612347</v>
      </c>
      <c r="B598" s="6">
        <v>45252</v>
      </c>
      <c r="C598" s="6">
        <v>45254</v>
      </c>
      <c r="D598" s="4">
        <v>1644.2</v>
      </c>
      <c r="E598" s="4" t="str">
        <f>VLOOKUP(A598,HOP!A:L,12,0)</f>
        <v>1644.20</v>
      </c>
      <c r="F598" s="4" t="str">
        <f>VLOOKUP(A598,HOP!A:C,3,0)</f>
        <v>4295142</v>
      </c>
      <c r="G598" s="4">
        <f t="shared" si="18"/>
        <v>0</v>
      </c>
      <c r="H598" s="4" t="str">
        <f t="shared" si="19"/>
        <v>，4295142</v>
      </c>
      <c r="I598" s="4" t="str">
        <f>VLOOKUP(A598,HOP!A:U,21,0)</f>
        <v>直连</v>
      </c>
    </row>
    <row r="599" s="4" customFormat="1" hidden="1" spans="1:9">
      <c r="A599" s="5">
        <v>999228563239818</v>
      </c>
      <c r="B599" s="6">
        <v>45251</v>
      </c>
      <c r="C599" s="6">
        <v>45254</v>
      </c>
      <c r="D599" s="4">
        <v>3966.21</v>
      </c>
      <c r="E599" s="4" t="str">
        <f>VLOOKUP(A599,HOP!A:L,12,0)</f>
        <v>3966.21</v>
      </c>
      <c r="F599" s="4" t="str">
        <f>VLOOKUP(A599,HOP!A:C,3,0)</f>
        <v>4295273</v>
      </c>
      <c r="G599" s="4">
        <f t="shared" si="18"/>
        <v>0</v>
      </c>
      <c r="H599" s="4" t="str">
        <f t="shared" si="19"/>
        <v>，4295273</v>
      </c>
      <c r="I599" s="4" t="str">
        <f>VLOOKUP(A599,HOP!A:U,21,0)</f>
        <v>直连</v>
      </c>
    </row>
    <row r="600" s="4" customFormat="1" hidden="1" spans="1:9">
      <c r="A600" s="5">
        <v>999228565187457</v>
      </c>
      <c r="B600" s="6">
        <v>45252</v>
      </c>
      <c r="C600" s="6">
        <v>45254</v>
      </c>
      <c r="D600" s="4">
        <v>377.9</v>
      </c>
      <c r="E600" s="4" t="str">
        <f>VLOOKUP(A600,HOP!A:L,12,0)</f>
        <v>377.90</v>
      </c>
      <c r="F600" s="4" t="str">
        <f>VLOOKUP(A600,HOP!A:C,3,0)</f>
        <v>4295603</v>
      </c>
      <c r="G600" s="4">
        <f t="shared" si="18"/>
        <v>0</v>
      </c>
      <c r="H600" s="4" t="str">
        <f t="shared" si="19"/>
        <v>，4295603</v>
      </c>
      <c r="I600" s="4" t="str">
        <f>VLOOKUP(A600,HOP!A:U,21,0)</f>
        <v>直连</v>
      </c>
    </row>
    <row r="601" s="4" customFormat="1" hidden="1" spans="1:9">
      <c r="A601" s="5">
        <v>999228565254378</v>
      </c>
      <c r="B601" s="6">
        <v>45252</v>
      </c>
      <c r="C601" s="6">
        <v>45254</v>
      </c>
      <c r="D601" s="4">
        <v>687.86</v>
      </c>
      <c r="E601" s="4" t="str">
        <f>VLOOKUP(A601,HOP!A:L,12,0)</f>
        <v>687.86</v>
      </c>
      <c r="F601" s="4" t="str">
        <f>VLOOKUP(A601,HOP!A:C,3,0)</f>
        <v>4295763</v>
      </c>
      <c r="G601" s="4">
        <f t="shared" si="18"/>
        <v>0</v>
      </c>
      <c r="H601" s="4" t="str">
        <f t="shared" si="19"/>
        <v>，4295763</v>
      </c>
      <c r="I601" s="4" t="str">
        <f>VLOOKUP(A601,HOP!A:U,21,0)</f>
        <v>直采</v>
      </c>
    </row>
    <row r="602" s="4" customFormat="1" spans="1:9">
      <c r="A602" s="5">
        <v>999228565931454</v>
      </c>
      <c r="B602" s="6">
        <v>45252</v>
      </c>
      <c r="C602" s="6">
        <v>45254</v>
      </c>
      <c r="D602" s="4">
        <v>1396.7</v>
      </c>
      <c r="E602" s="4" t="str">
        <f>VLOOKUP(A602,HOP!A:L,12,0)</f>
        <v>1396.72</v>
      </c>
      <c r="F602" s="4" t="str">
        <f>VLOOKUP(A602,HOP!A:C,3,0)</f>
        <v>4295893</v>
      </c>
      <c r="G602" s="4">
        <f t="shared" si="18"/>
        <v>-0.0199999999999818</v>
      </c>
      <c r="H602" s="4" t="str">
        <f t="shared" si="19"/>
        <v>，4295893</v>
      </c>
      <c r="I602" s="4" t="str">
        <f>VLOOKUP(A602,HOP!A:U,21,0)</f>
        <v>直连</v>
      </c>
    </row>
    <row r="603" s="4" customFormat="1" hidden="1" spans="1:9">
      <c r="A603" s="5">
        <v>999228568085771</v>
      </c>
      <c r="B603" s="6">
        <v>45253</v>
      </c>
      <c r="C603" s="6">
        <v>45254</v>
      </c>
      <c r="D603" s="4">
        <v>439.77</v>
      </c>
      <c r="E603" s="4" t="str">
        <f>VLOOKUP(A603,HOP!A:L,12,0)</f>
        <v>439.77</v>
      </c>
      <c r="F603" s="4" t="str">
        <f>VLOOKUP(A603,HOP!A:C,3,0)</f>
        <v>4296887</v>
      </c>
      <c r="G603" s="4">
        <f t="shared" si="18"/>
        <v>0</v>
      </c>
      <c r="H603" s="4" t="str">
        <f t="shared" si="19"/>
        <v>，4296887</v>
      </c>
      <c r="I603" s="4" t="str">
        <f>VLOOKUP(A603,HOP!A:U,21,0)</f>
        <v>直连</v>
      </c>
    </row>
    <row r="604" s="4" customFormat="1" hidden="1" spans="1:9">
      <c r="A604" s="5">
        <v>999228569221554</v>
      </c>
      <c r="B604" s="6">
        <v>45253</v>
      </c>
      <c r="C604" s="6">
        <v>45254</v>
      </c>
      <c r="D604" s="4">
        <v>1290.12</v>
      </c>
      <c r="E604" s="4" t="str">
        <f>VLOOKUP(A604,HOP!A:L,12,0)</f>
        <v>1290.12</v>
      </c>
      <c r="F604" s="4" t="str">
        <f>VLOOKUP(A604,HOP!A:C,3,0)</f>
        <v>4297317</v>
      </c>
      <c r="G604" s="4">
        <f t="shared" si="18"/>
        <v>0</v>
      </c>
      <c r="H604" s="4" t="str">
        <f t="shared" si="19"/>
        <v>，4297317</v>
      </c>
      <c r="I604" s="4" t="str">
        <f>VLOOKUP(A604,HOP!A:U,21,0)</f>
        <v>直连</v>
      </c>
    </row>
    <row r="605" s="4" customFormat="1" hidden="1" spans="1:9">
      <c r="A605" s="5">
        <v>999228570149951</v>
      </c>
      <c r="B605" s="6">
        <v>45251</v>
      </c>
      <c r="C605" s="6">
        <v>45254</v>
      </c>
      <c r="D605" s="4">
        <v>1662.61</v>
      </c>
      <c r="E605" s="4" t="str">
        <f>VLOOKUP(A605,HOP!A:L,12,0)</f>
        <v>1662.61</v>
      </c>
      <c r="F605" s="4" t="str">
        <f>VLOOKUP(A605,HOP!A:C,3,0)</f>
        <v>4297697</v>
      </c>
      <c r="G605" s="4">
        <f t="shared" si="18"/>
        <v>0</v>
      </c>
      <c r="H605" s="4" t="str">
        <f t="shared" si="19"/>
        <v>，4297697</v>
      </c>
      <c r="I605" s="4" t="str">
        <f>VLOOKUP(A605,HOP!A:U,21,0)</f>
        <v>直连</v>
      </c>
    </row>
    <row r="606" s="4" customFormat="1" hidden="1" spans="1:9">
      <c r="A606" s="5">
        <v>999228570840409</v>
      </c>
      <c r="B606" s="6">
        <v>45251</v>
      </c>
      <c r="C606" s="6">
        <v>45254</v>
      </c>
      <c r="D606" s="4">
        <v>3115.21</v>
      </c>
      <c r="E606" s="4" t="str">
        <f>VLOOKUP(A606,HOP!A:L,12,0)</f>
        <v>3115.21</v>
      </c>
      <c r="F606" s="4" t="str">
        <f>VLOOKUP(A606,HOP!A:C,3,0)</f>
        <v>4298089</v>
      </c>
      <c r="G606" s="4">
        <f t="shared" si="18"/>
        <v>0</v>
      </c>
      <c r="H606" s="4" t="str">
        <f t="shared" si="19"/>
        <v>，4298089</v>
      </c>
      <c r="I606" s="4" t="str">
        <f>VLOOKUP(A606,HOP!A:U,21,0)</f>
        <v>直连</v>
      </c>
    </row>
    <row r="607" s="4" customFormat="1" hidden="1" spans="1:9">
      <c r="A607" s="5">
        <v>999228571139514</v>
      </c>
      <c r="B607" s="6">
        <v>45253</v>
      </c>
      <c r="C607" s="6">
        <v>45254</v>
      </c>
      <c r="D607" s="4">
        <v>1440.5</v>
      </c>
      <c r="E607" s="4" t="str">
        <f>VLOOKUP(A607,HOP!A:L,12,0)</f>
        <v>1440.50</v>
      </c>
      <c r="F607" s="4" t="str">
        <f>VLOOKUP(A607,HOP!A:C,3,0)</f>
        <v>4298184</v>
      </c>
      <c r="G607" s="4">
        <f t="shared" si="18"/>
        <v>0</v>
      </c>
      <c r="H607" s="4" t="str">
        <f t="shared" si="19"/>
        <v>，4298184</v>
      </c>
      <c r="I607" s="4" t="str">
        <f>VLOOKUP(A607,HOP!A:U,21,0)</f>
        <v>直连</v>
      </c>
    </row>
    <row r="608" s="4" customFormat="1" hidden="1" spans="1:9">
      <c r="A608" s="5">
        <v>999228571319407</v>
      </c>
      <c r="B608" s="6">
        <v>45251</v>
      </c>
      <c r="C608" s="6">
        <v>45254</v>
      </c>
      <c r="D608" s="4">
        <v>1385.24</v>
      </c>
      <c r="E608" s="4" t="str">
        <f>VLOOKUP(A608,HOP!A:L,12,0)</f>
        <v>1385.24</v>
      </c>
      <c r="F608" s="4" t="str">
        <f>VLOOKUP(A608,HOP!A:C,3,0)</f>
        <v>4298490</v>
      </c>
      <c r="G608" s="4">
        <f t="shared" si="18"/>
        <v>0</v>
      </c>
      <c r="H608" s="4" t="str">
        <f t="shared" si="19"/>
        <v>，4298490</v>
      </c>
      <c r="I608" s="4" t="str">
        <f>VLOOKUP(A608,HOP!A:U,21,0)</f>
        <v>直连</v>
      </c>
    </row>
    <row r="609" s="4" customFormat="1" hidden="1" spans="1:9">
      <c r="A609" s="5">
        <v>999228571541586</v>
      </c>
      <c r="B609" s="6">
        <v>45252</v>
      </c>
      <c r="C609" s="6">
        <v>45254</v>
      </c>
      <c r="D609" s="4">
        <v>369.7</v>
      </c>
      <c r="E609" s="4" t="str">
        <f>VLOOKUP(A609,HOP!A:L,12,0)</f>
        <v>369.70</v>
      </c>
      <c r="F609" s="4" t="str">
        <f>VLOOKUP(A609,HOP!A:C,3,0)</f>
        <v>4298554</v>
      </c>
      <c r="G609" s="4">
        <f t="shared" si="18"/>
        <v>0</v>
      </c>
      <c r="H609" s="4" t="str">
        <f t="shared" si="19"/>
        <v>，4298554</v>
      </c>
      <c r="I609" s="4" t="str">
        <f>VLOOKUP(A609,HOP!A:U,21,0)</f>
        <v>直连</v>
      </c>
    </row>
    <row r="610" s="4" customFormat="1" hidden="1" spans="1:9">
      <c r="A610" s="5">
        <v>999228571719019</v>
      </c>
      <c r="B610" s="6">
        <v>45253</v>
      </c>
      <c r="C610" s="6">
        <v>45254</v>
      </c>
      <c r="D610" s="4">
        <v>364.59</v>
      </c>
      <c r="E610" s="4" t="str">
        <f>VLOOKUP(A610,HOP!A:L,12,0)</f>
        <v>364.59</v>
      </c>
      <c r="F610" s="4" t="str">
        <f>VLOOKUP(A610,HOP!A:C,3,0)</f>
        <v>4298612</v>
      </c>
      <c r="G610" s="4">
        <f t="shared" si="18"/>
        <v>0</v>
      </c>
      <c r="H610" s="4" t="str">
        <f t="shared" si="19"/>
        <v>，4298612</v>
      </c>
      <c r="I610" s="4" t="str">
        <f>VLOOKUP(A610,HOP!A:U,21,0)</f>
        <v>直连</v>
      </c>
    </row>
    <row r="611" s="4" customFormat="1" spans="1:9">
      <c r="A611" s="5">
        <v>999228571793565</v>
      </c>
      <c r="B611" s="6">
        <v>45252</v>
      </c>
      <c r="C611" s="6">
        <v>45254</v>
      </c>
      <c r="D611" s="4">
        <v>1207.24</v>
      </c>
      <c r="E611" s="4" t="str">
        <f>VLOOKUP(A611,HOP!A:L,12,0)</f>
        <v>1207.36</v>
      </c>
      <c r="F611" s="4" t="str">
        <f>VLOOKUP(A611,HOP!A:C,3,0)</f>
        <v>4298638</v>
      </c>
      <c r="G611" s="4">
        <f t="shared" si="18"/>
        <v>-0.119999999999891</v>
      </c>
      <c r="H611" s="4" t="str">
        <f t="shared" si="19"/>
        <v>，4298638</v>
      </c>
      <c r="I611" s="4" t="str">
        <f>VLOOKUP(A611,HOP!A:U,21,0)</f>
        <v>直连</v>
      </c>
    </row>
    <row r="612" s="4" customFormat="1" hidden="1" spans="1:9">
      <c r="A612" s="5">
        <v>999228572856370</v>
      </c>
      <c r="B612" s="6">
        <v>45252</v>
      </c>
      <c r="C612" s="6">
        <v>45254</v>
      </c>
      <c r="D612" s="4">
        <v>4306.24</v>
      </c>
      <c r="E612" s="4" t="str">
        <f>VLOOKUP(A612,HOP!A:L,12,0)</f>
        <v>4306.24</v>
      </c>
      <c r="F612" s="4" t="str">
        <f>VLOOKUP(A612,HOP!A:C,3,0)</f>
        <v>4299499</v>
      </c>
      <c r="G612" s="4">
        <f t="shared" si="18"/>
        <v>0</v>
      </c>
      <c r="H612" s="4" t="str">
        <f t="shared" si="19"/>
        <v>，4299499</v>
      </c>
      <c r="I612" s="4" t="str">
        <f>VLOOKUP(A612,HOP!A:U,21,0)</f>
        <v>直连</v>
      </c>
    </row>
    <row r="613" s="4" customFormat="1" hidden="1" spans="1:9">
      <c r="A613" s="5">
        <v>999228573018098</v>
      </c>
      <c r="B613" s="6">
        <v>45253</v>
      </c>
      <c r="C613" s="6">
        <v>45254</v>
      </c>
      <c r="D613" s="4">
        <v>405.21</v>
      </c>
      <c r="E613" s="4" t="str">
        <f>VLOOKUP(A613,HOP!A:L,12,0)</f>
        <v>405.21</v>
      </c>
      <c r="F613" s="4" t="str">
        <f>VLOOKUP(A613,HOP!A:C,3,0)</f>
        <v>4299580</v>
      </c>
      <c r="G613" s="4">
        <f t="shared" si="18"/>
        <v>0</v>
      </c>
      <c r="H613" s="4" t="str">
        <f t="shared" si="19"/>
        <v>，4299580</v>
      </c>
      <c r="I613" s="4" t="str">
        <f>VLOOKUP(A613,HOP!A:U,21,0)</f>
        <v>直连</v>
      </c>
    </row>
    <row r="614" s="4" customFormat="1" hidden="1" spans="1:9">
      <c r="A614" s="5">
        <v>999228573565985</v>
      </c>
      <c r="B614" s="6">
        <v>45253</v>
      </c>
      <c r="C614" s="6">
        <v>45254</v>
      </c>
      <c r="D614" s="4">
        <v>116.67</v>
      </c>
      <c r="E614" s="4" t="str">
        <f>VLOOKUP(A614,HOP!A:L,12,0)</f>
        <v>116.67</v>
      </c>
      <c r="F614" s="4" t="str">
        <f>VLOOKUP(A614,HOP!A:C,3,0)</f>
        <v>4300137</v>
      </c>
      <c r="G614" s="4">
        <f t="shared" si="18"/>
        <v>0</v>
      </c>
      <c r="H614" s="4" t="str">
        <f t="shared" si="19"/>
        <v>，4300137</v>
      </c>
      <c r="I614" s="4" t="str">
        <f>VLOOKUP(A614,HOP!A:U,21,0)</f>
        <v>直连</v>
      </c>
    </row>
    <row r="615" s="4" customFormat="1" hidden="1" spans="1:9">
      <c r="A615" s="5">
        <v>999228573586033</v>
      </c>
      <c r="B615" s="6">
        <v>45252</v>
      </c>
      <c r="C615" s="6">
        <v>45254</v>
      </c>
      <c r="D615" s="4">
        <v>594.56</v>
      </c>
      <c r="E615" s="4" t="str">
        <f>VLOOKUP(A615,HOP!A:L,12,0)</f>
        <v>594.56</v>
      </c>
      <c r="F615" s="4" t="str">
        <f>VLOOKUP(A615,HOP!A:C,3,0)</f>
        <v>4300140</v>
      </c>
      <c r="G615" s="4">
        <f t="shared" si="18"/>
        <v>0</v>
      </c>
      <c r="H615" s="4" t="str">
        <f t="shared" si="19"/>
        <v>，4300140</v>
      </c>
      <c r="I615" s="4" t="str">
        <f>VLOOKUP(A615,HOP!A:U,21,0)</f>
        <v>直连</v>
      </c>
    </row>
    <row r="616" s="4" customFormat="1" hidden="1" spans="1:9">
      <c r="A616" s="5">
        <v>999228573670242</v>
      </c>
      <c r="B616" s="6">
        <v>45253</v>
      </c>
      <c r="C616" s="6">
        <v>45254</v>
      </c>
      <c r="D616" s="4">
        <v>862.82</v>
      </c>
      <c r="E616" s="4" t="str">
        <f>VLOOKUP(A616,HOP!A:L,12,0)</f>
        <v>862.82</v>
      </c>
      <c r="F616" s="4" t="str">
        <f>VLOOKUP(A616,HOP!A:C,3,0)</f>
        <v>4300167</v>
      </c>
      <c r="G616" s="4">
        <f t="shared" si="18"/>
        <v>0</v>
      </c>
      <c r="H616" s="4" t="str">
        <f t="shared" si="19"/>
        <v>，4300167</v>
      </c>
      <c r="I616" s="4" t="str">
        <f>VLOOKUP(A616,HOP!A:U,21,0)</f>
        <v>直连</v>
      </c>
    </row>
    <row r="617" s="4" customFormat="1" hidden="1" spans="1:9">
      <c r="A617" s="5">
        <v>999228573802346</v>
      </c>
      <c r="B617" s="6">
        <v>45252</v>
      </c>
      <c r="C617" s="6">
        <v>45254</v>
      </c>
      <c r="D617" s="4">
        <v>603.76</v>
      </c>
      <c r="E617" s="4" t="str">
        <f>VLOOKUP(A617,HOP!A:L,12,0)</f>
        <v>603.76</v>
      </c>
      <c r="F617" s="4" t="str">
        <f>VLOOKUP(A617,HOP!A:C,3,0)</f>
        <v>4300395</v>
      </c>
      <c r="G617" s="4">
        <f t="shared" si="18"/>
        <v>0</v>
      </c>
      <c r="H617" s="4" t="str">
        <f t="shared" si="19"/>
        <v>，4300395</v>
      </c>
      <c r="I617" s="4" t="str">
        <f>VLOOKUP(A617,HOP!A:U,21,0)</f>
        <v>直连</v>
      </c>
    </row>
    <row r="618" s="4" customFormat="1" hidden="1" spans="1:9">
      <c r="A618" s="5">
        <v>999228574294908</v>
      </c>
      <c r="B618" s="6">
        <v>45253</v>
      </c>
      <c r="C618" s="6">
        <v>45254</v>
      </c>
      <c r="D618" s="4">
        <v>518.46</v>
      </c>
      <c r="E618" s="4" t="str">
        <f>VLOOKUP(A618,HOP!A:L,12,0)</f>
        <v>518.46</v>
      </c>
      <c r="F618" s="4" t="str">
        <f>VLOOKUP(A618,HOP!A:C,3,0)</f>
        <v>4300834</v>
      </c>
      <c r="G618" s="4">
        <f t="shared" si="18"/>
        <v>0</v>
      </c>
      <c r="H618" s="4" t="str">
        <f t="shared" si="19"/>
        <v>，4300834</v>
      </c>
      <c r="I618" s="4" t="str">
        <f>VLOOKUP(A618,HOP!A:U,21,0)</f>
        <v>直连</v>
      </c>
    </row>
    <row r="619" s="4" customFormat="1" hidden="1" spans="1:9">
      <c r="A619" s="5">
        <v>999228574310060</v>
      </c>
      <c r="B619" s="6">
        <v>45253</v>
      </c>
      <c r="C619" s="6">
        <v>45254</v>
      </c>
      <c r="D619" s="4">
        <v>698.65</v>
      </c>
      <c r="E619" s="4" t="str">
        <f>VLOOKUP(A619,HOP!A:L,12,0)</f>
        <v>698.65</v>
      </c>
      <c r="F619" s="4" t="str">
        <f>VLOOKUP(A619,HOP!A:C,3,0)</f>
        <v>4300866</v>
      </c>
      <c r="G619" s="4">
        <f t="shared" si="18"/>
        <v>0</v>
      </c>
      <c r="H619" s="4" t="str">
        <f t="shared" si="19"/>
        <v>，4300866</v>
      </c>
      <c r="I619" s="4" t="str">
        <f>VLOOKUP(A619,HOP!A:U,21,0)</f>
        <v>直连</v>
      </c>
    </row>
    <row r="620" s="4" customFormat="1" hidden="1" spans="1:9">
      <c r="A620" s="5">
        <v>999228575176789</v>
      </c>
      <c r="B620" s="6">
        <v>45253</v>
      </c>
      <c r="C620" s="6">
        <v>45254</v>
      </c>
      <c r="D620" s="4">
        <v>233.46</v>
      </c>
      <c r="E620" s="4" t="str">
        <f>VLOOKUP(A620,HOP!A:L,12,0)</f>
        <v>233.46</v>
      </c>
      <c r="F620" s="4" t="str">
        <f>VLOOKUP(A620,HOP!A:C,3,0)</f>
        <v>4301629</v>
      </c>
      <c r="G620" s="4">
        <f t="shared" si="18"/>
        <v>0</v>
      </c>
      <c r="H620" s="4" t="str">
        <f t="shared" si="19"/>
        <v>，4301629</v>
      </c>
      <c r="I620" s="4" t="str">
        <f>VLOOKUP(A620,HOP!A:U,21,0)</f>
        <v>直连</v>
      </c>
    </row>
    <row r="621" s="4" customFormat="1" hidden="1" spans="1:9">
      <c r="A621" s="5">
        <v>999228575439901</v>
      </c>
      <c r="B621" s="6">
        <v>45253</v>
      </c>
      <c r="C621" s="6">
        <v>45254</v>
      </c>
      <c r="D621" s="4">
        <v>157.88</v>
      </c>
      <c r="E621" s="4" t="str">
        <f>VLOOKUP(A621,HOP!A:L,12,0)</f>
        <v>157.88</v>
      </c>
      <c r="F621" s="4" t="str">
        <f>VLOOKUP(A621,HOP!A:C,3,0)</f>
        <v>4301859</v>
      </c>
      <c r="G621" s="4">
        <f t="shared" si="18"/>
        <v>0</v>
      </c>
      <c r="H621" s="4" t="str">
        <f t="shared" si="19"/>
        <v>，4301859</v>
      </c>
      <c r="I621" s="4" t="str">
        <f>VLOOKUP(A621,HOP!A:U,21,0)</f>
        <v>直连</v>
      </c>
    </row>
    <row r="622" s="4" customFormat="1" hidden="1" spans="1:9">
      <c r="A622" s="5">
        <v>999228580037837</v>
      </c>
      <c r="B622" s="6">
        <v>45252</v>
      </c>
      <c r="C622" s="6">
        <v>45254</v>
      </c>
      <c r="D622" s="4">
        <v>451.04</v>
      </c>
      <c r="E622" s="4" t="str">
        <f>VLOOKUP(A622,HOP!A:L,12,0)</f>
        <v>451.04</v>
      </c>
      <c r="F622" s="4" t="str">
        <f>VLOOKUP(A622,HOP!A:C,3,0)</f>
        <v>4302173</v>
      </c>
      <c r="G622" s="4">
        <f t="shared" si="18"/>
        <v>0</v>
      </c>
      <c r="H622" s="4" t="str">
        <f t="shared" si="19"/>
        <v>，4302173</v>
      </c>
      <c r="I622" s="4" t="str">
        <f>VLOOKUP(A622,HOP!A:U,21,0)</f>
        <v>直连</v>
      </c>
    </row>
    <row r="623" s="4" customFormat="1" hidden="1" spans="1:9">
      <c r="A623" s="5">
        <v>999228580546004</v>
      </c>
      <c r="B623" s="6">
        <v>45252</v>
      </c>
      <c r="C623" s="6">
        <v>45254</v>
      </c>
      <c r="D623" s="4">
        <v>659.87</v>
      </c>
      <c r="E623" s="4" t="str">
        <f>VLOOKUP(A623,HOP!A:L,12,0)</f>
        <v>659.87</v>
      </c>
      <c r="F623" s="4" t="str">
        <f>VLOOKUP(A623,HOP!A:C,3,0)</f>
        <v>4302251</v>
      </c>
      <c r="G623" s="4">
        <f t="shared" si="18"/>
        <v>0</v>
      </c>
      <c r="H623" s="4" t="str">
        <f t="shared" si="19"/>
        <v>，4302251</v>
      </c>
      <c r="I623" s="4" t="str">
        <f>VLOOKUP(A623,HOP!A:U,21,0)</f>
        <v>直连</v>
      </c>
    </row>
    <row r="624" s="4" customFormat="1" hidden="1" spans="1:9">
      <c r="A624" s="5">
        <v>999228582022532</v>
      </c>
      <c r="B624" s="6">
        <v>45252</v>
      </c>
      <c r="C624" s="6">
        <v>45254</v>
      </c>
      <c r="D624" s="4">
        <v>409.56</v>
      </c>
      <c r="E624" s="4" t="str">
        <f>VLOOKUP(A624,HOP!A:L,12,0)</f>
        <v>409.56</v>
      </c>
      <c r="F624" s="4" t="str">
        <f>VLOOKUP(A624,HOP!A:C,3,0)</f>
        <v>4302679</v>
      </c>
      <c r="G624" s="4">
        <f t="shared" si="18"/>
        <v>0</v>
      </c>
      <c r="H624" s="4" t="str">
        <f t="shared" si="19"/>
        <v>，4302679</v>
      </c>
      <c r="I624" s="4" t="str">
        <f>VLOOKUP(A624,HOP!A:U,21,0)</f>
        <v>直连</v>
      </c>
    </row>
    <row r="625" s="4" customFormat="1" hidden="1" spans="1:9">
      <c r="A625" s="5">
        <v>999228582288903</v>
      </c>
      <c r="B625" s="6">
        <v>45252</v>
      </c>
      <c r="C625" s="6">
        <v>45254</v>
      </c>
      <c r="D625" s="4">
        <v>178.98</v>
      </c>
      <c r="E625" s="4" t="str">
        <f>VLOOKUP(A625,HOP!A:L,12,0)</f>
        <v>178.98</v>
      </c>
      <c r="F625" s="4" t="str">
        <f>VLOOKUP(A625,HOP!A:C,3,0)</f>
        <v>4302837</v>
      </c>
      <c r="G625" s="4">
        <f t="shared" si="18"/>
        <v>0</v>
      </c>
      <c r="H625" s="4" t="str">
        <f t="shared" si="19"/>
        <v>，4302837</v>
      </c>
      <c r="I625" s="4" t="str">
        <f>VLOOKUP(A625,HOP!A:U,21,0)</f>
        <v>直连</v>
      </c>
    </row>
    <row r="626" s="4" customFormat="1" hidden="1" spans="1:9">
      <c r="A626" s="5">
        <v>999228582539336</v>
      </c>
      <c r="B626" s="6">
        <v>45252</v>
      </c>
      <c r="C626" s="6">
        <v>45254</v>
      </c>
      <c r="D626" s="4">
        <v>941.08</v>
      </c>
      <c r="E626" s="4" t="str">
        <f>VLOOKUP(A626,HOP!A:L,12,0)</f>
        <v>941.08</v>
      </c>
      <c r="F626" s="4" t="str">
        <f>VLOOKUP(A626,HOP!A:C,3,0)</f>
        <v>4302933</v>
      </c>
      <c r="G626" s="4">
        <f t="shared" si="18"/>
        <v>0</v>
      </c>
      <c r="H626" s="4" t="str">
        <f t="shared" si="19"/>
        <v>，4302933</v>
      </c>
      <c r="I626" s="4" t="str">
        <f>VLOOKUP(A626,HOP!A:U,21,0)</f>
        <v>直采</v>
      </c>
    </row>
    <row r="627" s="4" customFormat="1" hidden="1" spans="1:9">
      <c r="A627" s="5">
        <v>999228582777118</v>
      </c>
      <c r="B627" s="6">
        <v>45252</v>
      </c>
      <c r="C627" s="6">
        <v>45254</v>
      </c>
      <c r="D627" s="4">
        <v>1028.22</v>
      </c>
      <c r="E627" s="4" t="str">
        <f>VLOOKUP(A627,HOP!A:L,12,0)</f>
        <v>1028.22</v>
      </c>
      <c r="F627" s="4" t="str">
        <f>VLOOKUP(A627,HOP!A:C,3,0)</f>
        <v>4302991</v>
      </c>
      <c r="G627" s="4">
        <f t="shared" si="18"/>
        <v>0</v>
      </c>
      <c r="H627" s="4" t="str">
        <f t="shared" si="19"/>
        <v>，4302991</v>
      </c>
      <c r="I627" s="4" t="str">
        <f>VLOOKUP(A627,HOP!A:U,21,0)</f>
        <v>直采</v>
      </c>
    </row>
    <row r="628" s="4" customFormat="1" hidden="1" spans="1:9">
      <c r="A628" s="5">
        <v>999228582823901</v>
      </c>
      <c r="B628" s="6">
        <v>45252</v>
      </c>
      <c r="C628" s="6">
        <v>45254</v>
      </c>
      <c r="D628" s="4">
        <v>235.97</v>
      </c>
      <c r="E628" s="4" t="str">
        <f>VLOOKUP(A628,HOP!A:L,12,0)</f>
        <v>235.97</v>
      </c>
      <c r="F628" s="4" t="str">
        <f>VLOOKUP(A628,HOP!A:C,3,0)</f>
        <v>4303001</v>
      </c>
      <c r="G628" s="4">
        <f t="shared" si="18"/>
        <v>0</v>
      </c>
      <c r="H628" s="4" t="str">
        <f t="shared" si="19"/>
        <v>，4303001</v>
      </c>
      <c r="I628" s="4" t="str">
        <f>VLOOKUP(A628,HOP!A:U,21,0)</f>
        <v>直连</v>
      </c>
    </row>
    <row r="629" s="4" customFormat="1" hidden="1" spans="1:9">
      <c r="A629" s="5">
        <v>999228583416033</v>
      </c>
      <c r="B629" s="6">
        <v>45253</v>
      </c>
      <c r="C629" s="6">
        <v>45254</v>
      </c>
      <c r="D629" s="4">
        <v>531.32</v>
      </c>
      <c r="E629" s="4" t="str">
        <f>VLOOKUP(A629,HOP!A:L,12,0)</f>
        <v>531.32</v>
      </c>
      <c r="F629" s="4" t="str">
        <f>VLOOKUP(A629,HOP!A:C,3,0)</f>
        <v>4303293</v>
      </c>
      <c r="G629" s="4">
        <f t="shared" si="18"/>
        <v>0</v>
      </c>
      <c r="H629" s="4" t="str">
        <f t="shared" si="19"/>
        <v>，4303293</v>
      </c>
      <c r="I629" s="4" t="str">
        <f>VLOOKUP(A629,HOP!A:U,21,0)</f>
        <v>直连</v>
      </c>
    </row>
    <row r="630" s="4" customFormat="1" hidden="1" spans="1:9">
      <c r="A630" s="5">
        <v>999228583594032</v>
      </c>
      <c r="B630" s="6">
        <v>45253</v>
      </c>
      <c r="C630" s="6">
        <v>45254</v>
      </c>
      <c r="D630" s="4">
        <v>422.25</v>
      </c>
      <c r="E630" s="4" t="str">
        <f>VLOOKUP(A630,HOP!A:L,12,0)</f>
        <v>422.25</v>
      </c>
      <c r="F630" s="4" t="str">
        <f>VLOOKUP(A630,HOP!A:C,3,0)</f>
        <v>4303335</v>
      </c>
      <c r="G630" s="4">
        <f t="shared" si="18"/>
        <v>0</v>
      </c>
      <c r="H630" s="4" t="str">
        <f t="shared" si="19"/>
        <v>，4303335</v>
      </c>
      <c r="I630" s="4" t="str">
        <f>VLOOKUP(A630,HOP!A:U,21,0)</f>
        <v>直连</v>
      </c>
    </row>
    <row r="631" s="4" customFormat="1" hidden="1" spans="1:9">
      <c r="A631" s="5">
        <v>999228583610245</v>
      </c>
      <c r="B631" s="6">
        <v>45253</v>
      </c>
      <c r="C631" s="6">
        <v>45254</v>
      </c>
      <c r="D631" s="4">
        <v>422.25</v>
      </c>
      <c r="E631" s="4" t="str">
        <f>VLOOKUP(A631,HOP!A:L,12,0)</f>
        <v>422.25</v>
      </c>
      <c r="F631" s="4" t="str">
        <f>VLOOKUP(A631,HOP!A:C,3,0)</f>
        <v>4303338</v>
      </c>
      <c r="G631" s="4">
        <f t="shared" si="18"/>
        <v>0</v>
      </c>
      <c r="H631" s="4" t="str">
        <f t="shared" si="19"/>
        <v>，4303338</v>
      </c>
      <c r="I631" s="4" t="str">
        <f>VLOOKUP(A631,HOP!A:U,21,0)</f>
        <v>直连</v>
      </c>
    </row>
    <row r="632" s="4" customFormat="1" hidden="1" spans="1:9">
      <c r="A632" s="5">
        <v>999228583840671</v>
      </c>
      <c r="B632" s="6">
        <v>45252</v>
      </c>
      <c r="C632" s="6">
        <v>45254</v>
      </c>
      <c r="D632" s="4">
        <v>463.88</v>
      </c>
      <c r="E632" s="4" t="str">
        <f>VLOOKUP(A632,HOP!A:L,12,0)</f>
        <v>463.88</v>
      </c>
      <c r="F632" s="4" t="str">
        <f>VLOOKUP(A632,HOP!A:C,3,0)</f>
        <v>4303396</v>
      </c>
      <c r="G632" s="4">
        <f t="shared" si="18"/>
        <v>0</v>
      </c>
      <c r="H632" s="4" t="str">
        <f t="shared" si="19"/>
        <v>，4303396</v>
      </c>
      <c r="I632" s="4" t="str">
        <f>VLOOKUP(A632,HOP!A:U,21,0)</f>
        <v>直连</v>
      </c>
    </row>
    <row r="633" s="4" customFormat="1" hidden="1" spans="1:9">
      <c r="A633" s="5">
        <v>999228584359138</v>
      </c>
      <c r="B633" s="6">
        <v>45252</v>
      </c>
      <c r="C633" s="6">
        <v>45254</v>
      </c>
      <c r="D633" s="4">
        <v>911.1</v>
      </c>
      <c r="E633" s="4" t="str">
        <f>VLOOKUP(A633,HOP!A:L,12,0)</f>
        <v>911.10</v>
      </c>
      <c r="F633" s="4" t="str">
        <f>VLOOKUP(A633,HOP!A:C,3,0)</f>
        <v>4303672</v>
      </c>
      <c r="G633" s="4">
        <f t="shared" si="18"/>
        <v>0</v>
      </c>
      <c r="H633" s="4" t="str">
        <f t="shared" si="19"/>
        <v>，4303672</v>
      </c>
      <c r="I633" s="4" t="str">
        <f>VLOOKUP(A633,HOP!A:U,21,0)</f>
        <v>直连</v>
      </c>
    </row>
    <row r="634" s="4" customFormat="1" hidden="1" spans="1:9">
      <c r="A634" s="5">
        <v>999228584788878</v>
      </c>
      <c r="B634" s="6">
        <v>45253</v>
      </c>
      <c r="C634" s="6">
        <v>45254</v>
      </c>
      <c r="D634" s="4">
        <v>375.78</v>
      </c>
      <c r="E634" s="4" t="str">
        <f>VLOOKUP(A634,HOP!A:L,12,0)</f>
        <v>375.78</v>
      </c>
      <c r="F634" s="4" t="str">
        <f>VLOOKUP(A634,HOP!A:C,3,0)</f>
        <v>4303781</v>
      </c>
      <c r="G634" s="4">
        <f t="shared" si="18"/>
        <v>0</v>
      </c>
      <c r="H634" s="4" t="str">
        <f t="shared" si="19"/>
        <v>，4303781</v>
      </c>
      <c r="I634" s="4" t="str">
        <f>VLOOKUP(A634,HOP!A:U,21,0)</f>
        <v>直采</v>
      </c>
    </row>
    <row r="635" s="4" customFormat="1" hidden="1" spans="1:9">
      <c r="A635" s="5">
        <v>999228585035207</v>
      </c>
      <c r="B635" s="6">
        <v>45253</v>
      </c>
      <c r="C635" s="6">
        <v>45254</v>
      </c>
      <c r="D635" s="4">
        <v>457.76</v>
      </c>
      <c r="E635" s="4" t="str">
        <f>VLOOKUP(A635,HOP!A:L,12,0)</f>
        <v>457.76</v>
      </c>
      <c r="F635" s="4" t="str">
        <f>VLOOKUP(A635,HOP!A:C,3,0)</f>
        <v>4304022</v>
      </c>
      <c r="G635" s="4">
        <f t="shared" si="18"/>
        <v>0</v>
      </c>
      <c r="H635" s="4" t="str">
        <f t="shared" si="19"/>
        <v>，4304022</v>
      </c>
      <c r="I635" s="4" t="str">
        <f>VLOOKUP(A635,HOP!A:U,21,0)</f>
        <v>直连</v>
      </c>
    </row>
    <row r="636" s="4" customFormat="1" hidden="1" spans="1:9">
      <c r="A636" s="5">
        <v>999228585098654</v>
      </c>
      <c r="B636" s="6">
        <v>45252</v>
      </c>
      <c r="C636" s="6">
        <v>45254</v>
      </c>
      <c r="D636" s="4">
        <v>868.22</v>
      </c>
      <c r="E636" s="4" t="str">
        <f>VLOOKUP(A636,HOP!A:L,12,0)</f>
        <v>868.22</v>
      </c>
      <c r="F636" s="4" t="str">
        <f>VLOOKUP(A636,HOP!A:C,3,0)</f>
        <v>4304034</v>
      </c>
      <c r="G636" s="4">
        <f t="shared" si="18"/>
        <v>0</v>
      </c>
      <c r="H636" s="4" t="str">
        <f t="shared" si="19"/>
        <v>，4304034</v>
      </c>
      <c r="I636" s="4" t="str">
        <f>VLOOKUP(A636,HOP!A:U,21,0)</f>
        <v>直连</v>
      </c>
    </row>
    <row r="637" s="4" customFormat="1" hidden="1" spans="1:9">
      <c r="A637" s="5">
        <v>999228585450193</v>
      </c>
      <c r="B637" s="6">
        <v>45252</v>
      </c>
      <c r="C637" s="6">
        <v>45254</v>
      </c>
      <c r="D637" s="4">
        <v>4672.12</v>
      </c>
      <c r="E637" s="4" t="str">
        <f>VLOOKUP(A637,HOP!A:L,12,0)</f>
        <v>4672.12</v>
      </c>
      <c r="F637" s="4" t="str">
        <f>VLOOKUP(A637,HOP!A:C,3,0)</f>
        <v>4304097</v>
      </c>
      <c r="G637" s="4">
        <f t="shared" si="18"/>
        <v>0</v>
      </c>
      <c r="H637" s="4" t="str">
        <f t="shared" si="19"/>
        <v>，4304097</v>
      </c>
      <c r="I637" s="4" t="str">
        <f>VLOOKUP(A637,HOP!A:U,21,0)</f>
        <v>直连</v>
      </c>
    </row>
    <row r="638" s="4" customFormat="1" hidden="1" spans="1:9">
      <c r="A638" s="5">
        <v>999228586073092</v>
      </c>
      <c r="B638" s="6">
        <v>45253</v>
      </c>
      <c r="C638" s="6">
        <v>45254</v>
      </c>
      <c r="D638" s="4">
        <v>422.25</v>
      </c>
      <c r="E638" s="4" t="str">
        <f>VLOOKUP(A638,HOP!A:L,12,0)</f>
        <v>422.25</v>
      </c>
      <c r="F638" s="4" t="str">
        <f>VLOOKUP(A638,HOP!A:C,3,0)</f>
        <v>4304510</v>
      </c>
      <c r="G638" s="4">
        <f t="shared" si="18"/>
        <v>0</v>
      </c>
      <c r="H638" s="4" t="str">
        <f t="shared" si="19"/>
        <v>，4304510</v>
      </c>
      <c r="I638" s="4" t="str">
        <f>VLOOKUP(A638,HOP!A:U,21,0)</f>
        <v>直连</v>
      </c>
    </row>
    <row r="639" s="4" customFormat="1" hidden="1" spans="1:9">
      <c r="A639" s="5">
        <v>999228586262182</v>
      </c>
      <c r="B639" s="6">
        <v>45252</v>
      </c>
      <c r="C639" s="6">
        <v>45254</v>
      </c>
      <c r="D639" s="4">
        <v>1619.79</v>
      </c>
      <c r="E639" s="4" t="str">
        <f>VLOOKUP(A639,HOP!A:L,12,0)</f>
        <v>1619.79</v>
      </c>
      <c r="F639" s="4" t="str">
        <f>VLOOKUP(A639,HOP!A:C,3,0)</f>
        <v>4304561</v>
      </c>
      <c r="G639" s="4">
        <f t="shared" si="18"/>
        <v>0</v>
      </c>
      <c r="H639" s="4" t="str">
        <f t="shared" si="19"/>
        <v>，4304561</v>
      </c>
      <c r="I639" s="4" t="str">
        <f>VLOOKUP(A639,HOP!A:U,21,0)</f>
        <v>直连</v>
      </c>
    </row>
    <row r="640" s="4" customFormat="1" hidden="1" spans="1:9">
      <c r="A640" s="5">
        <v>999228586409343</v>
      </c>
      <c r="B640" s="6">
        <v>45252</v>
      </c>
      <c r="C640" s="6">
        <v>45254</v>
      </c>
      <c r="D640" s="4">
        <v>1405.56</v>
      </c>
      <c r="E640" s="4" t="str">
        <f>VLOOKUP(A640,HOP!A:L,12,0)</f>
        <v>1405.56</v>
      </c>
      <c r="F640" s="4" t="str">
        <f>VLOOKUP(A640,HOP!A:C,3,0)</f>
        <v>4304599</v>
      </c>
      <c r="G640" s="4">
        <f t="shared" si="18"/>
        <v>0</v>
      </c>
      <c r="H640" s="4" t="str">
        <f t="shared" si="19"/>
        <v>，4304599</v>
      </c>
      <c r="I640" s="4" t="str">
        <f>VLOOKUP(A640,HOP!A:U,21,0)</f>
        <v>直连</v>
      </c>
    </row>
    <row r="641" s="4" customFormat="1" hidden="1" spans="1:9">
      <c r="A641" s="5">
        <v>999228586494331</v>
      </c>
      <c r="B641" s="6">
        <v>45252</v>
      </c>
      <c r="C641" s="6">
        <v>45254</v>
      </c>
      <c r="D641" s="4">
        <v>1010.18</v>
      </c>
      <c r="E641" s="4" t="str">
        <f>VLOOKUP(A641,HOP!A:L,12,0)</f>
        <v>1010.18</v>
      </c>
      <c r="F641" s="4" t="str">
        <f>VLOOKUP(A641,HOP!A:C,3,0)</f>
        <v>4304630</v>
      </c>
      <c r="G641" s="4">
        <f t="shared" si="18"/>
        <v>0</v>
      </c>
      <c r="H641" s="4" t="str">
        <f t="shared" si="19"/>
        <v>，4304630</v>
      </c>
      <c r="I641" s="4" t="str">
        <f>VLOOKUP(A641,HOP!A:U,21,0)</f>
        <v>直连</v>
      </c>
    </row>
    <row r="642" s="4" customFormat="1" hidden="1" spans="1:9">
      <c r="A642" s="5">
        <v>999228586527858</v>
      </c>
      <c r="B642" s="6">
        <v>45252</v>
      </c>
      <c r="C642" s="6">
        <v>45254</v>
      </c>
      <c r="D642" s="4">
        <v>2526.3</v>
      </c>
      <c r="E642" s="4" t="str">
        <f>VLOOKUP(A642,HOP!A:L,12,0)</f>
        <v>2526.30</v>
      </c>
      <c r="F642" s="4" t="str">
        <f>VLOOKUP(A642,HOP!A:C,3,0)</f>
        <v>4304645</v>
      </c>
      <c r="G642" s="4">
        <f t="shared" si="18"/>
        <v>0</v>
      </c>
      <c r="H642" s="4" t="str">
        <f t="shared" si="19"/>
        <v>，4304645</v>
      </c>
      <c r="I642" s="4" t="str">
        <f>VLOOKUP(A642,HOP!A:U,21,0)</f>
        <v>直连</v>
      </c>
    </row>
    <row r="643" s="4" customFormat="1" hidden="1" spans="1:9">
      <c r="A643" s="5">
        <v>999228586642373</v>
      </c>
      <c r="B643" s="6">
        <v>45253</v>
      </c>
      <c r="C643" s="6">
        <v>45254</v>
      </c>
      <c r="D643" s="4">
        <v>547.96</v>
      </c>
      <c r="E643" s="4" t="str">
        <f>VLOOKUP(A643,HOP!A:L,12,0)</f>
        <v>547.96</v>
      </c>
      <c r="F643" s="4" t="str">
        <f>VLOOKUP(A643,HOP!A:C,3,0)</f>
        <v>4304956</v>
      </c>
      <c r="G643" s="4">
        <f t="shared" ref="G643:G706" si="20">D643-E643</f>
        <v>0</v>
      </c>
      <c r="H643" s="4" t="str">
        <f t="shared" ref="H643:H706" si="21">$H$1&amp;F643</f>
        <v>，4304956</v>
      </c>
      <c r="I643" s="4" t="str">
        <f>VLOOKUP(A643,HOP!A:U,21,0)</f>
        <v>直连</v>
      </c>
    </row>
    <row r="644" s="4" customFormat="1" hidden="1" spans="1:9">
      <c r="A644" s="5">
        <v>999228586798383</v>
      </c>
      <c r="B644" s="6">
        <v>45253</v>
      </c>
      <c r="C644" s="6">
        <v>45254</v>
      </c>
      <c r="D644" s="4">
        <v>1482.26</v>
      </c>
      <c r="E644" s="4" t="str">
        <f>VLOOKUP(A644,HOP!A:L,12,0)</f>
        <v>1482.26</v>
      </c>
      <c r="F644" s="4" t="str">
        <f>VLOOKUP(A644,HOP!A:C,3,0)</f>
        <v>4304996</v>
      </c>
      <c r="G644" s="4">
        <f t="shared" si="20"/>
        <v>0</v>
      </c>
      <c r="H644" s="4" t="str">
        <f t="shared" si="21"/>
        <v>，4304996</v>
      </c>
      <c r="I644" s="4" t="str">
        <f>VLOOKUP(A644,HOP!A:U,21,0)</f>
        <v>直连</v>
      </c>
    </row>
    <row r="645" s="4" customFormat="1" hidden="1" spans="1:9">
      <c r="A645" s="5">
        <v>999228587123823</v>
      </c>
      <c r="B645" s="6">
        <v>45253</v>
      </c>
      <c r="C645" s="6">
        <v>45254</v>
      </c>
      <c r="D645" s="4">
        <v>1962.34</v>
      </c>
      <c r="E645" s="4" t="str">
        <f>VLOOKUP(A645,HOP!A:L,12,0)</f>
        <v>1962.34</v>
      </c>
      <c r="F645" s="4" t="str">
        <f>VLOOKUP(A645,HOP!A:C,3,0)</f>
        <v>4305077</v>
      </c>
      <c r="G645" s="4">
        <f t="shared" si="20"/>
        <v>0</v>
      </c>
      <c r="H645" s="4" t="str">
        <f t="shared" si="21"/>
        <v>，4305077</v>
      </c>
      <c r="I645" s="4" t="str">
        <f>VLOOKUP(A645,HOP!A:U,21,0)</f>
        <v>直连</v>
      </c>
    </row>
    <row r="646" s="4" customFormat="1" hidden="1" spans="1:9">
      <c r="A646" s="5">
        <v>999228587268646</v>
      </c>
      <c r="B646" s="6">
        <v>45252</v>
      </c>
      <c r="C646" s="6">
        <v>45254</v>
      </c>
      <c r="D646" s="4">
        <v>374.44</v>
      </c>
      <c r="E646" s="4" t="str">
        <f>VLOOKUP(A646,HOP!A:L,12,0)</f>
        <v>374.44</v>
      </c>
      <c r="F646" s="4" t="str">
        <f>VLOOKUP(A646,HOP!A:C,3,0)</f>
        <v>4305263</v>
      </c>
      <c r="G646" s="4">
        <f t="shared" si="20"/>
        <v>0</v>
      </c>
      <c r="H646" s="4" t="str">
        <f t="shared" si="21"/>
        <v>，4305263</v>
      </c>
      <c r="I646" s="4" t="str">
        <f>VLOOKUP(A646,HOP!A:U,21,0)</f>
        <v>直连</v>
      </c>
    </row>
    <row r="647" s="4" customFormat="1" hidden="1" spans="1:9">
      <c r="A647" s="5">
        <v>999228587475844</v>
      </c>
      <c r="B647" s="6">
        <v>45253</v>
      </c>
      <c r="C647" s="6">
        <v>45254</v>
      </c>
      <c r="D647" s="4">
        <v>172.54</v>
      </c>
      <c r="E647" s="4" t="str">
        <f>VLOOKUP(A647,HOP!A:L,12,0)</f>
        <v>172.54</v>
      </c>
      <c r="F647" s="4" t="str">
        <f>VLOOKUP(A647,HOP!A:C,3,0)</f>
        <v>4305420</v>
      </c>
      <c r="G647" s="4">
        <f t="shared" si="20"/>
        <v>0</v>
      </c>
      <c r="H647" s="4" t="str">
        <f t="shared" si="21"/>
        <v>，4305420</v>
      </c>
      <c r="I647" s="4" t="str">
        <f>VLOOKUP(A647,HOP!A:U,21,0)</f>
        <v>直连</v>
      </c>
    </row>
    <row r="648" s="4" customFormat="1" hidden="1" spans="1:9">
      <c r="A648" s="5">
        <v>999228587925945</v>
      </c>
      <c r="B648" s="6">
        <v>45253</v>
      </c>
      <c r="C648" s="6">
        <v>45254</v>
      </c>
      <c r="D648" s="4">
        <v>446.96</v>
      </c>
      <c r="E648" s="4" t="str">
        <f>VLOOKUP(A648,HOP!A:L,12,0)</f>
        <v>446.96</v>
      </c>
      <c r="F648" s="4" t="str">
        <f>VLOOKUP(A648,HOP!A:C,3,0)</f>
        <v>4305565</v>
      </c>
      <c r="G648" s="4">
        <f t="shared" si="20"/>
        <v>0</v>
      </c>
      <c r="H648" s="4" t="str">
        <f t="shared" si="21"/>
        <v>，4305565</v>
      </c>
      <c r="I648" s="4" t="str">
        <f>VLOOKUP(A648,HOP!A:U,21,0)</f>
        <v>直连</v>
      </c>
    </row>
    <row r="649" s="4" customFormat="1" hidden="1" spans="1:9">
      <c r="A649" s="5">
        <v>999228588088338</v>
      </c>
      <c r="B649" s="6">
        <v>45253</v>
      </c>
      <c r="C649" s="6">
        <v>45254</v>
      </c>
      <c r="D649" s="4">
        <v>444.72</v>
      </c>
      <c r="E649" s="4" t="str">
        <f>VLOOKUP(A649,HOP!A:L,12,0)</f>
        <v>444.72</v>
      </c>
      <c r="F649" s="4" t="str">
        <f>VLOOKUP(A649,HOP!A:C,3,0)</f>
        <v>4305861</v>
      </c>
      <c r="G649" s="4">
        <f t="shared" si="20"/>
        <v>0</v>
      </c>
      <c r="H649" s="4" t="str">
        <f t="shared" si="21"/>
        <v>，4305861</v>
      </c>
      <c r="I649" s="4" t="str">
        <f>VLOOKUP(A649,HOP!A:U,21,0)</f>
        <v>直连</v>
      </c>
    </row>
    <row r="650" s="4" customFormat="1" hidden="1" spans="1:9">
      <c r="A650" s="5">
        <v>999228588270524</v>
      </c>
      <c r="B650" s="6">
        <v>45253</v>
      </c>
      <c r="C650" s="6">
        <v>45254</v>
      </c>
      <c r="D650" s="4">
        <v>346.59</v>
      </c>
      <c r="E650" s="4" t="str">
        <f>VLOOKUP(A650,HOP!A:L,12,0)</f>
        <v>346.59</v>
      </c>
      <c r="F650" s="4" t="str">
        <f>VLOOKUP(A650,HOP!A:C,3,0)</f>
        <v>4305951</v>
      </c>
      <c r="G650" s="4">
        <f t="shared" si="20"/>
        <v>0</v>
      </c>
      <c r="H650" s="4" t="str">
        <f t="shared" si="21"/>
        <v>，4305951</v>
      </c>
      <c r="I650" s="4" t="str">
        <f>VLOOKUP(A650,HOP!A:U,21,0)</f>
        <v>直连</v>
      </c>
    </row>
    <row r="651" s="4" customFormat="1" hidden="1" spans="1:9">
      <c r="A651" s="5">
        <v>999228588285864</v>
      </c>
      <c r="B651" s="6">
        <v>45253</v>
      </c>
      <c r="C651" s="6">
        <v>45254</v>
      </c>
      <c r="D651" s="4">
        <v>770.92</v>
      </c>
      <c r="E651" s="4" t="str">
        <f>VLOOKUP(A651,HOP!A:L,12,0)</f>
        <v>770.92</v>
      </c>
      <c r="F651" s="4" t="str">
        <f>VLOOKUP(A651,HOP!A:C,3,0)</f>
        <v>4305960</v>
      </c>
      <c r="G651" s="4">
        <f t="shared" si="20"/>
        <v>0</v>
      </c>
      <c r="H651" s="4" t="str">
        <f t="shared" si="21"/>
        <v>，4305960</v>
      </c>
      <c r="I651" s="4" t="str">
        <f>VLOOKUP(A651,HOP!A:U,21,0)</f>
        <v>直连</v>
      </c>
    </row>
    <row r="652" s="4" customFormat="1" hidden="1" spans="1:9">
      <c r="A652" s="5">
        <v>999228588409890</v>
      </c>
      <c r="B652" s="6">
        <v>45253</v>
      </c>
      <c r="C652" s="6">
        <v>45254</v>
      </c>
      <c r="D652" s="4">
        <v>297.35</v>
      </c>
      <c r="E652" s="4" t="str">
        <f>VLOOKUP(A652,HOP!A:L,12,0)</f>
        <v>297.35</v>
      </c>
      <c r="F652" s="4" t="str">
        <f>VLOOKUP(A652,HOP!A:C,3,0)</f>
        <v>4306022</v>
      </c>
      <c r="G652" s="4">
        <f t="shared" si="20"/>
        <v>0</v>
      </c>
      <c r="H652" s="4" t="str">
        <f t="shared" si="21"/>
        <v>，4306022</v>
      </c>
      <c r="I652" s="4" t="str">
        <f>VLOOKUP(A652,HOP!A:U,21,0)</f>
        <v>直采</v>
      </c>
    </row>
    <row r="653" s="4" customFormat="1" hidden="1" spans="1:9">
      <c r="A653" s="5">
        <v>999228588627658</v>
      </c>
      <c r="B653" s="6">
        <v>45253</v>
      </c>
      <c r="C653" s="6">
        <v>45254</v>
      </c>
      <c r="D653" s="4">
        <v>394.24</v>
      </c>
      <c r="E653" s="4" t="str">
        <f>VLOOKUP(A653,HOP!A:L,12,0)</f>
        <v>394.24</v>
      </c>
      <c r="F653" s="4" t="str">
        <f>VLOOKUP(A653,HOP!A:C,3,0)</f>
        <v>4306343</v>
      </c>
      <c r="G653" s="4">
        <f t="shared" si="20"/>
        <v>0</v>
      </c>
      <c r="H653" s="4" t="str">
        <f t="shared" si="21"/>
        <v>，4306343</v>
      </c>
      <c r="I653" s="4" t="str">
        <f>VLOOKUP(A653,HOP!A:U,21,0)</f>
        <v>直连</v>
      </c>
    </row>
    <row r="654" s="4" customFormat="1" hidden="1" spans="1:9">
      <c r="A654" s="5">
        <v>999228588774395</v>
      </c>
      <c r="B654" s="6">
        <v>45253</v>
      </c>
      <c r="C654" s="6">
        <v>45254</v>
      </c>
      <c r="D654" s="4">
        <v>546.98</v>
      </c>
      <c r="E654" s="4" t="str">
        <f>VLOOKUP(A654,HOP!A:L,12,0)</f>
        <v>546.98</v>
      </c>
      <c r="F654" s="4" t="str">
        <f>VLOOKUP(A654,HOP!A:C,3,0)</f>
        <v>4306430</v>
      </c>
      <c r="G654" s="4">
        <f t="shared" si="20"/>
        <v>0</v>
      </c>
      <c r="H654" s="4" t="str">
        <f t="shared" si="21"/>
        <v>，4306430</v>
      </c>
      <c r="I654" s="4" t="str">
        <f>VLOOKUP(A654,HOP!A:U,21,0)</f>
        <v>直连</v>
      </c>
    </row>
    <row r="655" s="4" customFormat="1" hidden="1" spans="1:9">
      <c r="A655" s="5">
        <v>999228588820228</v>
      </c>
      <c r="B655" s="6">
        <v>45253</v>
      </c>
      <c r="C655" s="6">
        <v>45254</v>
      </c>
      <c r="D655" s="4">
        <v>186</v>
      </c>
      <c r="E655" s="4" t="str">
        <f>VLOOKUP(A655,HOP!A:L,12,0)</f>
        <v>186.00</v>
      </c>
      <c r="F655" s="4" t="str">
        <f>VLOOKUP(A655,HOP!A:C,3,0)</f>
        <v>4306453</v>
      </c>
      <c r="G655" s="4">
        <f t="shared" si="20"/>
        <v>0</v>
      </c>
      <c r="H655" s="4" t="str">
        <f t="shared" si="21"/>
        <v>，4306453</v>
      </c>
      <c r="I655" s="4" t="str">
        <f>VLOOKUP(A655,HOP!A:U,21,0)</f>
        <v>直连</v>
      </c>
    </row>
    <row r="656" s="4" customFormat="1" hidden="1" spans="1:9">
      <c r="A656" s="5">
        <v>999228589072415</v>
      </c>
      <c r="B656" s="6">
        <v>45253</v>
      </c>
      <c r="C656" s="6">
        <v>45254</v>
      </c>
      <c r="D656" s="4">
        <v>167.21</v>
      </c>
      <c r="E656" s="4" t="str">
        <f>VLOOKUP(A656,HOP!A:L,12,0)</f>
        <v>167.21</v>
      </c>
      <c r="F656" s="4" t="str">
        <f>VLOOKUP(A656,HOP!A:C,3,0)</f>
        <v>4306701</v>
      </c>
      <c r="G656" s="4">
        <f t="shared" si="20"/>
        <v>0</v>
      </c>
      <c r="H656" s="4" t="str">
        <f t="shared" si="21"/>
        <v>，4306701</v>
      </c>
      <c r="I656" s="4" t="str">
        <f>VLOOKUP(A656,HOP!A:U,21,0)</f>
        <v>直连</v>
      </c>
    </row>
    <row r="657" s="4" customFormat="1" hidden="1" spans="1:9">
      <c r="A657" s="5">
        <v>999228589192532</v>
      </c>
      <c r="B657" s="6">
        <v>45253</v>
      </c>
      <c r="C657" s="6">
        <v>45254</v>
      </c>
      <c r="D657" s="4">
        <v>737.6</v>
      </c>
      <c r="E657" s="4" t="str">
        <f>VLOOKUP(A657,HOP!A:L,12,0)</f>
        <v>737.60</v>
      </c>
      <c r="F657" s="4" t="str">
        <f>VLOOKUP(A657,HOP!A:C,3,0)</f>
        <v>4306760</v>
      </c>
      <c r="G657" s="4">
        <f t="shared" si="20"/>
        <v>0</v>
      </c>
      <c r="H657" s="4" t="str">
        <f t="shared" si="21"/>
        <v>，4306760</v>
      </c>
      <c r="I657" s="4" t="str">
        <f>VLOOKUP(A657,HOP!A:U,21,0)</f>
        <v>直连</v>
      </c>
    </row>
    <row r="658" s="4" customFormat="1" hidden="1" spans="1:9">
      <c r="A658" s="5">
        <v>999228589196445</v>
      </c>
      <c r="B658" s="6">
        <v>45253</v>
      </c>
      <c r="C658" s="6">
        <v>45254</v>
      </c>
      <c r="D658" s="4">
        <v>152.67</v>
      </c>
      <c r="E658" s="4" t="str">
        <f>VLOOKUP(A658,HOP!A:L,12,0)</f>
        <v>152.67</v>
      </c>
      <c r="F658" s="4" t="str">
        <f>VLOOKUP(A658,HOP!A:C,3,0)</f>
        <v>4306765</v>
      </c>
      <c r="G658" s="4">
        <f t="shared" si="20"/>
        <v>0</v>
      </c>
      <c r="H658" s="4" t="str">
        <f t="shared" si="21"/>
        <v>，4306765</v>
      </c>
      <c r="I658" s="4" t="str">
        <f>VLOOKUP(A658,HOP!A:U,21,0)</f>
        <v>直连</v>
      </c>
    </row>
    <row r="659" s="4" customFormat="1" hidden="1" spans="1:9">
      <c r="A659" s="5">
        <v>999228589438399</v>
      </c>
      <c r="B659" s="6">
        <v>45253</v>
      </c>
      <c r="C659" s="6">
        <v>45254</v>
      </c>
      <c r="D659" s="4">
        <v>117.41</v>
      </c>
      <c r="E659" s="4" t="str">
        <f>VLOOKUP(A659,HOP!A:L,12,0)</f>
        <v>117.41</v>
      </c>
      <c r="F659" s="4" t="str">
        <f>VLOOKUP(A659,HOP!A:C,3,0)</f>
        <v>4306921</v>
      </c>
      <c r="G659" s="4">
        <f t="shared" si="20"/>
        <v>0</v>
      </c>
      <c r="H659" s="4" t="str">
        <f t="shared" si="21"/>
        <v>，4306921</v>
      </c>
      <c r="I659" s="4" t="str">
        <f>VLOOKUP(A659,HOP!A:U,21,0)</f>
        <v>直连</v>
      </c>
    </row>
    <row r="660" s="4" customFormat="1" spans="1:9">
      <c r="A660" s="5">
        <v>999228589566037</v>
      </c>
      <c r="B660" s="6">
        <v>45253</v>
      </c>
      <c r="C660" s="6">
        <v>45254</v>
      </c>
      <c r="D660" s="4">
        <v>520.14</v>
      </c>
      <c r="E660" s="4" t="str">
        <f>VLOOKUP(A660,HOP!A:L,12,0)</f>
        <v>520.25</v>
      </c>
      <c r="F660" s="4" t="str">
        <f>VLOOKUP(A660,HOP!A:C,3,0)</f>
        <v>4307028</v>
      </c>
      <c r="G660" s="4">
        <f t="shared" si="20"/>
        <v>-0.110000000000014</v>
      </c>
      <c r="H660" s="4" t="str">
        <f t="shared" si="21"/>
        <v>，4307028</v>
      </c>
      <c r="I660" s="4" t="str">
        <f>VLOOKUP(A660,HOP!A:U,21,0)</f>
        <v>直连</v>
      </c>
    </row>
    <row r="661" s="4" customFormat="1" hidden="1" spans="1:9">
      <c r="A661" s="5">
        <v>999228589612453</v>
      </c>
      <c r="B661" s="6">
        <v>45253</v>
      </c>
      <c r="C661" s="6">
        <v>45254</v>
      </c>
      <c r="D661" s="4">
        <v>381.52</v>
      </c>
      <c r="E661" s="4" t="str">
        <f>VLOOKUP(A661,HOP!A:L,12,0)</f>
        <v>381.52</v>
      </c>
      <c r="F661" s="4" t="str">
        <f>VLOOKUP(A661,HOP!A:C,3,0)</f>
        <v>4307088</v>
      </c>
      <c r="G661" s="4">
        <f t="shared" si="20"/>
        <v>0</v>
      </c>
      <c r="H661" s="4" t="str">
        <f t="shared" si="21"/>
        <v>，4307088</v>
      </c>
      <c r="I661" s="4" t="str">
        <f>VLOOKUP(A661,HOP!A:U,21,0)</f>
        <v>直连</v>
      </c>
    </row>
    <row r="662" s="4" customFormat="1" hidden="1" spans="1:9">
      <c r="A662" s="5">
        <v>999228589655532</v>
      </c>
      <c r="B662" s="6">
        <v>45253</v>
      </c>
      <c r="C662" s="6">
        <v>45254</v>
      </c>
      <c r="D662" s="4">
        <v>1781.01</v>
      </c>
      <c r="E662" s="4" t="str">
        <f>VLOOKUP(A662,HOP!A:L,12,0)</f>
        <v>1781.01</v>
      </c>
      <c r="F662" s="4" t="str">
        <f>VLOOKUP(A662,HOP!A:C,3,0)</f>
        <v>4307151</v>
      </c>
      <c r="G662" s="4">
        <f t="shared" si="20"/>
        <v>0</v>
      </c>
      <c r="H662" s="4" t="str">
        <f t="shared" si="21"/>
        <v>，4307151</v>
      </c>
      <c r="I662" s="4" t="str">
        <f>VLOOKUP(A662,HOP!A:U,21,0)</f>
        <v>直连</v>
      </c>
    </row>
    <row r="663" s="4" customFormat="1" hidden="1" spans="1:9">
      <c r="A663" s="5">
        <v>999228589685701</v>
      </c>
      <c r="B663" s="6">
        <v>45253</v>
      </c>
      <c r="C663" s="6">
        <v>45254</v>
      </c>
      <c r="D663" s="4">
        <v>1320.56</v>
      </c>
      <c r="E663" s="4" t="str">
        <f>VLOOKUP(A663,HOP!A:L,12,0)</f>
        <v>1320.56</v>
      </c>
      <c r="F663" s="4" t="str">
        <f>VLOOKUP(A663,HOP!A:C,3,0)</f>
        <v>4307214</v>
      </c>
      <c r="G663" s="4">
        <f t="shared" si="20"/>
        <v>0</v>
      </c>
      <c r="H663" s="4" t="str">
        <f t="shared" si="21"/>
        <v>，4307214</v>
      </c>
      <c r="I663" s="4" t="str">
        <f>VLOOKUP(A663,HOP!A:U,21,0)</f>
        <v>直连</v>
      </c>
    </row>
    <row r="664" s="4" customFormat="1" hidden="1" spans="1:9">
      <c r="A664" s="5">
        <v>999228589724990</v>
      </c>
      <c r="B664" s="6">
        <v>45253</v>
      </c>
      <c r="C664" s="6">
        <v>45254</v>
      </c>
      <c r="D664" s="4">
        <v>264</v>
      </c>
      <c r="E664" s="4" t="str">
        <f>VLOOKUP(A664,HOP!A:L,12,0)</f>
        <v>264.00</v>
      </c>
      <c r="F664" s="4" t="str">
        <f>VLOOKUP(A664,HOP!A:C,3,0)</f>
        <v>4307253</v>
      </c>
      <c r="G664" s="4">
        <f t="shared" si="20"/>
        <v>0</v>
      </c>
      <c r="H664" s="4" t="str">
        <f t="shared" si="21"/>
        <v>，4307253</v>
      </c>
      <c r="I664" s="4" t="str">
        <f>VLOOKUP(A664,HOP!A:U,21,0)</f>
        <v>直连</v>
      </c>
    </row>
    <row r="665" s="4" customFormat="1" hidden="1" spans="1:9">
      <c r="A665" s="5">
        <v>999228589734926</v>
      </c>
      <c r="B665" s="6">
        <v>45253</v>
      </c>
      <c r="C665" s="6">
        <v>45254</v>
      </c>
      <c r="D665" s="4">
        <v>901.73</v>
      </c>
      <c r="E665" s="4" t="str">
        <f>VLOOKUP(A665,HOP!A:L,12,0)</f>
        <v>901.73</v>
      </c>
      <c r="F665" s="4" t="str">
        <f>VLOOKUP(A665,HOP!A:C,3,0)</f>
        <v>4307300</v>
      </c>
      <c r="G665" s="4">
        <f t="shared" si="20"/>
        <v>0</v>
      </c>
      <c r="H665" s="4" t="str">
        <f t="shared" si="21"/>
        <v>，4307300</v>
      </c>
      <c r="I665" s="4" t="str">
        <f>VLOOKUP(A665,HOP!A:U,21,0)</f>
        <v>直连</v>
      </c>
    </row>
    <row r="666" s="4" customFormat="1" hidden="1" spans="1:9">
      <c r="A666" s="5">
        <v>999228589828259</v>
      </c>
      <c r="B666" s="6">
        <v>45253</v>
      </c>
      <c r="C666" s="6">
        <v>45254</v>
      </c>
      <c r="D666" s="4">
        <v>299.36</v>
      </c>
      <c r="E666" s="4" t="str">
        <f>VLOOKUP(A666,HOP!A:L,12,0)</f>
        <v>299.36</v>
      </c>
      <c r="F666" s="4" t="str">
        <f>VLOOKUP(A666,HOP!A:C,3,0)</f>
        <v>4307368</v>
      </c>
      <c r="G666" s="4">
        <f t="shared" si="20"/>
        <v>0</v>
      </c>
      <c r="H666" s="4" t="str">
        <f t="shared" si="21"/>
        <v>，4307368</v>
      </c>
      <c r="I666" s="4" t="str">
        <f>VLOOKUP(A666,HOP!A:U,21,0)</f>
        <v>直连</v>
      </c>
    </row>
    <row r="667" s="4" customFormat="1" hidden="1" spans="1:9">
      <c r="A667" s="5">
        <v>999228589842639</v>
      </c>
      <c r="B667" s="6">
        <v>45253</v>
      </c>
      <c r="C667" s="6">
        <v>45254</v>
      </c>
      <c r="D667" s="4">
        <v>322.21</v>
      </c>
      <c r="E667" s="4" t="str">
        <f>VLOOKUP(A667,HOP!A:L,12,0)</f>
        <v>322.21</v>
      </c>
      <c r="F667" s="4" t="str">
        <f>VLOOKUP(A667,HOP!A:C,3,0)</f>
        <v>4307425</v>
      </c>
      <c r="G667" s="4">
        <f t="shared" si="20"/>
        <v>0</v>
      </c>
      <c r="H667" s="4" t="str">
        <f t="shared" si="21"/>
        <v>，4307425</v>
      </c>
      <c r="I667" s="4" t="str">
        <f>VLOOKUP(A667,HOP!A:U,21,0)</f>
        <v>直连</v>
      </c>
    </row>
    <row r="668" s="4" customFormat="1" hidden="1" spans="1:9">
      <c r="A668" s="5">
        <v>999228589896679</v>
      </c>
      <c r="B668" s="6">
        <v>45253</v>
      </c>
      <c r="C668" s="6">
        <v>45254</v>
      </c>
      <c r="D668" s="4">
        <v>189.73</v>
      </c>
      <c r="E668" s="4" t="str">
        <f>VLOOKUP(A668,HOP!A:L,12,0)</f>
        <v>189.73</v>
      </c>
      <c r="F668" s="4" t="str">
        <f>VLOOKUP(A668,HOP!A:C,3,0)</f>
        <v>4307457</v>
      </c>
      <c r="G668" s="4">
        <f t="shared" si="20"/>
        <v>0</v>
      </c>
      <c r="H668" s="4" t="str">
        <f t="shared" si="21"/>
        <v>，4307457</v>
      </c>
      <c r="I668" s="4" t="str">
        <f>VLOOKUP(A668,HOP!A:U,21,0)</f>
        <v>直连</v>
      </c>
    </row>
    <row r="669" s="4" customFormat="1" hidden="1" spans="1:9">
      <c r="A669" s="5">
        <v>999228589942230</v>
      </c>
      <c r="B669" s="6">
        <v>45253</v>
      </c>
      <c r="C669" s="6">
        <v>45254</v>
      </c>
      <c r="D669" s="4">
        <v>366.48</v>
      </c>
      <c r="E669" s="4" t="str">
        <f>VLOOKUP(A669,HOP!A:L,12,0)</f>
        <v>366.48</v>
      </c>
      <c r="F669" s="4" t="str">
        <f>VLOOKUP(A669,HOP!A:C,3,0)</f>
        <v>4307485</v>
      </c>
      <c r="G669" s="4">
        <f t="shared" si="20"/>
        <v>0</v>
      </c>
      <c r="H669" s="4" t="str">
        <f t="shared" si="21"/>
        <v>，4307485</v>
      </c>
      <c r="I669" s="4" t="str">
        <f>VLOOKUP(A669,HOP!A:U,21,0)</f>
        <v>直连</v>
      </c>
    </row>
    <row r="670" s="4" customFormat="1" hidden="1" spans="1:9">
      <c r="A670" s="5">
        <v>999228590028372</v>
      </c>
      <c r="B670" s="6">
        <v>45253</v>
      </c>
      <c r="C670" s="6">
        <v>45254</v>
      </c>
      <c r="D670" s="4">
        <v>152.34</v>
      </c>
      <c r="E670" s="4" t="str">
        <f>VLOOKUP(A670,HOP!A:L,12,0)</f>
        <v>152.34</v>
      </c>
      <c r="F670" s="4" t="str">
        <f>VLOOKUP(A670,HOP!A:C,3,0)</f>
        <v>4307542</v>
      </c>
      <c r="G670" s="4">
        <f t="shared" si="20"/>
        <v>0</v>
      </c>
      <c r="H670" s="4" t="str">
        <f t="shared" si="21"/>
        <v>，4307542</v>
      </c>
      <c r="I670" s="4" t="str">
        <f>VLOOKUP(A670,HOP!A:U,21,0)</f>
        <v>直连</v>
      </c>
    </row>
    <row r="671" s="4" customFormat="1" hidden="1" spans="1:9">
      <c r="A671" s="5">
        <v>999228590113211</v>
      </c>
      <c r="B671" s="6">
        <v>45253</v>
      </c>
      <c r="C671" s="6">
        <v>45254</v>
      </c>
      <c r="D671" s="4">
        <v>304.25</v>
      </c>
      <c r="E671" s="4" t="str">
        <f>VLOOKUP(A671,HOP!A:L,12,0)</f>
        <v>304.25</v>
      </c>
      <c r="F671" s="4" t="str">
        <f>VLOOKUP(A671,HOP!A:C,3,0)</f>
        <v>4307698</v>
      </c>
      <c r="G671" s="4">
        <f t="shared" si="20"/>
        <v>0</v>
      </c>
      <c r="H671" s="4" t="str">
        <f t="shared" si="21"/>
        <v>，4307698</v>
      </c>
      <c r="I671" s="4" t="str">
        <f>VLOOKUP(A671,HOP!A:U,21,0)</f>
        <v>直连</v>
      </c>
    </row>
    <row r="672" s="4" customFormat="1" hidden="1" spans="1:9">
      <c r="A672" s="5">
        <v>28590513642</v>
      </c>
      <c r="B672" s="6">
        <v>45253</v>
      </c>
      <c r="C672" s="6">
        <v>45254</v>
      </c>
      <c r="D672" s="4">
        <v>1712.78</v>
      </c>
      <c r="E672" s="4" t="str">
        <f>VLOOKUP(A672,HOP!A:L,12,0)</f>
        <v>1712.78</v>
      </c>
      <c r="F672" s="4" t="str">
        <f>VLOOKUP(A672,HOP!A:C,3,0)</f>
        <v>4308020</v>
      </c>
      <c r="G672" s="4">
        <f t="shared" si="20"/>
        <v>0</v>
      </c>
      <c r="H672" s="4" t="str">
        <f t="shared" si="21"/>
        <v>，4308020</v>
      </c>
      <c r="I672" s="4" t="str">
        <f>VLOOKUP(A672,HOP!A:U,21,0)</f>
        <v>直连</v>
      </c>
    </row>
    <row r="673" s="4" customFormat="1" hidden="1" spans="1:9">
      <c r="A673" s="5">
        <v>999228590563434</v>
      </c>
      <c r="B673" s="6">
        <v>45253</v>
      </c>
      <c r="C673" s="6">
        <v>45254</v>
      </c>
      <c r="D673" s="4">
        <v>236.85</v>
      </c>
      <c r="E673" s="4" t="str">
        <f>VLOOKUP(A673,HOP!A:L,12,0)</f>
        <v>236.85</v>
      </c>
      <c r="F673" s="4" t="str">
        <f>VLOOKUP(A673,HOP!A:C,3,0)</f>
        <v>4308039</v>
      </c>
      <c r="G673" s="4">
        <f t="shared" si="20"/>
        <v>0</v>
      </c>
      <c r="H673" s="4" t="str">
        <f t="shared" si="21"/>
        <v>，4308039</v>
      </c>
      <c r="I673" s="4" t="str">
        <f>VLOOKUP(A673,HOP!A:U,21,0)</f>
        <v>直连</v>
      </c>
    </row>
    <row r="674" s="4" customFormat="1" hidden="1" spans="1:9">
      <c r="A674" s="5">
        <v>999228590738887</v>
      </c>
      <c r="B674" s="6">
        <v>45253</v>
      </c>
      <c r="C674" s="6">
        <v>45254</v>
      </c>
      <c r="D674" s="4">
        <v>157.51</v>
      </c>
      <c r="E674" s="4" t="str">
        <f>VLOOKUP(A674,HOP!A:L,12,0)</f>
        <v>157.51</v>
      </c>
      <c r="F674" s="4" t="str">
        <f>VLOOKUP(A674,HOP!A:C,3,0)</f>
        <v>4308247</v>
      </c>
      <c r="G674" s="4">
        <f t="shared" si="20"/>
        <v>0</v>
      </c>
      <c r="H674" s="4" t="str">
        <f t="shared" si="21"/>
        <v>，4308247</v>
      </c>
      <c r="I674" s="4" t="str">
        <f>VLOOKUP(A674,HOP!A:U,21,0)</f>
        <v>直连</v>
      </c>
    </row>
    <row r="675" s="4" customFormat="1" hidden="1" spans="1:9">
      <c r="A675" s="5">
        <v>999228590757151</v>
      </c>
      <c r="B675" s="6">
        <v>45253</v>
      </c>
      <c r="C675" s="6">
        <v>45254</v>
      </c>
      <c r="D675" s="4">
        <v>1224.74</v>
      </c>
      <c r="E675" s="4" t="str">
        <f>VLOOKUP(A675,HOP!A:L,12,0)</f>
        <v>1224.74</v>
      </c>
      <c r="F675" s="4" t="str">
        <f>VLOOKUP(A675,HOP!A:C,3,0)</f>
        <v>4308257</v>
      </c>
      <c r="G675" s="4">
        <f t="shared" si="20"/>
        <v>0</v>
      </c>
      <c r="H675" s="4" t="str">
        <f t="shared" si="21"/>
        <v>，4308257</v>
      </c>
      <c r="I675" s="4" t="str">
        <f>VLOOKUP(A675,HOP!A:U,21,0)</f>
        <v>直连</v>
      </c>
    </row>
    <row r="676" s="4" customFormat="1" hidden="1" spans="1:9">
      <c r="A676" s="5">
        <v>28590885021</v>
      </c>
      <c r="B676" s="6">
        <v>45253</v>
      </c>
      <c r="C676" s="6">
        <v>45254</v>
      </c>
      <c r="D676" s="4">
        <v>199.37</v>
      </c>
      <c r="E676" s="4" t="str">
        <f>VLOOKUP(A676,HOP!A:L,12,0)</f>
        <v>199.37</v>
      </c>
      <c r="F676" s="4" t="str">
        <f>VLOOKUP(A676,HOP!A:C,3,0)</f>
        <v>4308309</v>
      </c>
      <c r="G676" s="4">
        <f t="shared" si="20"/>
        <v>0</v>
      </c>
      <c r="H676" s="4" t="str">
        <f t="shared" si="21"/>
        <v>，4308309</v>
      </c>
      <c r="I676" s="4" t="str">
        <f>VLOOKUP(A676,HOP!A:U,21,0)</f>
        <v>直连</v>
      </c>
    </row>
    <row r="677" s="4" customFormat="1" hidden="1" spans="1:9">
      <c r="A677" s="5">
        <v>999228590980358</v>
      </c>
      <c r="B677" s="6">
        <v>45253</v>
      </c>
      <c r="C677" s="6">
        <v>45254</v>
      </c>
      <c r="D677" s="4">
        <v>387.78</v>
      </c>
      <c r="E677" s="4" t="str">
        <f>VLOOKUP(A677,HOP!A:L,12,0)</f>
        <v>387.78</v>
      </c>
      <c r="F677" s="4" t="str">
        <f>VLOOKUP(A677,HOP!A:C,3,0)</f>
        <v>4308357</v>
      </c>
      <c r="G677" s="4">
        <f t="shared" si="20"/>
        <v>0</v>
      </c>
      <c r="H677" s="4" t="str">
        <f t="shared" si="21"/>
        <v>，4308357</v>
      </c>
      <c r="I677" s="4" t="str">
        <f>VLOOKUP(A677,HOP!A:U,21,0)</f>
        <v>直连</v>
      </c>
    </row>
    <row r="678" s="4" customFormat="1" hidden="1" spans="1:9">
      <c r="A678" s="5">
        <v>999228590998054</v>
      </c>
      <c r="B678" s="6">
        <v>45253</v>
      </c>
      <c r="C678" s="6">
        <v>45254</v>
      </c>
      <c r="D678" s="4">
        <v>422.57</v>
      </c>
      <c r="E678" s="4" t="str">
        <f>VLOOKUP(A678,HOP!A:L,12,0)</f>
        <v>422.57</v>
      </c>
      <c r="F678" s="4" t="str">
        <f>VLOOKUP(A678,HOP!A:C,3,0)</f>
        <v>4308362</v>
      </c>
      <c r="G678" s="4">
        <f t="shared" si="20"/>
        <v>0</v>
      </c>
      <c r="H678" s="4" t="str">
        <f t="shared" si="21"/>
        <v>，4308362</v>
      </c>
      <c r="I678" s="4" t="str">
        <f>VLOOKUP(A678,HOP!A:U,21,0)</f>
        <v>直连</v>
      </c>
    </row>
    <row r="679" s="4" customFormat="1" hidden="1" spans="1:9">
      <c r="A679" s="5">
        <v>999228591008612</v>
      </c>
      <c r="B679" s="6">
        <v>45253</v>
      </c>
      <c r="C679" s="6">
        <v>45254</v>
      </c>
      <c r="D679" s="4">
        <v>422.57</v>
      </c>
      <c r="E679" s="4" t="str">
        <f>VLOOKUP(A679,HOP!A:L,12,0)</f>
        <v>422.57</v>
      </c>
      <c r="F679" s="4" t="str">
        <f>VLOOKUP(A679,HOP!A:C,3,0)</f>
        <v>4308365</v>
      </c>
      <c r="G679" s="4">
        <f t="shared" si="20"/>
        <v>0</v>
      </c>
      <c r="H679" s="4" t="str">
        <f t="shared" si="21"/>
        <v>，4308365</v>
      </c>
      <c r="I679" s="4" t="str">
        <f>VLOOKUP(A679,HOP!A:U,21,0)</f>
        <v>直连</v>
      </c>
    </row>
    <row r="680" s="4" customFormat="1" spans="1:9">
      <c r="A680" s="5">
        <v>999228591015881</v>
      </c>
      <c r="B680" s="6">
        <v>45253</v>
      </c>
      <c r="C680" s="6">
        <v>45254</v>
      </c>
      <c r="D680" s="4">
        <v>884.4</v>
      </c>
      <c r="E680" s="4" t="str">
        <f>VLOOKUP(A680,HOP!A:L,12,0)</f>
        <v>884.42</v>
      </c>
      <c r="F680" s="4" t="str">
        <f>VLOOKUP(A680,HOP!A:C,3,0)</f>
        <v>4308372</v>
      </c>
      <c r="G680" s="4">
        <f t="shared" si="20"/>
        <v>-0.0199999999999818</v>
      </c>
      <c r="H680" s="4" t="str">
        <f t="shared" si="21"/>
        <v>，4308372</v>
      </c>
      <c r="I680" s="4" t="str">
        <f>VLOOKUP(A680,HOP!A:U,21,0)</f>
        <v>直连</v>
      </c>
    </row>
    <row r="681" s="4" customFormat="1" hidden="1" spans="1:9">
      <c r="A681" s="5">
        <v>999228591104147</v>
      </c>
      <c r="B681" s="6">
        <v>45253</v>
      </c>
      <c r="C681" s="6">
        <v>45254</v>
      </c>
      <c r="D681" s="4">
        <v>616.65</v>
      </c>
      <c r="E681" s="4" t="str">
        <f>VLOOKUP(A681,HOP!A:L,12,0)</f>
        <v>616.65</v>
      </c>
      <c r="F681" s="4" t="str">
        <f>VLOOKUP(A681,HOP!A:C,3,0)</f>
        <v>4308568</v>
      </c>
      <c r="G681" s="4">
        <f t="shared" si="20"/>
        <v>0</v>
      </c>
      <c r="H681" s="4" t="str">
        <f t="shared" si="21"/>
        <v>，4308568</v>
      </c>
      <c r="I681" s="4" t="str">
        <f>VLOOKUP(A681,HOP!A:U,21,0)</f>
        <v>直连</v>
      </c>
    </row>
    <row r="682" s="4" customFormat="1" hidden="1" spans="1:9">
      <c r="A682" s="5">
        <v>999228591198911</v>
      </c>
      <c r="B682" s="6">
        <v>45253</v>
      </c>
      <c r="C682" s="6">
        <v>45254</v>
      </c>
      <c r="D682" s="4">
        <v>393.59</v>
      </c>
      <c r="E682" s="4" t="str">
        <f>VLOOKUP(A682,HOP!A:L,12,0)</f>
        <v>393.59</v>
      </c>
      <c r="F682" s="4" t="str">
        <f>VLOOKUP(A682,HOP!A:C,3,0)</f>
        <v>4308614</v>
      </c>
      <c r="G682" s="4">
        <f t="shared" si="20"/>
        <v>0</v>
      </c>
      <c r="H682" s="4" t="str">
        <f t="shared" si="21"/>
        <v>，4308614</v>
      </c>
      <c r="I682" s="4" t="str">
        <f>VLOOKUP(A682,HOP!A:U,21,0)</f>
        <v>直连</v>
      </c>
    </row>
    <row r="683" s="4" customFormat="1" hidden="1" spans="1:9">
      <c r="A683" s="5">
        <v>999228591237342</v>
      </c>
      <c r="B683" s="6">
        <v>45253</v>
      </c>
      <c r="C683" s="6">
        <v>45254</v>
      </c>
      <c r="D683" s="4">
        <v>597.44</v>
      </c>
      <c r="E683" s="4" t="str">
        <f>VLOOKUP(A683,HOP!A:L,12,0)</f>
        <v>597.44</v>
      </c>
      <c r="F683" s="4" t="str">
        <f>VLOOKUP(A683,HOP!A:C,3,0)</f>
        <v>4308635</v>
      </c>
      <c r="G683" s="4">
        <f t="shared" si="20"/>
        <v>0</v>
      </c>
      <c r="H683" s="4" t="str">
        <f t="shared" si="21"/>
        <v>，4308635</v>
      </c>
      <c r="I683" s="4" t="str">
        <f>VLOOKUP(A683,HOP!A:U,21,0)</f>
        <v>直采</v>
      </c>
    </row>
    <row r="684" s="4" customFormat="1" hidden="1" spans="1:9">
      <c r="A684" s="5">
        <v>999228591250204</v>
      </c>
      <c r="B684" s="6">
        <v>45253</v>
      </c>
      <c r="C684" s="6">
        <v>45254</v>
      </c>
      <c r="D684" s="4">
        <v>175.49</v>
      </c>
      <c r="E684" s="4" t="str">
        <f>VLOOKUP(A684,HOP!A:L,12,0)</f>
        <v>175.49</v>
      </c>
      <c r="F684" s="4" t="str">
        <f>VLOOKUP(A684,HOP!A:C,3,0)</f>
        <v>4308639</v>
      </c>
      <c r="G684" s="4">
        <f t="shared" si="20"/>
        <v>0</v>
      </c>
      <c r="H684" s="4" t="str">
        <f t="shared" si="21"/>
        <v>，4308639</v>
      </c>
      <c r="I684" s="4" t="str">
        <f>VLOOKUP(A684,HOP!A:U,21,0)</f>
        <v>直连</v>
      </c>
    </row>
    <row r="685" s="4" customFormat="1" hidden="1" spans="1:9">
      <c r="A685" s="5">
        <v>999228591327292</v>
      </c>
      <c r="B685" s="6">
        <v>45253</v>
      </c>
      <c r="C685" s="6">
        <v>45254</v>
      </c>
      <c r="D685" s="4">
        <v>834.14</v>
      </c>
      <c r="E685" s="4" t="str">
        <f>VLOOKUP(A685,HOP!A:L,12,0)</f>
        <v>834.14</v>
      </c>
      <c r="F685" s="4" t="str">
        <f>VLOOKUP(A685,HOP!A:C,3,0)</f>
        <v>4308674</v>
      </c>
      <c r="G685" s="4">
        <f t="shared" si="20"/>
        <v>0</v>
      </c>
      <c r="H685" s="4" t="str">
        <f t="shared" si="21"/>
        <v>，4308674</v>
      </c>
      <c r="I685" s="4" t="str">
        <f>VLOOKUP(A685,HOP!A:U,21,0)</f>
        <v>直连</v>
      </c>
    </row>
    <row r="686" s="4" customFormat="1" hidden="1" spans="1:9">
      <c r="A686" s="5">
        <v>999228591367509</v>
      </c>
      <c r="B686" s="6">
        <v>45253</v>
      </c>
      <c r="C686" s="6">
        <v>45254</v>
      </c>
      <c r="D686" s="4">
        <v>117.94</v>
      </c>
      <c r="E686" s="4" t="str">
        <f>VLOOKUP(A686,HOP!A:L,12,0)</f>
        <v>117.94</v>
      </c>
      <c r="F686" s="4" t="str">
        <f>VLOOKUP(A686,HOP!A:C,3,0)</f>
        <v>4308692</v>
      </c>
      <c r="G686" s="4">
        <f t="shared" si="20"/>
        <v>0</v>
      </c>
      <c r="H686" s="4" t="str">
        <f t="shared" si="21"/>
        <v>，4308692</v>
      </c>
      <c r="I686" s="4" t="str">
        <f>VLOOKUP(A686,HOP!A:U,21,0)</f>
        <v>直连</v>
      </c>
    </row>
    <row r="687" s="4" customFormat="1" hidden="1" spans="1:9">
      <c r="A687" s="5">
        <v>999228591382063</v>
      </c>
      <c r="B687" s="6">
        <v>45253</v>
      </c>
      <c r="C687" s="6">
        <v>45254</v>
      </c>
      <c r="D687" s="4">
        <v>0</v>
      </c>
      <c r="E687" s="4" t="str">
        <f>VLOOKUP(A687,HOP!A:L,12,0)</f>
        <v>0.00</v>
      </c>
      <c r="F687" s="4" t="str">
        <f>VLOOKUP(A687,HOP!A:C,3,0)</f>
        <v>4308700</v>
      </c>
      <c r="G687" s="4">
        <f t="shared" si="20"/>
        <v>0</v>
      </c>
      <c r="H687" s="4" t="str">
        <f t="shared" si="21"/>
        <v>，4308700</v>
      </c>
      <c r="I687" s="4" t="str">
        <f>VLOOKUP(A687,HOP!A:U,21,0)</f>
        <v>直连</v>
      </c>
    </row>
    <row r="688" s="4" customFormat="1" hidden="1" spans="1:9">
      <c r="A688" s="5">
        <v>999228594948587</v>
      </c>
      <c r="B688" s="6">
        <v>45253</v>
      </c>
      <c r="C688" s="6">
        <v>45254</v>
      </c>
      <c r="D688" s="4">
        <v>95.99</v>
      </c>
      <c r="E688" s="4" t="str">
        <f>VLOOKUP(A688,HOP!A:L,12,0)</f>
        <v>95.99</v>
      </c>
      <c r="F688" s="4" t="str">
        <f>VLOOKUP(A688,HOP!A:C,3,0)</f>
        <v>4308718</v>
      </c>
      <c r="G688" s="4">
        <f t="shared" si="20"/>
        <v>0</v>
      </c>
      <c r="H688" s="4" t="str">
        <f t="shared" si="21"/>
        <v>，4308718</v>
      </c>
      <c r="I688" s="4" t="str">
        <f>VLOOKUP(A688,HOP!A:U,21,0)</f>
        <v>直连</v>
      </c>
    </row>
    <row r="689" s="4" customFormat="1" hidden="1" spans="1:9">
      <c r="A689" s="5">
        <v>999228595404413</v>
      </c>
      <c r="B689" s="6">
        <v>45253</v>
      </c>
      <c r="C689" s="6">
        <v>45254</v>
      </c>
      <c r="D689" s="4">
        <v>120.54</v>
      </c>
      <c r="E689" s="4" t="str">
        <f>VLOOKUP(A689,HOP!A:L,12,0)</f>
        <v>120.54</v>
      </c>
      <c r="F689" s="4" t="str">
        <f>VLOOKUP(A689,HOP!A:C,3,0)</f>
        <v>4308754</v>
      </c>
      <c r="G689" s="4">
        <f t="shared" si="20"/>
        <v>0</v>
      </c>
      <c r="H689" s="4" t="str">
        <f t="shared" si="21"/>
        <v>，4308754</v>
      </c>
      <c r="I689" s="4" t="str">
        <f>VLOOKUP(A689,HOP!A:U,21,0)</f>
        <v>直连</v>
      </c>
    </row>
    <row r="690" s="4" customFormat="1" hidden="1" spans="1:9">
      <c r="A690" s="5">
        <v>999228595896139</v>
      </c>
      <c r="B690" s="6">
        <v>45253</v>
      </c>
      <c r="C690" s="6">
        <v>45254</v>
      </c>
      <c r="D690" s="4">
        <v>223.63</v>
      </c>
      <c r="E690" s="4" t="str">
        <f>VLOOKUP(A690,HOP!A:L,12,0)</f>
        <v>223.63</v>
      </c>
      <c r="F690" s="4" t="str">
        <f>VLOOKUP(A690,HOP!A:C,3,0)</f>
        <v>4308962</v>
      </c>
      <c r="G690" s="4">
        <f t="shared" si="20"/>
        <v>0</v>
      </c>
      <c r="H690" s="4" t="str">
        <f t="shared" si="21"/>
        <v>，4308962</v>
      </c>
      <c r="I690" s="4" t="str">
        <f>VLOOKUP(A690,HOP!A:U,21,0)</f>
        <v>直连</v>
      </c>
    </row>
    <row r="691" s="4" customFormat="1" hidden="1" spans="1:9">
      <c r="A691" s="5">
        <v>999228596618359</v>
      </c>
      <c r="B691" s="6">
        <v>45253</v>
      </c>
      <c r="C691" s="6">
        <v>45254</v>
      </c>
      <c r="D691" s="4">
        <v>505.83</v>
      </c>
      <c r="E691" s="4" t="str">
        <f>VLOOKUP(A691,HOP!A:L,12,0)</f>
        <v>505.83</v>
      </c>
      <c r="F691" s="4" t="str">
        <f>VLOOKUP(A691,HOP!A:C,3,0)</f>
        <v>4309060</v>
      </c>
      <c r="G691" s="4">
        <f t="shared" si="20"/>
        <v>0</v>
      </c>
      <c r="H691" s="4" t="str">
        <f t="shared" si="21"/>
        <v>，4309060</v>
      </c>
      <c r="I691" s="4" t="str">
        <f>VLOOKUP(A691,HOP!A:U,21,0)</f>
        <v>直连</v>
      </c>
    </row>
    <row r="692" s="4" customFormat="1" hidden="1" spans="1:9">
      <c r="A692" s="5">
        <v>999228596743265</v>
      </c>
      <c r="B692" s="6">
        <v>45253</v>
      </c>
      <c r="C692" s="6">
        <v>45254</v>
      </c>
      <c r="D692" s="4">
        <v>856.81</v>
      </c>
      <c r="E692" s="4" t="str">
        <f>VLOOKUP(A692,HOP!A:L,12,0)</f>
        <v>856.81</v>
      </c>
      <c r="F692" s="4" t="str">
        <f>VLOOKUP(A692,HOP!A:C,3,0)</f>
        <v>4309079</v>
      </c>
      <c r="G692" s="4">
        <f t="shared" si="20"/>
        <v>0</v>
      </c>
      <c r="H692" s="4" t="str">
        <f t="shared" si="21"/>
        <v>，4309079</v>
      </c>
      <c r="I692" s="4" t="str">
        <f>VLOOKUP(A692,HOP!A:U,21,0)</f>
        <v>直连</v>
      </c>
    </row>
    <row r="693" s="4" customFormat="1" hidden="1" spans="1:9">
      <c r="A693" s="5">
        <v>999228596838891</v>
      </c>
      <c r="B693" s="6">
        <v>45253</v>
      </c>
      <c r="C693" s="6">
        <v>45254</v>
      </c>
      <c r="D693" s="4">
        <v>1269.8</v>
      </c>
      <c r="E693" s="4" t="str">
        <f>VLOOKUP(A693,HOP!A:L,12,0)</f>
        <v>1269.80</v>
      </c>
      <c r="F693" s="4" t="str">
        <f>VLOOKUP(A693,HOP!A:C,3,0)</f>
        <v>4309088</v>
      </c>
      <c r="G693" s="4">
        <f t="shared" si="20"/>
        <v>0</v>
      </c>
      <c r="H693" s="4" t="str">
        <f t="shared" si="21"/>
        <v>，4309088</v>
      </c>
      <c r="I693" s="4" t="str">
        <f>VLOOKUP(A693,HOP!A:U,21,0)</f>
        <v>直连</v>
      </c>
    </row>
    <row r="694" s="4" customFormat="1" hidden="1" spans="1:9">
      <c r="A694" s="5">
        <v>999228596865782</v>
      </c>
      <c r="B694" s="6">
        <v>45253</v>
      </c>
      <c r="C694" s="6">
        <v>45254</v>
      </c>
      <c r="D694" s="4">
        <v>336.4</v>
      </c>
      <c r="E694" s="4" t="str">
        <f>VLOOKUP(A694,HOP!A:L,12,0)</f>
        <v>336.40</v>
      </c>
      <c r="F694" s="4" t="str">
        <f>VLOOKUP(A694,HOP!A:C,3,0)</f>
        <v>4309095</v>
      </c>
      <c r="G694" s="4">
        <f t="shared" si="20"/>
        <v>0</v>
      </c>
      <c r="H694" s="4" t="str">
        <f t="shared" si="21"/>
        <v>，4309095</v>
      </c>
      <c r="I694" s="4" t="str">
        <f>VLOOKUP(A694,HOP!A:U,21,0)</f>
        <v>直连</v>
      </c>
    </row>
    <row r="695" s="4" customFormat="1" hidden="1" spans="1:9">
      <c r="A695" s="5">
        <v>999228596927063</v>
      </c>
      <c r="B695" s="6">
        <v>45253</v>
      </c>
      <c r="C695" s="6">
        <v>45254</v>
      </c>
      <c r="D695" s="4">
        <v>482.69</v>
      </c>
      <c r="E695" s="4" t="str">
        <f>VLOOKUP(A695,HOP!A:L,12,0)</f>
        <v>482.69</v>
      </c>
      <c r="F695" s="4" t="str">
        <f>VLOOKUP(A695,HOP!A:C,3,0)</f>
        <v>4309102</v>
      </c>
      <c r="G695" s="4">
        <f t="shared" si="20"/>
        <v>0</v>
      </c>
      <c r="H695" s="4" t="str">
        <f t="shared" si="21"/>
        <v>，4309102</v>
      </c>
      <c r="I695" s="4" t="str">
        <f>VLOOKUP(A695,HOP!A:U,21,0)</f>
        <v>直连</v>
      </c>
    </row>
    <row r="696" s="4" customFormat="1" hidden="1" spans="1:9">
      <c r="A696" s="5">
        <v>999228597046719</v>
      </c>
      <c r="B696" s="6">
        <v>45253</v>
      </c>
      <c r="C696" s="6">
        <v>45254</v>
      </c>
      <c r="D696" s="4">
        <v>430.44</v>
      </c>
      <c r="E696" s="4" t="str">
        <f>VLOOKUP(A696,HOP!A:L,12,0)</f>
        <v>430.44</v>
      </c>
      <c r="F696" s="4" t="str">
        <f>VLOOKUP(A696,HOP!A:C,3,0)</f>
        <v>4309155</v>
      </c>
      <c r="G696" s="4">
        <f t="shared" si="20"/>
        <v>0</v>
      </c>
      <c r="H696" s="4" t="str">
        <f t="shared" si="21"/>
        <v>，4309155</v>
      </c>
      <c r="I696" s="4" t="str">
        <f>VLOOKUP(A696,HOP!A:U,21,0)</f>
        <v>直连</v>
      </c>
    </row>
    <row r="697" s="4" customFormat="1" hidden="1" spans="1:9">
      <c r="A697" s="5">
        <v>999228597170777</v>
      </c>
      <c r="B697" s="6">
        <v>45253</v>
      </c>
      <c r="C697" s="6">
        <v>45254</v>
      </c>
      <c r="D697" s="4">
        <v>340.3</v>
      </c>
      <c r="E697" s="4" t="str">
        <f>VLOOKUP(A697,HOP!A:L,12,0)</f>
        <v>340.30</v>
      </c>
      <c r="F697" s="4" t="str">
        <f>VLOOKUP(A697,HOP!A:C,3,0)</f>
        <v>4309305</v>
      </c>
      <c r="G697" s="4">
        <f t="shared" si="20"/>
        <v>0</v>
      </c>
      <c r="H697" s="4" t="str">
        <f t="shared" si="21"/>
        <v>，4309305</v>
      </c>
      <c r="I697" s="4" t="str">
        <f>VLOOKUP(A697,HOP!A:U,21,0)</f>
        <v>直连</v>
      </c>
    </row>
    <row r="698" s="4" customFormat="1" hidden="1" spans="1:9">
      <c r="A698" s="5">
        <v>999228597285577</v>
      </c>
      <c r="B698" s="6">
        <v>45253</v>
      </c>
      <c r="C698" s="6">
        <v>45254</v>
      </c>
      <c r="D698" s="4">
        <v>0</v>
      </c>
      <c r="E698" s="4" t="str">
        <f>VLOOKUP(A698,HOP!A:L,12,0)</f>
        <v>956.42</v>
      </c>
      <c r="F698" s="4" t="str">
        <f>VLOOKUP(A698,HOP!A:C,3,0)</f>
        <v>4309326</v>
      </c>
      <c r="G698" s="4">
        <f t="shared" si="20"/>
        <v>-956.42</v>
      </c>
      <c r="H698" s="4" t="str">
        <f t="shared" si="21"/>
        <v>，4309326</v>
      </c>
      <c r="I698" s="4" t="str">
        <f>VLOOKUP(A698,HOP!A:U,21,0)</f>
        <v>直连</v>
      </c>
    </row>
    <row r="699" s="4" customFormat="1" hidden="1" spans="1:9">
      <c r="A699" s="5">
        <v>999228597430006</v>
      </c>
      <c r="B699" s="6">
        <v>45253</v>
      </c>
      <c r="C699" s="6">
        <v>45254</v>
      </c>
      <c r="D699" s="4">
        <v>398.22</v>
      </c>
      <c r="E699" s="4" t="str">
        <f>VLOOKUP(A699,HOP!A:L,12,0)</f>
        <v>398.22</v>
      </c>
      <c r="F699" s="4" t="str">
        <f>VLOOKUP(A699,HOP!A:C,3,0)</f>
        <v>4309356</v>
      </c>
      <c r="G699" s="4">
        <f t="shared" si="20"/>
        <v>0</v>
      </c>
      <c r="H699" s="4" t="str">
        <f t="shared" si="21"/>
        <v>，4309356</v>
      </c>
      <c r="I699" s="4" t="str">
        <f>VLOOKUP(A699,HOP!A:U,21,0)</f>
        <v>直连</v>
      </c>
    </row>
    <row r="700" s="4" customFormat="1" hidden="1" spans="1:9">
      <c r="A700" s="5">
        <v>999228597606253</v>
      </c>
      <c r="B700" s="6">
        <v>45253</v>
      </c>
      <c r="C700" s="6">
        <v>45254</v>
      </c>
      <c r="D700" s="4">
        <v>278.9</v>
      </c>
      <c r="E700" s="4" t="str">
        <f>VLOOKUP(A700,HOP!A:L,12,0)</f>
        <v>278.90</v>
      </c>
      <c r="F700" s="4" t="str">
        <f>VLOOKUP(A700,HOP!A:C,3,0)</f>
        <v>4309386</v>
      </c>
      <c r="G700" s="4">
        <f t="shared" si="20"/>
        <v>0</v>
      </c>
      <c r="H700" s="4" t="str">
        <f t="shared" si="21"/>
        <v>，4309386</v>
      </c>
      <c r="I700" s="4" t="str">
        <f>VLOOKUP(A700,HOP!A:U,21,0)</f>
        <v>直连</v>
      </c>
    </row>
    <row r="701" s="4" customFormat="1" hidden="1" spans="1:9">
      <c r="A701" s="5">
        <v>28597862732</v>
      </c>
      <c r="B701" s="6">
        <v>45253</v>
      </c>
      <c r="C701" s="6">
        <v>45254</v>
      </c>
      <c r="D701" s="4">
        <v>970.36</v>
      </c>
      <c r="E701" s="4" t="str">
        <f>VLOOKUP(A701,HOP!A:L,12,0)</f>
        <v>970.36</v>
      </c>
      <c r="F701" s="4" t="str">
        <f>VLOOKUP(A701,HOP!A:C,3,0)</f>
        <v>4309438</v>
      </c>
      <c r="G701" s="4">
        <f t="shared" si="20"/>
        <v>0</v>
      </c>
      <c r="H701" s="4" t="str">
        <f t="shared" si="21"/>
        <v>，4309438</v>
      </c>
      <c r="I701" s="4" t="str">
        <f>VLOOKUP(A701,HOP!A:U,21,0)</f>
        <v>直连</v>
      </c>
    </row>
    <row r="702" s="4" customFormat="1" hidden="1" spans="1:9">
      <c r="A702" s="5">
        <v>999228597899935</v>
      </c>
      <c r="B702" s="6">
        <v>45253</v>
      </c>
      <c r="C702" s="6">
        <v>45254</v>
      </c>
      <c r="D702" s="4">
        <v>310.67</v>
      </c>
      <c r="E702" s="4" t="str">
        <f>VLOOKUP(A702,HOP!A:L,12,0)</f>
        <v>310.67</v>
      </c>
      <c r="F702" s="4" t="str">
        <f>VLOOKUP(A702,HOP!A:C,3,0)</f>
        <v>4309448</v>
      </c>
      <c r="G702" s="4">
        <f t="shared" si="20"/>
        <v>0</v>
      </c>
      <c r="H702" s="4" t="str">
        <f t="shared" si="21"/>
        <v>，4309448</v>
      </c>
      <c r="I702" s="4" t="str">
        <f>VLOOKUP(A702,HOP!A:U,21,0)</f>
        <v>直连</v>
      </c>
    </row>
    <row r="703" s="4" customFormat="1" hidden="1" spans="1:9">
      <c r="A703" s="5">
        <v>999228597978305</v>
      </c>
      <c r="B703" s="6">
        <v>45253</v>
      </c>
      <c r="C703" s="6">
        <v>45254</v>
      </c>
      <c r="D703" s="4">
        <v>665.28</v>
      </c>
      <c r="E703" s="4" t="str">
        <f>VLOOKUP(A703,HOP!A:L,12,0)</f>
        <v>665.28</v>
      </c>
      <c r="F703" s="4" t="str">
        <f>VLOOKUP(A703,HOP!A:C,3,0)</f>
        <v>4309471</v>
      </c>
      <c r="G703" s="4">
        <f t="shared" si="20"/>
        <v>0</v>
      </c>
      <c r="H703" s="4" t="str">
        <f t="shared" si="21"/>
        <v>，4309471</v>
      </c>
      <c r="I703" s="4" t="str">
        <f>VLOOKUP(A703,HOP!A:U,21,0)</f>
        <v>直连</v>
      </c>
    </row>
    <row r="704" s="4" customFormat="1" hidden="1" spans="1:9">
      <c r="A704" s="5">
        <v>999228597988891</v>
      </c>
      <c r="B704" s="6">
        <v>45253</v>
      </c>
      <c r="C704" s="6">
        <v>45254</v>
      </c>
      <c r="D704" s="4">
        <v>587.35</v>
      </c>
      <c r="E704" s="4" t="str">
        <f>VLOOKUP(A704,HOP!A:L,12,0)</f>
        <v>587.35</v>
      </c>
      <c r="F704" s="4" t="str">
        <f>VLOOKUP(A704,HOP!A:C,3,0)</f>
        <v>4309472</v>
      </c>
      <c r="G704" s="4">
        <f t="shared" si="20"/>
        <v>0</v>
      </c>
      <c r="H704" s="4" t="str">
        <f t="shared" si="21"/>
        <v>，4309472</v>
      </c>
      <c r="I704" s="4" t="str">
        <f>VLOOKUP(A704,HOP!A:U,21,0)</f>
        <v>直连</v>
      </c>
    </row>
    <row r="705" s="4" customFormat="1" hidden="1" spans="1:9">
      <c r="A705" s="5">
        <v>999228598112187</v>
      </c>
      <c r="B705" s="6">
        <v>45253</v>
      </c>
      <c r="C705" s="6">
        <v>45254</v>
      </c>
      <c r="D705" s="4">
        <v>72.14</v>
      </c>
      <c r="E705" s="4" t="str">
        <f>VLOOKUP(A705,HOP!A:L,12,0)</f>
        <v>72.14</v>
      </c>
      <c r="F705" s="4" t="str">
        <f>VLOOKUP(A705,HOP!A:C,3,0)</f>
        <v>4309631</v>
      </c>
      <c r="G705" s="4">
        <f t="shared" si="20"/>
        <v>0</v>
      </c>
      <c r="H705" s="4" t="str">
        <f t="shared" si="21"/>
        <v>，4309631</v>
      </c>
      <c r="I705" s="4" t="str">
        <f>VLOOKUP(A705,HOP!A:U,21,0)</f>
        <v>直连</v>
      </c>
    </row>
    <row r="706" s="4" customFormat="1" hidden="1" spans="1:9">
      <c r="A706" s="5">
        <v>999228598212099</v>
      </c>
      <c r="B706" s="6">
        <v>45253</v>
      </c>
      <c r="C706" s="6">
        <v>45254</v>
      </c>
      <c r="D706" s="4">
        <v>369.84</v>
      </c>
      <c r="E706" s="4" t="str">
        <f>VLOOKUP(A706,HOP!A:L,12,0)</f>
        <v>369.84</v>
      </c>
      <c r="F706" s="4" t="str">
        <f>VLOOKUP(A706,HOP!A:C,3,0)</f>
        <v>4309644</v>
      </c>
      <c r="G706" s="4">
        <f t="shared" si="20"/>
        <v>0</v>
      </c>
      <c r="H706" s="4" t="str">
        <f t="shared" si="21"/>
        <v>，4309644</v>
      </c>
      <c r="I706" s="4" t="str">
        <f>VLOOKUP(A706,HOP!A:U,21,0)</f>
        <v>直连</v>
      </c>
    </row>
    <row r="707" s="4" customFormat="1" hidden="1" spans="1:9">
      <c r="A707" s="5">
        <v>999228598382545</v>
      </c>
      <c r="B707" s="6">
        <v>45253</v>
      </c>
      <c r="C707" s="6">
        <v>45254</v>
      </c>
      <c r="D707" s="4">
        <v>236.63</v>
      </c>
      <c r="E707" s="4" t="str">
        <f>VLOOKUP(A707,HOP!A:L,12,0)</f>
        <v>236.63</v>
      </c>
      <c r="F707" s="4" t="str">
        <f>VLOOKUP(A707,HOP!A:C,3,0)</f>
        <v>4309683</v>
      </c>
      <c r="G707" s="4">
        <f t="shared" ref="G707:G750" si="22">D707-E707</f>
        <v>0</v>
      </c>
      <c r="H707" s="4" t="str">
        <f t="shared" ref="H707:H750" si="23">$H$1&amp;F707</f>
        <v>，4309683</v>
      </c>
      <c r="I707" s="4" t="str">
        <f>VLOOKUP(A707,HOP!A:U,21,0)</f>
        <v>直连</v>
      </c>
    </row>
    <row r="708" s="4" customFormat="1" hidden="1" spans="1:9">
      <c r="A708" s="5">
        <v>999228598561462</v>
      </c>
      <c r="B708" s="6">
        <v>45253</v>
      </c>
      <c r="C708" s="6">
        <v>45254</v>
      </c>
      <c r="D708" s="4">
        <v>500.63</v>
      </c>
      <c r="E708" s="4" t="str">
        <f>VLOOKUP(A708,HOP!A:L,12,0)</f>
        <v>500.63</v>
      </c>
      <c r="F708" s="4" t="str">
        <f>VLOOKUP(A708,HOP!A:C,3,0)</f>
        <v>4309729</v>
      </c>
      <c r="G708" s="4">
        <f t="shared" si="22"/>
        <v>0</v>
      </c>
      <c r="H708" s="4" t="str">
        <f t="shared" si="23"/>
        <v>，4309729</v>
      </c>
      <c r="I708" s="4" t="str">
        <f>VLOOKUP(A708,HOP!A:U,21,0)</f>
        <v>直连</v>
      </c>
    </row>
    <row r="709" s="4" customFormat="1" hidden="1" spans="1:9">
      <c r="A709" s="5">
        <v>999228598624209</v>
      </c>
      <c r="B709" s="6">
        <v>45253</v>
      </c>
      <c r="C709" s="6">
        <v>45254</v>
      </c>
      <c r="D709" s="4">
        <v>842.92</v>
      </c>
      <c r="E709" s="4" t="str">
        <f>VLOOKUP(A709,HOP!A:L,12,0)</f>
        <v>842.92</v>
      </c>
      <c r="F709" s="4" t="str">
        <f>VLOOKUP(A709,HOP!A:C,3,0)</f>
        <v>4309751</v>
      </c>
      <c r="G709" s="4">
        <f t="shared" si="22"/>
        <v>0</v>
      </c>
      <c r="H709" s="4" t="str">
        <f t="shared" si="23"/>
        <v>，4309751</v>
      </c>
      <c r="I709" s="4" t="str">
        <f>VLOOKUP(A709,HOP!A:U,21,0)</f>
        <v>直采</v>
      </c>
    </row>
    <row r="710" s="4" customFormat="1" hidden="1" spans="1:9">
      <c r="A710" s="5">
        <v>999228598760691</v>
      </c>
      <c r="B710" s="6">
        <v>45253</v>
      </c>
      <c r="C710" s="6">
        <v>45254</v>
      </c>
      <c r="D710" s="4">
        <v>454.32</v>
      </c>
      <c r="E710" s="4" t="str">
        <f>VLOOKUP(A710,HOP!A:L,12,0)</f>
        <v>454.32</v>
      </c>
      <c r="F710" s="4" t="str">
        <f>VLOOKUP(A710,HOP!A:C,3,0)</f>
        <v>4309802</v>
      </c>
      <c r="G710" s="4">
        <f t="shared" si="22"/>
        <v>0</v>
      </c>
      <c r="H710" s="4" t="str">
        <f t="shared" si="23"/>
        <v>，4309802</v>
      </c>
      <c r="I710" s="4" t="str">
        <f>VLOOKUP(A710,HOP!A:U,21,0)</f>
        <v>直连</v>
      </c>
    </row>
    <row r="711" s="4" customFormat="1" hidden="1" spans="1:9">
      <c r="A711" s="5">
        <v>999228599039756</v>
      </c>
      <c r="B711" s="6">
        <v>45253</v>
      </c>
      <c r="C711" s="6">
        <v>45254</v>
      </c>
      <c r="D711" s="4">
        <v>517.12</v>
      </c>
      <c r="E711" s="4" t="str">
        <f>VLOOKUP(A711,HOP!A:L,12,0)</f>
        <v>517.12</v>
      </c>
      <c r="F711" s="4" t="str">
        <f>VLOOKUP(A711,HOP!A:C,3,0)</f>
        <v>4310035</v>
      </c>
      <c r="G711" s="4">
        <f t="shared" si="22"/>
        <v>0</v>
      </c>
      <c r="H711" s="4" t="str">
        <f t="shared" si="23"/>
        <v>，4310035</v>
      </c>
      <c r="I711" s="4" t="str">
        <f>VLOOKUP(A711,HOP!A:U,21,0)</f>
        <v>直连</v>
      </c>
    </row>
    <row r="712" s="4" customFormat="1" hidden="1" spans="1:9">
      <c r="A712" s="5">
        <v>999228599052541</v>
      </c>
      <c r="B712" s="6">
        <v>45253</v>
      </c>
      <c r="C712" s="6">
        <v>45254</v>
      </c>
      <c r="D712" s="4">
        <v>776.1</v>
      </c>
      <c r="E712" s="4" t="str">
        <f>VLOOKUP(A712,HOP!A:L,12,0)</f>
        <v>776.10</v>
      </c>
      <c r="F712" s="4" t="str">
        <f>VLOOKUP(A712,HOP!A:C,3,0)</f>
        <v>4310038</v>
      </c>
      <c r="G712" s="4">
        <f t="shared" si="22"/>
        <v>0</v>
      </c>
      <c r="H712" s="4" t="str">
        <f t="shared" si="23"/>
        <v>，4310038</v>
      </c>
      <c r="I712" s="4" t="str">
        <f>VLOOKUP(A712,HOP!A:U,21,0)</f>
        <v>直连</v>
      </c>
    </row>
    <row r="713" s="4" customFormat="1" hidden="1" spans="1:9">
      <c r="A713" s="5">
        <v>999228599395476</v>
      </c>
      <c r="B713" s="6">
        <v>45253</v>
      </c>
      <c r="C713" s="6">
        <v>45254</v>
      </c>
      <c r="D713" s="4">
        <v>147.11</v>
      </c>
      <c r="E713" s="4" t="str">
        <f>VLOOKUP(A713,HOP!A:L,12,0)</f>
        <v>147.11</v>
      </c>
      <c r="F713" s="4" t="str">
        <f>VLOOKUP(A713,HOP!A:C,3,0)</f>
        <v>4310115</v>
      </c>
      <c r="G713" s="4">
        <f t="shared" si="22"/>
        <v>0</v>
      </c>
      <c r="H713" s="4" t="str">
        <f t="shared" si="23"/>
        <v>，4310115</v>
      </c>
      <c r="I713" s="4" t="str">
        <f>VLOOKUP(A713,HOP!A:U,21,0)</f>
        <v>直连</v>
      </c>
    </row>
    <row r="714" s="4" customFormat="1" hidden="1" spans="1:9">
      <c r="A714" s="5">
        <v>999228599511908</v>
      </c>
      <c r="B714" s="6">
        <v>45253</v>
      </c>
      <c r="C714" s="6">
        <v>45254</v>
      </c>
      <c r="D714" s="4">
        <v>517.12</v>
      </c>
      <c r="E714" s="4" t="str">
        <f>VLOOKUP(A714,HOP!A:L,12,0)</f>
        <v>517.12</v>
      </c>
      <c r="F714" s="4" t="str">
        <f>VLOOKUP(A714,HOP!A:C,3,0)</f>
        <v>4310141</v>
      </c>
      <c r="G714" s="4">
        <f t="shared" si="22"/>
        <v>0</v>
      </c>
      <c r="H714" s="4" t="str">
        <f t="shared" si="23"/>
        <v>，4310141</v>
      </c>
      <c r="I714" s="4" t="str">
        <f>VLOOKUP(A714,HOP!A:U,21,0)</f>
        <v>直连</v>
      </c>
    </row>
    <row r="715" s="4" customFormat="1" hidden="1" spans="1:9">
      <c r="A715" s="5">
        <v>999228599521364</v>
      </c>
      <c r="B715" s="6">
        <v>45253</v>
      </c>
      <c r="C715" s="6">
        <v>45254</v>
      </c>
      <c r="D715" s="4">
        <v>353.06</v>
      </c>
      <c r="E715" s="4" t="str">
        <f>VLOOKUP(A715,HOP!A:L,12,0)</f>
        <v>353.06</v>
      </c>
      <c r="F715" s="4" t="str">
        <f>VLOOKUP(A715,HOP!A:C,3,0)</f>
        <v>4310144</v>
      </c>
      <c r="G715" s="4">
        <f t="shared" si="22"/>
        <v>0</v>
      </c>
      <c r="H715" s="4" t="str">
        <f t="shared" si="23"/>
        <v>，4310144</v>
      </c>
      <c r="I715" s="4" t="str">
        <f>VLOOKUP(A715,HOP!A:U,21,0)</f>
        <v>直连</v>
      </c>
    </row>
    <row r="716" s="4" customFormat="1" hidden="1" spans="1:9">
      <c r="A716" s="5">
        <v>999228599545436</v>
      </c>
      <c r="B716" s="6">
        <v>45253</v>
      </c>
      <c r="C716" s="6">
        <v>45254</v>
      </c>
      <c r="D716" s="4">
        <v>431.99</v>
      </c>
      <c r="E716" s="4" t="str">
        <f>VLOOKUP(A716,HOP!A:L,12,0)</f>
        <v>431.99</v>
      </c>
      <c r="F716" s="4" t="str">
        <f>VLOOKUP(A716,HOP!A:C,3,0)</f>
        <v>4310149</v>
      </c>
      <c r="G716" s="4">
        <f t="shared" si="22"/>
        <v>0</v>
      </c>
      <c r="H716" s="4" t="str">
        <f t="shared" si="23"/>
        <v>，4310149</v>
      </c>
      <c r="I716" s="4" t="str">
        <f>VLOOKUP(A716,HOP!A:U,21,0)</f>
        <v>直连</v>
      </c>
    </row>
    <row r="717" s="4" customFormat="1" hidden="1" spans="1:9">
      <c r="A717" s="5">
        <v>999228599803346</v>
      </c>
      <c r="B717" s="6">
        <v>45253</v>
      </c>
      <c r="C717" s="6">
        <v>45254</v>
      </c>
      <c r="D717" s="4">
        <v>135.38</v>
      </c>
      <c r="E717" s="4" t="str">
        <f>VLOOKUP(A717,HOP!A:L,12,0)</f>
        <v>135.38</v>
      </c>
      <c r="F717" s="4" t="str">
        <f>VLOOKUP(A717,HOP!A:C,3,0)</f>
        <v>4310210</v>
      </c>
      <c r="G717" s="4">
        <f t="shared" si="22"/>
        <v>0</v>
      </c>
      <c r="H717" s="4" t="str">
        <f t="shared" si="23"/>
        <v>，4310210</v>
      </c>
      <c r="I717" s="4" t="str">
        <f>VLOOKUP(A717,HOP!A:U,21,0)</f>
        <v>直连</v>
      </c>
    </row>
    <row r="718" s="4" customFormat="1" hidden="1" spans="1:9">
      <c r="A718" s="5">
        <v>999228599883758</v>
      </c>
      <c r="B718" s="6">
        <v>45253</v>
      </c>
      <c r="C718" s="6">
        <v>45254</v>
      </c>
      <c r="D718" s="4">
        <v>291.38</v>
      </c>
      <c r="E718" s="4" t="str">
        <f>VLOOKUP(A718,HOP!A:L,12,0)</f>
        <v>291.38</v>
      </c>
      <c r="F718" s="4" t="str">
        <f>VLOOKUP(A718,HOP!A:C,3,0)</f>
        <v>4310385</v>
      </c>
      <c r="G718" s="4">
        <f t="shared" si="22"/>
        <v>0</v>
      </c>
      <c r="H718" s="4" t="str">
        <f t="shared" si="23"/>
        <v>，4310385</v>
      </c>
      <c r="I718" s="4" t="str">
        <f>VLOOKUP(A718,HOP!A:U,21,0)</f>
        <v>直连</v>
      </c>
    </row>
    <row r="719" s="4" customFormat="1" hidden="1" spans="1:9">
      <c r="A719" s="5">
        <v>999228599893417</v>
      </c>
      <c r="B719" s="6">
        <v>45253</v>
      </c>
      <c r="C719" s="6">
        <v>45254</v>
      </c>
      <c r="D719" s="4">
        <v>490.57</v>
      </c>
      <c r="E719" s="4" t="str">
        <f>VLOOKUP(A719,HOP!A:L,12,0)</f>
        <v>490.57</v>
      </c>
      <c r="F719" s="4" t="str">
        <f>VLOOKUP(A719,HOP!A:C,3,0)</f>
        <v>4310387</v>
      </c>
      <c r="G719" s="4">
        <f t="shared" si="22"/>
        <v>0</v>
      </c>
      <c r="H719" s="4" t="str">
        <f t="shared" si="23"/>
        <v>，4310387</v>
      </c>
      <c r="I719" s="4" t="str">
        <f>VLOOKUP(A719,HOP!A:U,21,0)</f>
        <v>直连</v>
      </c>
    </row>
    <row r="720" s="4" customFormat="1" hidden="1" spans="1:9">
      <c r="A720" s="5">
        <v>999228600424528</v>
      </c>
      <c r="B720" s="6">
        <v>45253</v>
      </c>
      <c r="C720" s="6">
        <v>45254</v>
      </c>
      <c r="D720" s="4">
        <v>458.34</v>
      </c>
      <c r="E720" s="4" t="str">
        <f>VLOOKUP(A720,HOP!A:L,12,0)</f>
        <v>458.34</v>
      </c>
      <c r="F720" s="4" t="str">
        <f>VLOOKUP(A720,HOP!A:C,3,0)</f>
        <v>4310491</v>
      </c>
      <c r="G720" s="4">
        <f t="shared" si="22"/>
        <v>0</v>
      </c>
      <c r="H720" s="4" t="str">
        <f t="shared" si="23"/>
        <v>，4310491</v>
      </c>
      <c r="I720" s="4" t="str">
        <f>VLOOKUP(A720,HOP!A:U,21,0)</f>
        <v>直连</v>
      </c>
    </row>
    <row r="721" s="4" customFormat="1" hidden="1" spans="1:9">
      <c r="A721" s="5">
        <v>999228600719907</v>
      </c>
      <c r="B721" s="6">
        <v>45253</v>
      </c>
      <c r="C721" s="6">
        <v>45254</v>
      </c>
      <c r="D721" s="4">
        <v>176.16</v>
      </c>
      <c r="E721" s="4" t="str">
        <f>VLOOKUP(A721,HOP!A:L,12,0)</f>
        <v>176.16</v>
      </c>
      <c r="F721" s="4" t="str">
        <f>VLOOKUP(A721,HOP!A:C,3,0)</f>
        <v>4310553</v>
      </c>
      <c r="G721" s="4">
        <f t="shared" si="22"/>
        <v>0</v>
      </c>
      <c r="H721" s="4" t="str">
        <f t="shared" si="23"/>
        <v>，4310553</v>
      </c>
      <c r="I721" s="4" t="str">
        <f>VLOOKUP(A721,HOP!A:U,21,0)</f>
        <v>直连</v>
      </c>
    </row>
    <row r="722" s="4" customFormat="1" hidden="1" spans="1:9">
      <c r="A722" s="5">
        <v>999228601028011</v>
      </c>
      <c r="B722" s="6">
        <v>45253</v>
      </c>
      <c r="C722" s="6">
        <v>45254</v>
      </c>
      <c r="D722" s="4">
        <v>555.59</v>
      </c>
      <c r="E722" s="4" t="str">
        <f>VLOOKUP(A722,HOP!A:L,12,0)</f>
        <v>555.59</v>
      </c>
      <c r="F722" s="4" t="str">
        <f>VLOOKUP(A722,HOP!A:C,3,0)</f>
        <v>4310914</v>
      </c>
      <c r="G722" s="4">
        <f t="shared" si="22"/>
        <v>0</v>
      </c>
      <c r="H722" s="4" t="str">
        <f t="shared" si="23"/>
        <v>，4310914</v>
      </c>
      <c r="I722" s="4" t="str">
        <f>VLOOKUP(A722,HOP!A:U,21,0)</f>
        <v>直连</v>
      </c>
    </row>
    <row r="723" s="4" customFormat="1" hidden="1" spans="1:9">
      <c r="A723" s="5">
        <v>999228601045683</v>
      </c>
      <c r="B723" s="6">
        <v>45253</v>
      </c>
      <c r="C723" s="6">
        <v>45254</v>
      </c>
      <c r="D723" s="4">
        <v>429.38</v>
      </c>
      <c r="E723" s="4" t="str">
        <f>VLOOKUP(A723,HOP!A:L,12,0)</f>
        <v>429.38</v>
      </c>
      <c r="F723" s="4" t="str">
        <f>VLOOKUP(A723,HOP!A:C,3,0)</f>
        <v>4310921</v>
      </c>
      <c r="G723" s="4">
        <f t="shared" si="22"/>
        <v>0</v>
      </c>
      <c r="H723" s="4" t="str">
        <f t="shared" si="23"/>
        <v>，4310921</v>
      </c>
      <c r="I723" s="4" t="str">
        <f>VLOOKUP(A723,HOP!A:U,21,0)</f>
        <v>直连</v>
      </c>
    </row>
    <row r="724" s="4" customFormat="1" hidden="1" spans="1:9">
      <c r="A724" s="5">
        <v>999228601153905</v>
      </c>
      <c r="B724" s="6">
        <v>45253</v>
      </c>
      <c r="C724" s="6">
        <v>45254</v>
      </c>
      <c r="D724" s="4">
        <v>127.21</v>
      </c>
      <c r="E724" s="4" t="str">
        <f>VLOOKUP(A724,HOP!A:L,12,0)</f>
        <v>127.21</v>
      </c>
      <c r="F724" s="4" t="str">
        <f>VLOOKUP(A724,HOP!A:C,3,0)</f>
        <v>4310938</v>
      </c>
      <c r="G724" s="4">
        <f t="shared" si="22"/>
        <v>0</v>
      </c>
      <c r="H724" s="4" t="str">
        <f t="shared" si="23"/>
        <v>，4310938</v>
      </c>
      <c r="I724" s="4" t="str">
        <f>VLOOKUP(A724,HOP!A:U,21,0)</f>
        <v>直连</v>
      </c>
    </row>
    <row r="725" s="4" customFormat="1" hidden="1" spans="1:9">
      <c r="A725" s="5">
        <v>999228601275580</v>
      </c>
      <c r="B725" s="6">
        <v>45253</v>
      </c>
      <c r="C725" s="6">
        <v>45254</v>
      </c>
      <c r="D725" s="4">
        <v>1094.54</v>
      </c>
      <c r="E725" s="4" t="str">
        <f>VLOOKUP(A725,HOP!A:L,12,0)</f>
        <v>1094.54</v>
      </c>
      <c r="F725" s="4" t="str">
        <f>VLOOKUP(A725,HOP!A:C,3,0)</f>
        <v>4310963</v>
      </c>
      <c r="G725" s="4">
        <f t="shared" si="22"/>
        <v>0</v>
      </c>
      <c r="H725" s="4" t="str">
        <f t="shared" si="23"/>
        <v>，4310963</v>
      </c>
      <c r="I725" s="4" t="str">
        <f>VLOOKUP(A725,HOP!A:U,21,0)</f>
        <v>直连</v>
      </c>
    </row>
    <row r="726" s="4" customFormat="1" hidden="1" spans="1:9">
      <c r="A726" s="5">
        <v>999228601305666</v>
      </c>
      <c r="B726" s="6">
        <v>45253</v>
      </c>
      <c r="C726" s="6">
        <v>45254</v>
      </c>
      <c r="D726" s="4">
        <v>1178.92</v>
      </c>
      <c r="E726" s="4" t="str">
        <f>VLOOKUP(A726,HOP!A:L,12,0)</f>
        <v>1178.92</v>
      </c>
      <c r="F726" s="4" t="str">
        <f>VLOOKUP(A726,HOP!A:C,3,0)</f>
        <v>4310970</v>
      </c>
      <c r="G726" s="4">
        <f t="shared" si="22"/>
        <v>0</v>
      </c>
      <c r="H726" s="4" t="str">
        <f t="shared" si="23"/>
        <v>，4310970</v>
      </c>
      <c r="I726" s="4" t="str">
        <f>VLOOKUP(A726,HOP!A:U,21,0)</f>
        <v>直连</v>
      </c>
    </row>
    <row r="727" s="4" customFormat="1" hidden="1" spans="1:9">
      <c r="A727" s="5">
        <v>999228601328627</v>
      </c>
      <c r="B727" s="6">
        <v>45253</v>
      </c>
      <c r="C727" s="6">
        <v>45254</v>
      </c>
      <c r="D727" s="4">
        <v>393.59</v>
      </c>
      <c r="E727" s="4" t="str">
        <f>VLOOKUP(A727,HOP!A:L,12,0)</f>
        <v>393.59</v>
      </c>
      <c r="F727" s="4" t="str">
        <f>VLOOKUP(A727,HOP!A:C,3,0)</f>
        <v>4310976</v>
      </c>
      <c r="G727" s="4">
        <f t="shared" si="22"/>
        <v>0</v>
      </c>
      <c r="H727" s="4" t="str">
        <f t="shared" si="23"/>
        <v>，4310976</v>
      </c>
      <c r="I727" s="4" t="str">
        <f>VLOOKUP(A727,HOP!A:U,21,0)</f>
        <v>直连</v>
      </c>
    </row>
    <row r="728" s="4" customFormat="1" hidden="1" spans="1:9">
      <c r="A728" s="5">
        <v>999228601407595</v>
      </c>
      <c r="B728" s="6">
        <v>45253</v>
      </c>
      <c r="C728" s="6">
        <v>45254</v>
      </c>
      <c r="D728" s="4">
        <v>362.72</v>
      </c>
      <c r="E728" s="4" t="str">
        <f>VLOOKUP(A728,HOP!A:L,12,0)</f>
        <v>362.72</v>
      </c>
      <c r="F728" s="4" t="str">
        <f>VLOOKUP(A728,HOP!A:C,3,0)</f>
        <v>4310998</v>
      </c>
      <c r="G728" s="4">
        <f t="shared" si="22"/>
        <v>0</v>
      </c>
      <c r="H728" s="4" t="str">
        <f t="shared" si="23"/>
        <v>，4310998</v>
      </c>
      <c r="I728" s="4" t="str">
        <f>VLOOKUP(A728,HOP!A:U,21,0)</f>
        <v>直连</v>
      </c>
    </row>
    <row r="729" s="4" customFormat="1" hidden="1" spans="1:9">
      <c r="A729" s="5">
        <v>999228601520555</v>
      </c>
      <c r="B729" s="6">
        <v>45253</v>
      </c>
      <c r="C729" s="6">
        <v>45254</v>
      </c>
      <c r="D729" s="4">
        <v>1089.95</v>
      </c>
      <c r="E729" s="4" t="str">
        <f>VLOOKUP(A729,HOP!A:L,12,0)</f>
        <v>1089.95</v>
      </c>
      <c r="F729" s="4" t="str">
        <f>VLOOKUP(A729,HOP!A:C,3,0)</f>
        <v>4311030</v>
      </c>
      <c r="G729" s="4">
        <f t="shared" si="22"/>
        <v>0</v>
      </c>
      <c r="H729" s="4" t="str">
        <f t="shared" si="23"/>
        <v>，4311030</v>
      </c>
      <c r="I729" s="4" t="str">
        <f>VLOOKUP(A729,HOP!A:U,21,0)</f>
        <v>直连</v>
      </c>
    </row>
    <row r="730" s="4" customFormat="1" hidden="1" spans="1:9">
      <c r="A730" s="5">
        <v>999228601508483</v>
      </c>
      <c r="B730" s="6">
        <v>45253</v>
      </c>
      <c r="C730" s="6">
        <v>45254</v>
      </c>
      <c r="D730" s="4">
        <v>395.96</v>
      </c>
      <c r="E730" s="4" t="str">
        <f>VLOOKUP(A730,HOP!A:L,12,0)</f>
        <v>395.96</v>
      </c>
      <c r="F730" s="4" t="str">
        <f>VLOOKUP(A730,HOP!A:C,3,0)</f>
        <v>4311025</v>
      </c>
      <c r="G730" s="4">
        <f t="shared" si="22"/>
        <v>0</v>
      </c>
      <c r="H730" s="4" t="str">
        <f t="shared" si="23"/>
        <v>，4311025</v>
      </c>
      <c r="I730" s="4" t="str">
        <f>VLOOKUP(A730,HOP!A:U,21,0)</f>
        <v>直连</v>
      </c>
    </row>
    <row r="731" s="4" customFormat="1" hidden="1" spans="1:9">
      <c r="A731" s="5">
        <v>999228601721814</v>
      </c>
      <c r="B731" s="6">
        <v>45253</v>
      </c>
      <c r="C731" s="6">
        <v>45254</v>
      </c>
      <c r="D731" s="4">
        <v>182.82</v>
      </c>
      <c r="E731" s="4" t="str">
        <f>VLOOKUP(A731,HOP!A:L,12,0)</f>
        <v>182.82</v>
      </c>
      <c r="F731" s="4" t="str">
        <f>VLOOKUP(A731,HOP!A:C,3,0)</f>
        <v>4311065</v>
      </c>
      <c r="G731" s="4">
        <f t="shared" si="22"/>
        <v>0</v>
      </c>
      <c r="H731" s="4" t="str">
        <f t="shared" si="23"/>
        <v>，4311065</v>
      </c>
      <c r="I731" s="4" t="str">
        <f>VLOOKUP(A731,HOP!A:U,21,0)</f>
        <v>直连</v>
      </c>
    </row>
    <row r="732" s="4" customFormat="1" hidden="1" spans="1:9">
      <c r="A732" s="5">
        <v>999228601822069</v>
      </c>
      <c r="B732" s="6">
        <v>45253</v>
      </c>
      <c r="C732" s="6">
        <v>45254</v>
      </c>
      <c r="D732" s="4">
        <v>233.81</v>
      </c>
      <c r="E732" s="4" t="str">
        <f>VLOOKUP(A732,HOP!A:L,12,0)</f>
        <v>233.81</v>
      </c>
      <c r="F732" s="4" t="str">
        <f>VLOOKUP(A732,HOP!A:C,3,0)</f>
        <v>4311287</v>
      </c>
      <c r="G732" s="4">
        <f t="shared" si="22"/>
        <v>0</v>
      </c>
      <c r="H732" s="4" t="str">
        <f t="shared" si="23"/>
        <v>，4311287</v>
      </c>
      <c r="I732" s="4" t="str">
        <f>VLOOKUP(A732,HOP!A:U,21,0)</f>
        <v>直连</v>
      </c>
    </row>
    <row r="733" s="4" customFormat="1" hidden="1" spans="1:9">
      <c r="A733" s="5">
        <v>999228601848876</v>
      </c>
      <c r="B733" s="6">
        <v>45253</v>
      </c>
      <c r="C733" s="6">
        <v>45254</v>
      </c>
      <c r="D733" s="4">
        <v>208.92</v>
      </c>
      <c r="E733" s="4" t="str">
        <f>VLOOKUP(A733,HOP!A:L,12,0)</f>
        <v>208.92</v>
      </c>
      <c r="F733" s="4" t="str">
        <f>VLOOKUP(A733,HOP!A:C,3,0)</f>
        <v>4311380</v>
      </c>
      <c r="G733" s="4">
        <f t="shared" si="22"/>
        <v>0</v>
      </c>
      <c r="H733" s="4" t="str">
        <f t="shared" si="23"/>
        <v>，4311380</v>
      </c>
      <c r="I733" s="4" t="str">
        <f>VLOOKUP(A733,HOP!A:U,21,0)</f>
        <v>直连</v>
      </c>
    </row>
    <row r="734" s="4" customFormat="1" hidden="1" spans="1:9">
      <c r="A734" s="5">
        <v>999228601936818</v>
      </c>
      <c r="B734" s="6">
        <v>45253</v>
      </c>
      <c r="C734" s="6">
        <v>45254</v>
      </c>
      <c r="D734" s="4">
        <v>67.96</v>
      </c>
      <c r="E734" s="4" t="str">
        <f>VLOOKUP(A734,HOP!A:L,12,0)</f>
        <v>67.96</v>
      </c>
      <c r="F734" s="4" t="str">
        <f>VLOOKUP(A734,HOP!A:C,3,0)</f>
        <v>4311407</v>
      </c>
      <c r="G734" s="4">
        <f t="shared" si="22"/>
        <v>0</v>
      </c>
      <c r="H734" s="4" t="str">
        <f t="shared" si="23"/>
        <v>，4311407</v>
      </c>
      <c r="I734" s="4" t="str">
        <f>VLOOKUP(A734,HOP!A:U,21,0)</f>
        <v>直连</v>
      </c>
    </row>
    <row r="735" s="4" customFormat="1" hidden="1" spans="1:9">
      <c r="A735" s="5">
        <v>999228602125181</v>
      </c>
      <c r="B735" s="6">
        <v>45253</v>
      </c>
      <c r="C735" s="6">
        <v>45254</v>
      </c>
      <c r="D735" s="4">
        <v>269.45</v>
      </c>
      <c r="E735" s="4" t="str">
        <f>VLOOKUP(A735,HOP!A:L,12,0)</f>
        <v>269.45</v>
      </c>
      <c r="F735" s="4" t="str">
        <f>VLOOKUP(A735,HOP!A:C,3,0)</f>
        <v>4311454</v>
      </c>
      <c r="G735" s="4">
        <f t="shared" si="22"/>
        <v>0</v>
      </c>
      <c r="H735" s="4" t="str">
        <f t="shared" si="23"/>
        <v>，4311454</v>
      </c>
      <c r="I735" s="4" t="str">
        <f>VLOOKUP(A735,HOP!A:U,21,0)</f>
        <v>直连</v>
      </c>
    </row>
    <row r="736" s="4" customFormat="1" hidden="1" spans="1:9">
      <c r="A736" s="5">
        <v>999228602150482</v>
      </c>
      <c r="B736" s="6">
        <v>45253</v>
      </c>
      <c r="C736" s="6">
        <v>45254</v>
      </c>
      <c r="D736" s="4">
        <v>332.78</v>
      </c>
      <c r="E736" s="4" t="str">
        <f>VLOOKUP(A736,HOP!A:L,12,0)</f>
        <v>332.78</v>
      </c>
      <c r="F736" s="4" t="str">
        <f>VLOOKUP(A736,HOP!A:C,3,0)</f>
        <v>4311463</v>
      </c>
      <c r="G736" s="4">
        <f t="shared" si="22"/>
        <v>0</v>
      </c>
      <c r="H736" s="4" t="str">
        <f t="shared" si="23"/>
        <v>，4311463</v>
      </c>
      <c r="I736" s="4" t="str">
        <f>VLOOKUP(A736,HOP!A:U,21,0)</f>
        <v>直连</v>
      </c>
    </row>
    <row r="737" s="4" customFormat="1" hidden="1" spans="1:9">
      <c r="A737" s="5">
        <v>999228602213292</v>
      </c>
      <c r="B737" s="6">
        <v>45253</v>
      </c>
      <c r="C737" s="6">
        <v>45254</v>
      </c>
      <c r="D737" s="4">
        <v>503.96</v>
      </c>
      <c r="E737" s="4" t="str">
        <f>VLOOKUP(A737,HOP!A:L,12,0)</f>
        <v>503.96</v>
      </c>
      <c r="F737" s="4" t="str">
        <f>VLOOKUP(A737,HOP!A:C,3,0)</f>
        <v>4311473</v>
      </c>
      <c r="G737" s="4">
        <f t="shared" si="22"/>
        <v>0</v>
      </c>
      <c r="H737" s="4" t="str">
        <f t="shared" si="23"/>
        <v>，4311473</v>
      </c>
      <c r="I737" s="4" t="str">
        <f>VLOOKUP(A737,HOP!A:U,21,0)</f>
        <v>直连</v>
      </c>
    </row>
    <row r="738" s="4" customFormat="1" hidden="1" spans="1:9">
      <c r="A738" s="5">
        <v>999228602223605</v>
      </c>
      <c r="B738" s="6">
        <v>45253</v>
      </c>
      <c r="C738" s="6">
        <v>45254</v>
      </c>
      <c r="D738" s="4">
        <v>0</v>
      </c>
      <c r="E738" s="4" t="e">
        <f>VLOOKUP(A738,HOP!A:L,12,0)</f>
        <v>#N/A</v>
      </c>
      <c r="F738" s="4" t="e">
        <f>VLOOKUP(A738,HOP!A:C,3,0)</f>
        <v>#N/A</v>
      </c>
      <c r="G738" s="4" t="e">
        <f t="shared" si="22"/>
        <v>#N/A</v>
      </c>
      <c r="H738" s="4" t="e">
        <f t="shared" si="23"/>
        <v>#N/A</v>
      </c>
      <c r="I738" s="4" t="e">
        <f>VLOOKUP(A738,HOP!A:U,21,0)</f>
        <v>#N/A</v>
      </c>
    </row>
    <row r="739" s="4" customFormat="1" hidden="1" spans="1:9">
      <c r="A739" s="5">
        <v>999228602233002</v>
      </c>
      <c r="B739" s="6">
        <v>45253</v>
      </c>
      <c r="C739" s="6">
        <v>45254</v>
      </c>
      <c r="D739" s="4">
        <v>243.01</v>
      </c>
      <c r="E739" s="4" t="str">
        <f>VLOOKUP(A739,HOP!A:L,12,0)</f>
        <v>243.01</v>
      </c>
      <c r="F739" s="4" t="str">
        <f>VLOOKUP(A739,HOP!A:C,3,0)</f>
        <v>4311481</v>
      </c>
      <c r="G739" s="4">
        <f t="shared" si="22"/>
        <v>0</v>
      </c>
      <c r="H739" s="4" t="str">
        <f t="shared" si="23"/>
        <v>，4311481</v>
      </c>
      <c r="I739" s="4" t="str">
        <f>VLOOKUP(A739,HOP!A:U,21,0)</f>
        <v>直连</v>
      </c>
    </row>
    <row r="740" s="4" customFormat="1" spans="1:9">
      <c r="A740" s="5">
        <v>999228602353879</v>
      </c>
      <c r="B740" s="6">
        <v>45253</v>
      </c>
      <c r="C740" s="6">
        <v>45254</v>
      </c>
      <c r="D740" s="4">
        <v>463.38</v>
      </c>
      <c r="E740" s="4" t="str">
        <f>VLOOKUP(A740,HOP!A:L,12,0)</f>
        <v>463.39</v>
      </c>
      <c r="F740" s="4" t="str">
        <f>VLOOKUP(A740,HOP!A:C,3,0)</f>
        <v>4311525</v>
      </c>
      <c r="G740" s="4">
        <f t="shared" si="22"/>
        <v>-0.00999999999999091</v>
      </c>
      <c r="H740" s="4" t="str">
        <f t="shared" si="23"/>
        <v>，4311525</v>
      </c>
      <c r="I740" s="4" t="str">
        <f>VLOOKUP(A740,HOP!A:U,21,0)</f>
        <v>直连</v>
      </c>
    </row>
    <row r="741" s="4" customFormat="1" hidden="1" spans="1:9">
      <c r="A741" s="5">
        <v>28602436205</v>
      </c>
      <c r="B741" s="6">
        <v>45253</v>
      </c>
      <c r="C741" s="6">
        <v>45254</v>
      </c>
      <c r="D741" s="4">
        <v>450.2</v>
      </c>
      <c r="E741" s="4" t="str">
        <f>VLOOKUP(A741,HOP!A:L,12,0)</f>
        <v>450.20</v>
      </c>
      <c r="F741" s="4" t="str">
        <f>VLOOKUP(A741,HOP!A:C,3,0)</f>
        <v>4311542</v>
      </c>
      <c r="G741" s="4">
        <f t="shared" si="22"/>
        <v>0</v>
      </c>
      <c r="H741" s="4" t="str">
        <f t="shared" si="23"/>
        <v>，4311542</v>
      </c>
      <c r="I741" s="4" t="str">
        <f>VLOOKUP(A741,HOP!A:U,21,0)</f>
        <v>直连</v>
      </c>
    </row>
    <row r="742" s="4" customFormat="1" hidden="1" spans="1:9">
      <c r="A742" s="5">
        <v>999228602581104</v>
      </c>
      <c r="B742" s="6">
        <v>45253</v>
      </c>
      <c r="C742" s="6">
        <v>45254</v>
      </c>
      <c r="D742" s="4">
        <v>1089.95</v>
      </c>
      <c r="E742" s="4" t="str">
        <f>VLOOKUP(A742,HOP!A:L,12,0)</f>
        <v>1089.95</v>
      </c>
      <c r="F742" s="4" t="str">
        <f>VLOOKUP(A742,HOP!A:C,3,0)</f>
        <v>4311584</v>
      </c>
      <c r="G742" s="4">
        <f t="shared" si="22"/>
        <v>0</v>
      </c>
      <c r="H742" s="4" t="str">
        <f t="shared" si="23"/>
        <v>，4311584</v>
      </c>
      <c r="I742" s="4" t="str">
        <f>VLOOKUP(A742,HOP!A:U,21,0)</f>
        <v>直连</v>
      </c>
    </row>
    <row r="743" s="4" customFormat="1" hidden="1" spans="1:9">
      <c r="A743" s="5">
        <v>999228602722379</v>
      </c>
      <c r="B743" s="6">
        <v>45253</v>
      </c>
      <c r="C743" s="6">
        <v>45254</v>
      </c>
      <c r="D743" s="4">
        <v>584.58</v>
      </c>
      <c r="E743" s="4" t="str">
        <f>VLOOKUP(A743,HOP!A:L,12,0)</f>
        <v>584.58</v>
      </c>
      <c r="F743" s="4" t="str">
        <f>VLOOKUP(A743,HOP!A:C,3,0)</f>
        <v>4311756</v>
      </c>
      <c r="G743" s="4">
        <f t="shared" si="22"/>
        <v>0</v>
      </c>
      <c r="H743" s="4" t="str">
        <f t="shared" si="23"/>
        <v>，4311756</v>
      </c>
      <c r="I743" s="4" t="str">
        <f>VLOOKUP(A743,HOP!A:U,21,0)</f>
        <v>直连</v>
      </c>
    </row>
    <row r="744" s="4" customFormat="1" hidden="1" spans="1:9">
      <c r="A744" s="5">
        <v>999228602811380</v>
      </c>
      <c r="B744" s="6">
        <v>45253</v>
      </c>
      <c r="C744" s="6">
        <v>45254</v>
      </c>
      <c r="D744" s="4">
        <v>1392.42</v>
      </c>
      <c r="E744" s="4" t="str">
        <f>VLOOKUP(A744,HOP!A:L,12,0)</f>
        <v>1392.42</v>
      </c>
      <c r="F744" s="4" t="str">
        <f>VLOOKUP(A744,HOP!A:C,3,0)</f>
        <v>4311877</v>
      </c>
      <c r="G744" s="4">
        <f t="shared" si="22"/>
        <v>0</v>
      </c>
      <c r="H744" s="4" t="str">
        <f t="shared" si="23"/>
        <v>，4311877</v>
      </c>
      <c r="I744" s="4" t="str">
        <f>VLOOKUP(A744,HOP!A:U,21,0)</f>
        <v>直连</v>
      </c>
    </row>
    <row r="745" s="4" customFormat="1" hidden="1" spans="1:9">
      <c r="A745" s="5">
        <v>999228602817447</v>
      </c>
      <c r="B745" s="6">
        <v>45253</v>
      </c>
      <c r="C745" s="6">
        <v>45254</v>
      </c>
      <c r="D745" s="4">
        <v>0</v>
      </c>
      <c r="E745" s="4" t="e">
        <f>VLOOKUP(A745,HOP!A:L,12,0)</f>
        <v>#N/A</v>
      </c>
      <c r="F745" s="4" t="e">
        <f>VLOOKUP(A745,HOP!A:C,3,0)</f>
        <v>#N/A</v>
      </c>
      <c r="G745" s="4" t="e">
        <f t="shared" si="22"/>
        <v>#N/A</v>
      </c>
      <c r="H745" s="4" t="e">
        <f t="shared" si="23"/>
        <v>#N/A</v>
      </c>
      <c r="I745" s="4" t="e">
        <f>VLOOKUP(A745,HOP!A:U,21,0)</f>
        <v>#N/A</v>
      </c>
    </row>
    <row r="746" s="4" customFormat="1" hidden="1" spans="1:9">
      <c r="A746" s="5">
        <v>999228602826151</v>
      </c>
      <c r="B746" s="6">
        <v>45253</v>
      </c>
      <c r="C746" s="6">
        <v>45254</v>
      </c>
      <c r="D746" s="4">
        <v>505.04</v>
      </c>
      <c r="E746" s="4" t="str">
        <f>VLOOKUP(A746,HOP!A:L,12,0)</f>
        <v>505.04</v>
      </c>
      <c r="F746" s="4" t="str">
        <f>VLOOKUP(A746,HOP!A:C,3,0)</f>
        <v>4311881</v>
      </c>
      <c r="G746" s="4">
        <f t="shared" si="22"/>
        <v>0</v>
      </c>
      <c r="H746" s="4" t="str">
        <f t="shared" si="23"/>
        <v>，4311881</v>
      </c>
      <c r="I746" s="4" t="str">
        <f>VLOOKUP(A746,HOP!A:U,21,0)</f>
        <v>直连</v>
      </c>
    </row>
    <row r="747" s="4" customFormat="1" hidden="1" spans="1:9">
      <c r="A747" s="5">
        <v>999228602935897</v>
      </c>
      <c r="B747" s="6">
        <v>45253</v>
      </c>
      <c r="C747" s="6">
        <v>45254</v>
      </c>
      <c r="D747" s="4">
        <v>346.49</v>
      </c>
      <c r="E747" s="4" t="str">
        <f>VLOOKUP(A747,HOP!A:L,12,0)</f>
        <v>346.49</v>
      </c>
      <c r="F747" s="4" t="str">
        <f>VLOOKUP(A747,HOP!A:C,3,0)</f>
        <v>4311921</v>
      </c>
      <c r="G747" s="4">
        <f t="shared" si="22"/>
        <v>0</v>
      </c>
      <c r="H747" s="4" t="str">
        <f t="shared" si="23"/>
        <v>，4311921</v>
      </c>
      <c r="I747" s="4" t="str">
        <f>VLOOKUP(A747,HOP!A:U,21,0)</f>
        <v>直连</v>
      </c>
    </row>
    <row r="748" s="4" customFormat="1" hidden="1" spans="1:9">
      <c r="A748" s="5">
        <v>999228602947880</v>
      </c>
      <c r="B748" s="6">
        <v>45253</v>
      </c>
      <c r="C748" s="6">
        <v>45254</v>
      </c>
      <c r="D748" s="4">
        <v>119.81</v>
      </c>
      <c r="E748" s="4" t="str">
        <f>VLOOKUP(A748,HOP!A:L,12,0)</f>
        <v>119.81</v>
      </c>
      <c r="F748" s="4" t="str">
        <f>VLOOKUP(A748,HOP!A:C,3,0)</f>
        <v>4311928</v>
      </c>
      <c r="G748" s="4">
        <f t="shared" si="22"/>
        <v>0</v>
      </c>
      <c r="H748" s="4" t="str">
        <f t="shared" si="23"/>
        <v>，4311928</v>
      </c>
      <c r="I748" s="4" t="str">
        <f>VLOOKUP(A748,HOP!A:U,21,0)</f>
        <v>直连</v>
      </c>
    </row>
    <row r="749" s="4" customFormat="1" hidden="1" spans="1:9">
      <c r="A749" s="5">
        <v>999228602947227</v>
      </c>
      <c r="B749" s="6">
        <v>45253</v>
      </c>
      <c r="C749" s="6">
        <v>45254</v>
      </c>
      <c r="D749" s="4">
        <v>508.22</v>
      </c>
      <c r="E749" s="4" t="str">
        <f>VLOOKUP(A749,HOP!A:L,12,0)</f>
        <v>508.22</v>
      </c>
      <c r="F749" s="4" t="str">
        <f>VLOOKUP(A749,HOP!A:C,3,0)</f>
        <v>4311927</v>
      </c>
      <c r="G749" s="4">
        <f t="shared" si="22"/>
        <v>0</v>
      </c>
      <c r="H749" s="4" t="str">
        <f t="shared" si="23"/>
        <v>，4311927</v>
      </c>
      <c r="I749" s="4" t="str">
        <f>VLOOKUP(A749,HOP!A:U,21,0)</f>
        <v>直连</v>
      </c>
    </row>
    <row r="750" s="4" customFormat="1" hidden="1" spans="1:9">
      <c r="A750" s="5">
        <v>999228603075478</v>
      </c>
      <c r="B750" s="6">
        <v>45253</v>
      </c>
      <c r="C750" s="6">
        <v>45254</v>
      </c>
      <c r="D750" s="4">
        <v>507.33</v>
      </c>
      <c r="E750" s="4" t="str">
        <f>VLOOKUP(A750,HOP!A:L,12,0)</f>
        <v>507.33</v>
      </c>
      <c r="F750" s="4" t="str">
        <f>VLOOKUP(A750,HOP!A:C,3,0)</f>
        <v>4311974</v>
      </c>
      <c r="G750" s="4">
        <f t="shared" si="22"/>
        <v>0</v>
      </c>
      <c r="H750" s="4" t="str">
        <f t="shared" si="23"/>
        <v>，4311974</v>
      </c>
      <c r="I750" s="4" t="str">
        <f>VLOOKUP(A750,HOP!A:U,21,0)</f>
        <v>直连</v>
      </c>
    </row>
    <row r="752" spans="4:4">
      <c r="D752" s="4">
        <f>SUM(D2:D751)</f>
        <v>907565.299999999</v>
      </c>
    </row>
    <row r="754" spans="4:4">
      <c r="D754" s="4" t="s">
        <v>3767</v>
      </c>
    </row>
    <row r="758" spans="1:3">
      <c r="A758" s="4" t="s">
        <v>3768</v>
      </c>
      <c r="C758" s="4">
        <v>4809.75</v>
      </c>
    </row>
    <row r="759" spans="1:3">
      <c r="A759" s="4" t="s">
        <v>3769</v>
      </c>
      <c r="C759" s="4">
        <v>52184.72</v>
      </c>
    </row>
    <row r="760" spans="1:3">
      <c r="A760" s="4" t="s">
        <v>3770</v>
      </c>
      <c r="C760" s="4">
        <v>851393.97</v>
      </c>
    </row>
    <row r="761" spans="1:3">
      <c r="A761" s="4" t="s">
        <v>3771</v>
      </c>
      <c r="C761" s="4">
        <v>-823.14</v>
      </c>
    </row>
    <row r="762" spans="1:3">
      <c r="A762" s="4" t="s">
        <v>3772</v>
      </c>
      <c r="C762" s="4">
        <f>SUBTOTAL(9,C758:C761)</f>
        <v>907565.3</v>
      </c>
    </row>
  </sheetData>
  <autoFilter ref="A1:XFD760">
    <filterColumn colId="3">
      <filters blank="1">
        <filter val="911.1"/>
        <filter val="285.2"/>
        <filter val="901.2"/>
        <filter val="1275.2"/>
        <filter val="891.3"/>
        <filter val="711.4"/>
        <filter val="1635.5"/>
        <filter val="445.6"/>
        <filter val="685.6"/>
        <filter val="2585.6"/>
        <filter val="3211.6"/>
        <filter val="155.7"/>
        <filter val="369.7"/>
        <filter val="515.7"/>
        <filter val="719.7"/>
        <filter val="929.7"/>
        <filter val="9641.7"/>
        <filter val="595.8"/>
        <filter val="611.8"/>
        <filter val="1269.8"/>
        <filter val="2271.8"/>
        <filter val="2529.9"/>
        <filter val="907565.3 HKD"/>
        <filter val="186"/>
        <filter val="1781.01"/>
        <filter val="3043.02"/>
        <filter val="4678.02"/>
        <filter val="1323.03"/>
        <filter val="1437.04"/>
        <filter val="1473.04"/>
        <filter val="1810.04"/>
        <filter val="3472.04"/>
        <filter val="5002.04"/>
        <filter val="6623.04"/>
        <filter val="1019.05"/>
        <filter val="1851.06"/>
        <filter val="2206.06"/>
        <filter val="1402.07"/>
        <filter val="2194.07"/>
        <filter val="3440.08"/>
        <filter val="486.1"/>
        <filter val="776.1"/>
        <filter val="1356.2"/>
        <filter val="3256.2"/>
        <filter val="2526.3"/>
        <filter val="336.4"/>
        <filter val="186.5"/>
        <filter val="322.5"/>
        <filter val="122.6"/>
        <filter val="426.6"/>
        <filter val="686.6"/>
        <filter val="142.7"/>
        <filter val="1396.7"/>
        <filter val="356.8"/>
        <filter val="118.01"/>
        <filter val="194.01"/>
        <filter val="243.01"/>
        <filter val="505.03"/>
        <filter val="975.03"/>
        <filter val="977.03"/>
        <filter val="148.04"/>
        <filter val="431.04"/>
        <filter val="451.04"/>
        <filter val="491.04"/>
        <filter val="505.04"/>
        <filter val="610.04"/>
        <filter val="166.05"/>
        <filter val="194.05"/>
        <filter val="456.05"/>
        <filter val="206"/>
        <filter val="275.06"/>
        <filter val="353.06"/>
        <filter val="397.06"/>
        <filter val="522.06"/>
        <filter val="568.06"/>
        <filter val="922.06"/>
        <filter val="969.06"/>
        <filter val="956.07"/>
        <filter val="165.08"/>
        <filter val="255.08"/>
        <filter val="436.08"/>
        <filter val="787.08"/>
        <filter val="941.08"/>
        <filter val="390.09"/>
        <filter val="505.09"/>
        <filter val="147.11"/>
        <filter val="2377.41"/>
        <filter val="2512.41"/>
        <filter val="517.12"/>
        <filter val="611.12"/>
        <filter val="859.12"/>
        <filter val="1031.42"/>
        <filter val="1392.42"/>
        <filter val="1760.42"/>
        <filter val="464.13"/>
        <filter val="1201.43"/>
        <filter val="1400.43"/>
        <filter val="1511.43"/>
        <filter val="72.14"/>
        <filter val="190.14"/>
        <filter val="352.14"/>
        <filter val="520.14"/>
        <filter val="834.14"/>
        <filter val="852.14"/>
        <filter val="1001.44"/>
        <filter val="1526.44"/>
        <filter val="1667.44"/>
        <filter val="2149.44"/>
        <filter val="2150.44"/>
        <filter val="133.15"/>
        <filter val="193.15"/>
        <filter val="4924.45"/>
        <filter val="6462.45"/>
        <filter val="147.16"/>
        <filter val="176.16"/>
        <filter val="328.16"/>
        <filter val="408.16"/>
        <filter val="568.16"/>
        <filter val="1102.46"/>
        <filter val="1541.46"/>
        <filter val="1702.46"/>
        <filter val="2014.46"/>
        <filter val="158.17"/>
        <filter val="471.17"/>
        <filter val="534.17"/>
        <filter val="2909.47"/>
        <filter val="416.18"/>
        <filter val="1221.48"/>
        <filter val="1347.48"/>
        <filter val="1758.48"/>
        <filter val="3471.48"/>
        <filter val="5920.48"/>
        <filter val="6914.48"/>
        <filter val="629.19"/>
        <filter val="683.19"/>
        <filter val="1674.49"/>
        <filter val="1733.49"/>
        <filter val="3440.49"/>
        <filter val="127.21"/>
        <filter val="167.21"/>
        <filter val="215.21"/>
        <filter val="283.21"/>
        <filter val="322.21"/>
        <filter val="405.21"/>
        <filter val="406.21"/>
        <filter val="584.21"/>
        <filter val="1503.31"/>
        <filter val="139.22"/>
        <filter val="363.22"/>
        <filter val="398.22"/>
        <filter val="508.22"/>
        <filter val="541.22"/>
        <filter val="868.22"/>
        <filter val="1210.32"/>
        <filter val="1297.32"/>
        <filter val="2188.32"/>
        <filter val="141.23"/>
        <filter val="324.23"/>
        <filter val="572.23"/>
        <filter val="252.24"/>
        <filter val="351.24"/>
        <filter val="394.24"/>
        <filter val="609.24"/>
        <filter val="613.24"/>
        <filter val="1962.34"/>
        <filter val="4454.34"/>
        <filter val="5953.34"/>
        <filter val="5960.34"/>
        <filter val="5987.34"/>
        <filter val="304.25"/>
        <filter val="422.25"/>
        <filter val="481.25"/>
        <filter val="5614.35"/>
        <filter val="7266.35"/>
        <filter val="8316.35"/>
        <filter val="274.26"/>
        <filter val="419.26"/>
        <filter val="572.26"/>
        <filter val="731.26"/>
        <filter val="6340.36"/>
        <filter val="6867.36"/>
        <filter val="553.27"/>
        <filter val="561.27"/>
        <filter val="1028.37"/>
        <filter val="470.28"/>
        <filter val="665.28"/>
        <filter val="889.28"/>
        <filter val="1536.38"/>
        <filter val="4456.38"/>
        <filter val="361.29"/>
        <filter val="477.29"/>
        <filter val="485.29"/>
        <filter val="1171.39"/>
        <filter val="1210.39"/>
        <filter val="1358.39"/>
        <filter val="1764.39"/>
        <filter val="2236.39"/>
        <filter val="127.31"/>
        <filter val="235.31"/>
        <filter val="381.31"/>
        <filter val="411.31"/>
        <filter val="733.31"/>
        <filter val="1132.21"/>
        <filter val="2814.21"/>
        <filter val="3115.21"/>
        <filter val="3966.21"/>
        <filter val="315.32"/>
        <filter val="454.32"/>
        <filter val="531.32"/>
        <filter val="651.32"/>
        <filter val="761.32"/>
        <filter val="1028.22"/>
        <filter val="1261.22"/>
        <filter val="1448.22"/>
        <filter val="5630.22"/>
        <filter val="308.33"/>
        <filter val="507.33"/>
        <filter val="152.34"/>
        <filter val="281.34"/>
        <filter val="449.34"/>
        <filter val="458.34"/>
        <filter val="1026.24"/>
        <filter val="1031.24"/>
        <filter val="1207.24"/>
        <filter val="1385.24"/>
        <filter val="1524.24"/>
        <filter val="4306.24"/>
        <filter val="269.35"/>
        <filter val="297.35"/>
        <filter val="587.35"/>
        <filter val="792.35"/>
        <filter val="1423.25"/>
        <filter val="299.36"/>
        <filter val="337.36"/>
        <filter val="593.36"/>
        <filter val="970.36"/>
        <filter val="1482.26"/>
        <filter val="6682.26"/>
        <filter val="199.37"/>
        <filter val="299.37"/>
        <filter val="513.37"/>
        <filter val="517.37"/>
        <filter val="569.37"/>
        <filter val="785.37"/>
        <filter val="806.37"/>
        <filter val="1261.27"/>
        <filter val="1659.27"/>
        <filter val="2300.27"/>
        <filter val="135.38"/>
        <filter val="291.38"/>
        <filter val="306.38"/>
        <filter val="406.38"/>
        <filter val="429.38"/>
        <filter val="463.38"/>
        <filter val="799.38"/>
        <filter val="2339.28"/>
        <filter val="3194.28"/>
        <filter val="4124.28"/>
        <filter val="4532.28"/>
        <filter val="293.39"/>
        <filter val="386.39"/>
        <filter val="526.39"/>
        <filter val="611.39"/>
        <filter val="117.41"/>
        <filter val="256.41"/>
        <filter val="341.41"/>
        <filter val="1819.11"/>
        <filter val="2443.11"/>
        <filter val="4926.11"/>
        <filter val="233.42"/>
        <filter val="235.42"/>
        <filter val="699.42"/>
        <filter val="1290.12"/>
        <filter val="1344.12"/>
        <filter val="1402.12"/>
        <filter val="1568.12"/>
        <filter val="2049.12"/>
        <filter val="2264.12"/>
        <filter val="4672.12"/>
        <filter val="88.43"/>
        <filter val="214.43"/>
        <filter val="1211.13"/>
        <filter val="2015.13"/>
        <filter val="-823.14"/>
        <filter val="374.44"/>
        <filter val="416.44"/>
        <filter val="430.44"/>
        <filter val="597.44"/>
        <filter val="1562.14"/>
        <filter val="2016.14"/>
        <filter val="5863.14"/>
        <filter val="269.45"/>
        <filter val="1305.15"/>
        <filter val="1637.15"/>
        <filter val="1830.15"/>
        <filter val="142.46"/>
        <filter val="233.46"/>
        <filter val="518.46"/>
        <filter val="898.46"/>
        <filter val="2960.16"/>
        <filter val="3539.16"/>
        <filter val="125.47"/>
        <filter val="190.47"/>
        <filter val="1127.17"/>
        <filter val="1166.17"/>
        <filter val="366.48"/>
        <filter val="458.48"/>
        <filter val="669.48"/>
        <filter val="875.48"/>
        <filter val="1010.18"/>
        <filter val="1103.18"/>
        <filter val="1290.18"/>
        <filter val="1779.18"/>
        <filter val="175.49"/>
        <filter val="346.49"/>
        <filter val="157.51"/>
        <filter val="246.51"/>
        <filter val="604.51"/>
        <filter val="1831.81"/>
        <filter val="1995.81"/>
        <filter val="381.52"/>
        <filter val="640.52"/>
        <filter val="713.52"/>
        <filter val="787.52"/>
        <filter val="791.52"/>
        <filter val="2006.82"/>
        <filter val="2286.82"/>
        <filter val="5140.82"/>
        <filter val="165.53"/>
        <filter val="344.53"/>
        <filter val="1691.83"/>
        <filter val="120.54"/>
        <filter val="172.54"/>
        <filter val="408.54"/>
        <filter val="941.54"/>
        <filter val="1030.84"/>
        <filter val="1431.84"/>
        <filter val="1478.84"/>
        <filter val="2027.84"/>
        <filter val="171.55"/>
        <filter val="188.55"/>
        <filter val="641.55"/>
        <filter val="1342.85"/>
        <filter val="409.56"/>
        <filter val="524.56"/>
        <filter val="525.56"/>
        <filter val="532.56"/>
        <filter val="594.56"/>
        <filter val="677.56"/>
        <filter val="1165.86"/>
        <filter val="1396.86"/>
        <filter val="357.57"/>
        <filter val="364.57"/>
        <filter val="422.57"/>
        <filter val="485.57"/>
        <filter val="490.57"/>
        <filter val="1251.87"/>
        <filter val="1479.87"/>
        <filter val="3054.87"/>
        <filter val="299.58"/>
        <filter val="417.58"/>
        <filter val="584.58"/>
        <filter val="1325.88"/>
        <filter val="2313.88"/>
        <filter val="168.59"/>
        <filter val="195.59"/>
        <filter val="346.59"/>
        <filter val="364.59"/>
        <filter val="393.59"/>
        <filter val="555.59"/>
        <filter val="602.59"/>
        <filter val="703.59"/>
        <filter val="1338.89"/>
        <filter val="1533.89"/>
        <filter val="1912.89"/>
        <filter val="1124.71"/>
        <filter val="2572.71"/>
        <filter val="269.62"/>
        <filter val="605.62"/>
        <filter val="682.62"/>
        <filter val="979.62"/>
        <filter val="1256.72"/>
        <filter val="1856.72"/>
        <filter val="5137.72"/>
        <filter val="5726.72"/>
        <filter val="223.63"/>
        <filter val="236.63"/>
        <filter val="470.63"/>
        <filter val="500.63"/>
        <filter val="527.63"/>
        <filter val="665.63"/>
        <filter val="1445.73"/>
        <filter val="2211.73"/>
        <filter val="2358.73"/>
        <filter val="264"/>
        <filter val="1224.74"/>
        <filter val="1289.74"/>
        <filter val="1960.74"/>
        <filter val="3170.74"/>
        <filter val="176.65"/>
        <filter val="484.65"/>
        <filter val="616.65"/>
        <filter val="698.65"/>
        <filter val="744.65"/>
        <filter val="1160.75"/>
        <filter val="4809.75"/>
        <filter val="370.66"/>
        <filter val="1303.76"/>
        <filter val="1414.76"/>
        <filter val="2365.76"/>
        <filter val="2456.76"/>
        <filter val="2600.76"/>
        <filter val="3164.76"/>
        <filter val="116.67"/>
        <filter val="152.67"/>
        <filter val="174.67"/>
        <filter val="310.67"/>
        <filter val="550.67"/>
        <filter val="576.67"/>
        <filter val="697.67"/>
        <filter val="864.67"/>
        <filter val="5057.77"/>
        <filter val="282.68"/>
        <filter val="405.68"/>
        <filter val="804.68"/>
        <filter val="841.68"/>
        <filter val="1712.78"/>
        <filter val="2201.78"/>
        <filter val="482.69"/>
        <filter val="1619.79"/>
        <filter val="425.71"/>
        <filter val="1662.61"/>
        <filter val="3215.61"/>
        <filter val="3781.61"/>
        <filter val="304.72"/>
        <filter val="362.72"/>
        <filter val="444.72"/>
        <filter val="504.72"/>
        <filter val="611.72"/>
        <filter val="744.72"/>
        <filter val="745.72"/>
        <filter val="916.72"/>
        <filter val="943.72"/>
        <filter val="1614.62"/>
        <filter val="1688.62"/>
        <filter val="189.73"/>
        <filter val="901.73"/>
        <filter val="3420.63"/>
        <filter val="307.74"/>
        <filter val="450.74"/>
        <filter val="499.74"/>
        <filter val="749.74"/>
        <filter val="1406.64"/>
        <filter val="2794.64"/>
        <filter val="147.75"/>
        <filter val="308.75"/>
        <filter val="360.75"/>
        <filter val="482.75"/>
        <filter val="535.75"/>
        <filter val="101.76"/>
        <filter val="272.76"/>
        <filter val="457.76"/>
        <filter val="603.76"/>
        <filter val="1714.66"/>
        <filter val="439.77"/>
        <filter val="940.77"/>
        <filter val="1125.67"/>
        <filter val="6971.67"/>
        <filter val="332.78"/>
        <filter val="338.78"/>
        <filter val="375.78"/>
        <filter val="387.78"/>
        <filter val="608.78"/>
        <filter val="702.78"/>
        <filter val="723.78"/>
        <filter val="1363.68"/>
        <filter val="1653.68"/>
        <filter val="4632.68"/>
        <filter val="518.79"/>
        <filter val="1449.69"/>
        <filter val="2472.69"/>
        <filter val="2868.69"/>
        <filter val="119.81"/>
        <filter val="233.81"/>
        <filter val="262.81"/>
        <filter val="489.81"/>
        <filter val="503.81"/>
        <filter val="856.81"/>
        <filter val="1056.51"/>
        <filter val="1886.51"/>
        <filter val="3819.51"/>
        <filter val="182.82"/>
        <filter val="198.82"/>
        <filter val="378.82"/>
        <filter val="862.82"/>
        <filter val="1206.52"/>
        <filter val="1865.52"/>
        <filter val="2107.52"/>
        <filter val="2188.52"/>
        <filter val="301.83"/>
        <filter val="327.83"/>
        <filter val="505.83"/>
        <filter val="586.83"/>
        <filter val="1148.53"/>
        <filter val="177.84"/>
        <filter val="369.84"/>
        <filter val="658.84"/>
        <filter val="700.84"/>
        <filter val="736.84"/>
        <filter val="971.84"/>
        <filter val="1094.54"/>
        <filter val="1118.54"/>
        <filter val="1785.54"/>
        <filter val="236.85"/>
        <filter val="340.85"/>
        <filter val="474.85"/>
        <filter val="860.85"/>
        <filter val="3396.55"/>
        <filter val="157.86"/>
        <filter val="623.86"/>
        <filter val="687.86"/>
        <filter val="754.86"/>
        <filter val="895.86"/>
        <filter val="1320.56"/>
        <filter val="1405.56"/>
        <filter val="3175.56"/>
        <filter val="184.87"/>
        <filter val="659.87"/>
        <filter val="1170.57"/>
        <filter val="1661.57"/>
        <filter val="157.88"/>
        <filter val="299.88"/>
        <filter val="463.88"/>
        <filter val="562.88"/>
        <filter val="1006.58"/>
        <filter val="1099.58"/>
        <filter val="2111.58"/>
        <filter val="2631.58"/>
        <filter val="3067.58"/>
        <filter val="4054.59"/>
        <filter val="6697.59"/>
        <filter val="247.91"/>
        <filter val="948.91"/>
        <filter val="208.92"/>
        <filter val="352.92"/>
        <filter val="463.92"/>
        <filter val="499.92"/>
        <filter val="639.92"/>
        <filter val="645.92"/>
        <filter val="732.92"/>
        <filter val="770.92"/>
        <filter val="841.92"/>
        <filter val="842.92"/>
        <filter val="221.93"/>
        <filter val="678.93"/>
        <filter val="797.93"/>
        <filter val="117.94"/>
        <filter val="249.94"/>
        <filter val="463.94"/>
        <filter val="671.94"/>
        <filter val="415.95"/>
        <filter val="634.95"/>
        <filter val="67.96"/>
        <filter val="153.96"/>
        <filter val="395.96"/>
        <filter val="446.96"/>
        <filter val="474.96"/>
        <filter val="499.96"/>
        <filter val="503.96"/>
        <filter val="505.96"/>
        <filter val="547.96"/>
        <filter val="622.96"/>
        <filter val="707.96"/>
        <filter val="992.96"/>
        <filter val="151.97"/>
        <filter val="204.97"/>
        <filter val="235.97"/>
        <filter val="249.97"/>
        <filter val="433.97"/>
        <filter val="178.98"/>
        <filter val="278.98"/>
        <filter val="289.98"/>
        <filter val="318.98"/>
        <filter val="392.98"/>
        <filter val="400.98"/>
        <filter val="546.98"/>
        <filter val="814.98"/>
        <filter val="95.99"/>
        <filter val="176.99"/>
        <filter val="276.99"/>
        <filter val="431.99"/>
        <filter val="907565.3"/>
        <filter val="2539.91"/>
        <filter val="1035.92"/>
        <filter val="1178.92"/>
        <filter val="1283.92"/>
        <filter val="3238.92"/>
        <filter val="4010.92"/>
        <filter val="1654.93"/>
        <filter val="1490.94"/>
        <filter val="1506.94"/>
        <filter val="3742.94"/>
        <filter val="1006.95"/>
        <filter val="1089.95"/>
        <filter val="6992.95"/>
        <filter val="1020.96"/>
        <filter val="1452.96"/>
        <filter val="3183.96"/>
        <filter val="8498.97"/>
        <filter val="2239.98"/>
        <filter val="2635.98"/>
        <filter val="443.1"/>
        <filter val="547.2"/>
        <filter val="1023.2"/>
        <filter val="1707.5"/>
        <filter val="737.6"/>
        <filter val="523.8"/>
        <filter val="4517.8"/>
        <filter val="377.9"/>
        <filter val="687.9"/>
        <filter val="2533.9"/>
        <filter val="11401.38"/>
        <filter val="5306"/>
        <filter val="-725"/>
        <filter val="12671.95"/>
        <filter val="20038.98"/>
        <filter val="13814.75"/>
        <filter val="15533.77"/>
        <filter val="2378.1"/>
        <filter val="450.2"/>
        <filter val="1114.2"/>
        <filter val="1644.2"/>
        <filter val="320.3"/>
        <filter val="340.3"/>
        <filter val="1810.3"/>
        <filter val="884.4"/>
        <filter val="454.5"/>
        <filter val="1440.5"/>
        <filter val="328.6"/>
        <filter val="754.6"/>
        <filter val="2074.6"/>
        <filter val="4444.8"/>
        <filter val="278.9"/>
        <filter val="294.9"/>
        <filter val="684.9"/>
        <filter val="1450"/>
        <filter val="469"/>
      </filters>
    </filterColumn>
    <filterColumn colId="6">
      <filters blank="1">
        <filter val="#N/A"/>
        <filter val="-0.01"/>
        <filter val="-0.11"/>
        <filter val="-0.81"/>
        <filter val="-0.02"/>
        <filter val="-0.12"/>
        <filter val="-0.03"/>
        <filter val="-0.14"/>
        <filter val="-0.64"/>
        <filter val="-507.4"/>
        <filter val="0.05"/>
        <filter val="-0.05"/>
        <filter val="-0.08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3773</v>
      </c>
      <c r="B1" s="2" t="s">
        <v>3774</v>
      </c>
      <c r="C1" s="2" t="s">
        <v>3775</v>
      </c>
      <c r="D1" s="2" t="s">
        <v>3776</v>
      </c>
      <c r="E1" s="2" t="s">
        <v>13</v>
      </c>
      <c r="F1" s="2" t="s">
        <v>5</v>
      </c>
      <c r="G1" s="2" t="s">
        <v>6</v>
      </c>
      <c r="H1" s="2" t="s">
        <v>3777</v>
      </c>
      <c r="I1" s="2" t="s">
        <v>3778</v>
      </c>
      <c r="J1" s="2" t="s">
        <v>3779</v>
      </c>
      <c r="K1" s="2" t="s">
        <v>3780</v>
      </c>
      <c r="L1" s="2" t="s">
        <v>3781</v>
      </c>
      <c r="M1" s="2" t="s">
        <v>3782</v>
      </c>
      <c r="N1" s="2" t="s">
        <v>3783</v>
      </c>
      <c r="O1" s="2" t="s">
        <v>3784</v>
      </c>
      <c r="P1" s="2" t="s">
        <v>3785</v>
      </c>
      <c r="Q1" s="2" t="s">
        <v>3786</v>
      </c>
      <c r="R1" s="2" t="s">
        <v>3787</v>
      </c>
      <c r="S1" s="2" t="s">
        <v>3788</v>
      </c>
      <c r="T1" s="2" t="s">
        <v>3789</v>
      </c>
      <c r="U1" s="2" t="s">
        <v>3790</v>
      </c>
      <c r="V1" s="2" t="s">
        <v>3791</v>
      </c>
    </row>
    <row r="2" s="1" customFormat="1" spans="1:22">
      <c r="A2" s="3">
        <v>999225368751148</v>
      </c>
      <c r="B2" s="1" t="s">
        <v>3792</v>
      </c>
      <c r="C2" s="1" t="s">
        <v>3793</v>
      </c>
      <c r="D2" s="1" t="s">
        <v>3794</v>
      </c>
      <c r="E2" s="1" t="s">
        <v>3795</v>
      </c>
      <c r="F2" s="1" t="s">
        <v>3796</v>
      </c>
      <c r="G2" s="1" t="s">
        <v>3797</v>
      </c>
      <c r="H2" s="1" t="s">
        <v>3798</v>
      </c>
      <c r="I2" s="1" t="s">
        <v>3799</v>
      </c>
      <c r="J2" s="1" t="s">
        <v>30</v>
      </c>
      <c r="K2" s="1" t="s">
        <v>3800</v>
      </c>
      <c r="L2" s="1" t="s">
        <v>3800</v>
      </c>
      <c r="M2" s="1" t="s">
        <v>3801</v>
      </c>
      <c r="N2" s="1" t="s">
        <v>3801</v>
      </c>
      <c r="O2" s="1" t="s">
        <v>3802</v>
      </c>
      <c r="P2" s="1" t="s">
        <v>3803</v>
      </c>
      <c r="Q2" s="1" t="s">
        <v>3804</v>
      </c>
      <c r="R2" s="1" t="s">
        <v>3805</v>
      </c>
      <c r="S2" s="1" t="s">
        <v>3806</v>
      </c>
      <c r="T2" s="1" t="s">
        <v>3807</v>
      </c>
      <c r="U2" s="1" t="s">
        <v>3764</v>
      </c>
      <c r="V2" s="1" t="s">
        <v>3808</v>
      </c>
    </row>
    <row r="3" s="1" customFormat="1" spans="1:22">
      <c r="A3" s="3">
        <v>999226360183941</v>
      </c>
      <c r="B3" s="1" t="s">
        <v>3809</v>
      </c>
      <c r="C3" s="1" t="s">
        <v>3810</v>
      </c>
      <c r="D3" s="1" t="s">
        <v>3811</v>
      </c>
      <c r="E3" s="1" t="s">
        <v>3812</v>
      </c>
      <c r="F3" s="1" t="s">
        <v>3813</v>
      </c>
      <c r="G3" s="1" t="s">
        <v>3797</v>
      </c>
      <c r="H3" s="1" t="s">
        <v>3798</v>
      </c>
      <c r="I3" s="1" t="s">
        <v>3814</v>
      </c>
      <c r="J3" s="1" t="s">
        <v>30</v>
      </c>
      <c r="K3" s="1" t="s">
        <v>3815</v>
      </c>
      <c r="L3" s="1" t="s">
        <v>3815</v>
      </c>
      <c r="M3" s="1" t="s">
        <v>3801</v>
      </c>
      <c r="N3" s="1" t="s">
        <v>3801</v>
      </c>
      <c r="O3" s="1" t="s">
        <v>3802</v>
      </c>
      <c r="P3" s="1" t="s">
        <v>3803</v>
      </c>
      <c r="Q3" s="1" t="s">
        <v>3804</v>
      </c>
      <c r="R3" s="1" t="s">
        <v>3816</v>
      </c>
      <c r="S3" s="1" t="s">
        <v>3806</v>
      </c>
      <c r="T3" s="1" t="s">
        <v>3807</v>
      </c>
      <c r="U3" s="1" t="s">
        <v>3764</v>
      </c>
      <c r="V3" s="1" t="s">
        <v>3808</v>
      </c>
    </row>
    <row r="4" s="1" customFormat="1" spans="1:22">
      <c r="A4" s="3">
        <v>999226735271346</v>
      </c>
      <c r="B4" s="1" t="s">
        <v>3817</v>
      </c>
      <c r="C4" s="1" t="s">
        <v>3818</v>
      </c>
      <c r="D4" s="1" t="s">
        <v>3819</v>
      </c>
      <c r="E4" s="1" t="s">
        <v>3820</v>
      </c>
      <c r="F4" s="1" t="s">
        <v>3821</v>
      </c>
      <c r="G4" s="1" t="s">
        <v>3797</v>
      </c>
      <c r="H4" s="1" t="s">
        <v>3798</v>
      </c>
      <c r="I4" s="1" t="s">
        <v>3822</v>
      </c>
      <c r="J4" s="1" t="s">
        <v>30</v>
      </c>
      <c r="K4" s="1" t="s">
        <v>3823</v>
      </c>
      <c r="L4" s="1" t="s">
        <v>3823</v>
      </c>
      <c r="M4" s="1" t="s">
        <v>3801</v>
      </c>
      <c r="N4" s="1" t="s">
        <v>3801</v>
      </c>
      <c r="O4" s="1" t="s">
        <v>3802</v>
      </c>
      <c r="P4" s="1" t="s">
        <v>3803</v>
      </c>
      <c r="Q4" s="1" t="s">
        <v>3804</v>
      </c>
      <c r="R4" s="1" t="s">
        <v>3824</v>
      </c>
      <c r="S4" s="1" t="s">
        <v>3806</v>
      </c>
      <c r="T4" s="1" t="s">
        <v>3807</v>
      </c>
      <c r="U4" s="1" t="s">
        <v>3764</v>
      </c>
      <c r="V4" s="1" t="s">
        <v>3825</v>
      </c>
    </row>
    <row r="5" s="1" customFormat="1" spans="1:22">
      <c r="A5" s="3">
        <v>999226758110550</v>
      </c>
      <c r="B5" s="1" t="s">
        <v>3826</v>
      </c>
      <c r="C5" s="1" t="s">
        <v>3827</v>
      </c>
      <c r="D5" s="1" t="s">
        <v>3828</v>
      </c>
      <c r="E5" s="1" t="s">
        <v>3829</v>
      </c>
      <c r="F5" s="1" t="s">
        <v>3830</v>
      </c>
      <c r="G5" s="1" t="s">
        <v>3821</v>
      </c>
      <c r="H5" s="1" t="s">
        <v>3798</v>
      </c>
      <c r="I5" s="1" t="s">
        <v>3831</v>
      </c>
      <c r="J5" s="1" t="s">
        <v>30</v>
      </c>
      <c r="K5" s="1" t="s">
        <v>3832</v>
      </c>
      <c r="L5" s="1" t="s">
        <v>3832</v>
      </c>
      <c r="M5" s="1" t="s">
        <v>3801</v>
      </c>
      <c r="N5" s="1" t="s">
        <v>3801</v>
      </c>
      <c r="O5" s="1" t="s">
        <v>3802</v>
      </c>
      <c r="P5" s="1" t="s">
        <v>3803</v>
      </c>
      <c r="Q5" s="1" t="s">
        <v>3804</v>
      </c>
      <c r="R5" s="1" t="s">
        <v>3833</v>
      </c>
      <c r="S5" s="1" t="s">
        <v>3806</v>
      </c>
      <c r="T5" s="1" t="s">
        <v>3807</v>
      </c>
      <c r="U5" s="1" t="s">
        <v>3764</v>
      </c>
      <c r="V5" s="1" t="s">
        <v>3834</v>
      </c>
    </row>
    <row r="6" s="1" customFormat="1" spans="1:22">
      <c r="A6" s="3">
        <v>999226762998242</v>
      </c>
      <c r="B6" s="1" t="s">
        <v>3826</v>
      </c>
      <c r="C6" s="1" t="s">
        <v>3835</v>
      </c>
      <c r="D6" s="1" t="s">
        <v>3836</v>
      </c>
      <c r="E6" s="1" t="s">
        <v>3837</v>
      </c>
      <c r="F6" s="1" t="s">
        <v>3830</v>
      </c>
      <c r="G6" s="1" t="s">
        <v>3797</v>
      </c>
      <c r="H6" s="1" t="s">
        <v>3798</v>
      </c>
      <c r="I6" s="1" t="s">
        <v>3838</v>
      </c>
      <c r="J6" s="1" t="s">
        <v>30</v>
      </c>
      <c r="K6" s="1" t="s">
        <v>3839</v>
      </c>
      <c r="L6" s="1" t="s">
        <v>3839</v>
      </c>
      <c r="M6" s="1" t="s">
        <v>3801</v>
      </c>
      <c r="N6" s="1" t="s">
        <v>3801</v>
      </c>
      <c r="O6" s="1" t="s">
        <v>3802</v>
      </c>
      <c r="P6" s="1" t="s">
        <v>3803</v>
      </c>
      <c r="Q6" s="1" t="s">
        <v>3804</v>
      </c>
      <c r="R6" s="1" t="s">
        <v>3840</v>
      </c>
      <c r="S6" s="1" t="s">
        <v>3806</v>
      </c>
      <c r="T6" s="1" t="s">
        <v>3807</v>
      </c>
      <c r="U6" s="1" t="s">
        <v>3764</v>
      </c>
      <c r="V6" s="1" t="s">
        <v>3841</v>
      </c>
    </row>
    <row r="7" s="1" customFormat="1" spans="1:22">
      <c r="A7" s="3">
        <v>999226794519242</v>
      </c>
      <c r="B7" s="1" t="s">
        <v>3842</v>
      </c>
      <c r="C7" s="1" t="s">
        <v>3843</v>
      </c>
      <c r="D7" s="1" t="s">
        <v>3844</v>
      </c>
      <c r="E7" s="1" t="s">
        <v>3845</v>
      </c>
      <c r="F7" s="1" t="s">
        <v>3830</v>
      </c>
      <c r="G7" s="1" t="s">
        <v>3821</v>
      </c>
      <c r="H7" s="1" t="s">
        <v>3798</v>
      </c>
      <c r="I7" s="1" t="s">
        <v>3846</v>
      </c>
      <c r="J7" s="1" t="s">
        <v>30</v>
      </c>
      <c r="K7" s="1" t="s">
        <v>3847</v>
      </c>
      <c r="L7" s="1" t="s">
        <v>3847</v>
      </c>
      <c r="M7" s="1" t="s">
        <v>3801</v>
      </c>
      <c r="N7" s="1" t="s">
        <v>3801</v>
      </c>
      <c r="O7" s="1" t="s">
        <v>3802</v>
      </c>
      <c r="P7" s="1" t="s">
        <v>3803</v>
      </c>
      <c r="Q7" s="1" t="s">
        <v>3804</v>
      </c>
      <c r="R7" s="1" t="s">
        <v>3848</v>
      </c>
      <c r="S7" s="1" t="s">
        <v>3806</v>
      </c>
      <c r="T7" s="1" t="s">
        <v>3807</v>
      </c>
      <c r="U7" s="1" t="s">
        <v>3764</v>
      </c>
      <c r="V7" s="1" t="s">
        <v>3834</v>
      </c>
    </row>
    <row r="8" s="1" customFormat="1" spans="1:22">
      <c r="A8" s="3">
        <v>999226850036246</v>
      </c>
      <c r="B8" s="1" t="s">
        <v>3849</v>
      </c>
      <c r="C8" s="1" t="s">
        <v>3850</v>
      </c>
      <c r="D8" s="1" t="s">
        <v>3851</v>
      </c>
      <c r="E8" s="1" t="s">
        <v>3852</v>
      </c>
      <c r="F8" s="1" t="s">
        <v>3813</v>
      </c>
      <c r="G8" s="1" t="s">
        <v>3797</v>
      </c>
      <c r="H8" s="1" t="s">
        <v>3798</v>
      </c>
      <c r="I8" s="1" t="s">
        <v>3853</v>
      </c>
      <c r="J8" s="1" t="s">
        <v>30</v>
      </c>
      <c r="K8" s="1" t="s">
        <v>3854</v>
      </c>
      <c r="L8" s="1" t="s">
        <v>3854</v>
      </c>
      <c r="M8" s="1" t="s">
        <v>3801</v>
      </c>
      <c r="N8" s="1" t="s">
        <v>3801</v>
      </c>
      <c r="O8" s="1" t="s">
        <v>3802</v>
      </c>
      <c r="P8" s="1" t="s">
        <v>3803</v>
      </c>
      <c r="Q8" s="1" t="s">
        <v>3804</v>
      </c>
      <c r="R8" s="1" t="s">
        <v>3855</v>
      </c>
      <c r="S8" s="1" t="s">
        <v>3806</v>
      </c>
      <c r="T8" s="1" t="s">
        <v>3807</v>
      </c>
      <c r="U8" s="1" t="s">
        <v>3764</v>
      </c>
      <c r="V8" s="1" t="s">
        <v>3808</v>
      </c>
    </row>
    <row r="9" s="1" customFormat="1" spans="1:22">
      <c r="A9" s="3">
        <v>999226855527577</v>
      </c>
      <c r="B9" s="1" t="s">
        <v>3856</v>
      </c>
      <c r="C9" s="1" t="s">
        <v>3857</v>
      </c>
      <c r="D9" s="1" t="s">
        <v>3858</v>
      </c>
      <c r="E9" s="1" t="s">
        <v>3859</v>
      </c>
      <c r="F9" s="1" t="s">
        <v>3830</v>
      </c>
      <c r="G9" s="1" t="s">
        <v>3821</v>
      </c>
      <c r="H9" s="1" t="s">
        <v>3798</v>
      </c>
      <c r="I9" s="1" t="s">
        <v>3860</v>
      </c>
      <c r="J9" s="1" t="s">
        <v>30</v>
      </c>
      <c r="K9" s="1" t="s">
        <v>3861</v>
      </c>
      <c r="L9" s="1" t="s">
        <v>3861</v>
      </c>
      <c r="M9" s="1" t="s">
        <v>3801</v>
      </c>
      <c r="N9" s="1" t="s">
        <v>3801</v>
      </c>
      <c r="O9" s="1" t="s">
        <v>3802</v>
      </c>
      <c r="P9" s="1" t="s">
        <v>3803</v>
      </c>
      <c r="Q9" s="1" t="s">
        <v>3804</v>
      </c>
      <c r="R9" s="1" t="s">
        <v>3862</v>
      </c>
      <c r="S9" s="1" t="s">
        <v>3806</v>
      </c>
      <c r="T9" s="1" t="s">
        <v>3807</v>
      </c>
      <c r="U9" s="1" t="s">
        <v>3764</v>
      </c>
      <c r="V9" s="1" t="s">
        <v>3863</v>
      </c>
    </row>
    <row r="10" s="1" customFormat="1" spans="1:22">
      <c r="A10" s="3">
        <v>999226898247756</v>
      </c>
      <c r="B10" s="1" t="s">
        <v>3856</v>
      </c>
      <c r="C10" s="1" t="s">
        <v>3864</v>
      </c>
      <c r="D10" s="1" t="s">
        <v>3865</v>
      </c>
      <c r="E10" s="1" t="s">
        <v>3866</v>
      </c>
      <c r="F10" s="1" t="s">
        <v>3867</v>
      </c>
      <c r="G10" s="1" t="s">
        <v>3821</v>
      </c>
      <c r="H10" s="1" t="s">
        <v>3798</v>
      </c>
      <c r="I10" s="1" t="s">
        <v>3868</v>
      </c>
      <c r="J10" s="1" t="s">
        <v>30</v>
      </c>
      <c r="K10" s="1" t="s">
        <v>3869</v>
      </c>
      <c r="L10" s="1" t="s">
        <v>3869</v>
      </c>
      <c r="M10" s="1" t="s">
        <v>3801</v>
      </c>
      <c r="N10" s="1" t="s">
        <v>3801</v>
      </c>
      <c r="O10" s="1" t="s">
        <v>3802</v>
      </c>
      <c r="P10" s="1" t="s">
        <v>3803</v>
      </c>
      <c r="Q10" s="1" t="s">
        <v>3804</v>
      </c>
      <c r="R10" s="1" t="s">
        <v>3870</v>
      </c>
      <c r="S10" s="1" t="s">
        <v>3806</v>
      </c>
      <c r="T10" s="1" t="s">
        <v>3807</v>
      </c>
      <c r="U10" s="1" t="s">
        <v>3764</v>
      </c>
      <c r="V10" s="1" t="s">
        <v>3808</v>
      </c>
    </row>
    <row r="11" s="1" customFormat="1" spans="1:22">
      <c r="A11" s="3">
        <v>999227006275497</v>
      </c>
      <c r="B11" s="1" t="s">
        <v>3871</v>
      </c>
      <c r="C11" s="1" t="s">
        <v>3872</v>
      </c>
      <c r="D11" s="1" t="s">
        <v>3873</v>
      </c>
      <c r="E11" s="1" t="s">
        <v>3874</v>
      </c>
      <c r="F11" s="1" t="s">
        <v>3813</v>
      </c>
      <c r="G11" s="1" t="s">
        <v>3797</v>
      </c>
      <c r="H11" s="1" t="s">
        <v>3798</v>
      </c>
      <c r="I11" s="1" t="s">
        <v>3875</v>
      </c>
      <c r="J11" s="1" t="s">
        <v>30</v>
      </c>
      <c r="K11" s="1" t="s">
        <v>3876</v>
      </c>
      <c r="L11" s="1" t="s">
        <v>3876</v>
      </c>
      <c r="M11" s="1" t="s">
        <v>3801</v>
      </c>
      <c r="N11" s="1" t="s">
        <v>3801</v>
      </c>
      <c r="O11" s="1" t="s">
        <v>3802</v>
      </c>
      <c r="P11" s="1" t="s">
        <v>3803</v>
      </c>
      <c r="Q11" s="1" t="s">
        <v>3804</v>
      </c>
      <c r="R11" s="1" t="s">
        <v>3877</v>
      </c>
      <c r="S11" s="1" t="s">
        <v>3806</v>
      </c>
      <c r="T11" s="1" t="s">
        <v>3807</v>
      </c>
      <c r="U11" s="1" t="s">
        <v>3764</v>
      </c>
      <c r="V11" s="1" t="s">
        <v>3834</v>
      </c>
    </row>
    <row r="12" s="1" customFormat="1" spans="1:22">
      <c r="A12" s="3">
        <v>999227006813068</v>
      </c>
      <c r="B12" s="1" t="s">
        <v>3871</v>
      </c>
      <c r="C12" s="1" t="s">
        <v>3878</v>
      </c>
      <c r="D12" s="1" t="s">
        <v>3879</v>
      </c>
      <c r="E12" s="1" t="s">
        <v>3880</v>
      </c>
      <c r="F12" s="1" t="s">
        <v>3830</v>
      </c>
      <c r="G12" s="1" t="s">
        <v>3797</v>
      </c>
      <c r="H12" s="1" t="s">
        <v>3798</v>
      </c>
      <c r="I12" s="1" t="s">
        <v>3881</v>
      </c>
      <c r="J12" s="1" t="s">
        <v>30</v>
      </c>
      <c r="K12" s="1" t="s">
        <v>3882</v>
      </c>
      <c r="L12" s="1" t="s">
        <v>3882</v>
      </c>
      <c r="M12" s="1" t="s">
        <v>3801</v>
      </c>
      <c r="N12" s="1" t="s">
        <v>3801</v>
      </c>
      <c r="O12" s="1" t="s">
        <v>3802</v>
      </c>
      <c r="P12" s="1" t="s">
        <v>3803</v>
      </c>
      <c r="Q12" s="1" t="s">
        <v>3804</v>
      </c>
      <c r="R12" s="1" t="s">
        <v>3883</v>
      </c>
      <c r="S12" s="1" t="s">
        <v>3806</v>
      </c>
      <c r="T12" s="1" t="s">
        <v>3807</v>
      </c>
      <c r="U12" s="1" t="s">
        <v>3764</v>
      </c>
      <c r="V12" s="1" t="s">
        <v>3808</v>
      </c>
    </row>
    <row r="13" s="1" customFormat="1" spans="1:22">
      <c r="A13" s="3">
        <v>999227101974124</v>
      </c>
      <c r="B13" s="1" t="s">
        <v>3884</v>
      </c>
      <c r="C13" s="1" t="s">
        <v>3885</v>
      </c>
      <c r="D13" s="1" t="s">
        <v>3886</v>
      </c>
      <c r="E13" s="1" t="s">
        <v>3887</v>
      </c>
      <c r="F13" s="1" t="s">
        <v>3830</v>
      </c>
      <c r="G13" s="1" t="s">
        <v>3821</v>
      </c>
      <c r="H13" s="1" t="s">
        <v>3798</v>
      </c>
      <c r="I13" s="1" t="s">
        <v>3888</v>
      </c>
      <c r="J13" s="1" t="s">
        <v>30</v>
      </c>
      <c r="K13" s="1" t="s">
        <v>3889</v>
      </c>
      <c r="L13" s="1" t="s">
        <v>3889</v>
      </c>
      <c r="M13" s="1" t="s">
        <v>3801</v>
      </c>
      <c r="N13" s="1" t="s">
        <v>3801</v>
      </c>
      <c r="O13" s="1" t="s">
        <v>3802</v>
      </c>
      <c r="P13" s="1" t="s">
        <v>3803</v>
      </c>
      <c r="Q13" s="1" t="s">
        <v>3804</v>
      </c>
      <c r="R13" s="1" t="s">
        <v>3890</v>
      </c>
      <c r="S13" s="1" t="s">
        <v>3806</v>
      </c>
      <c r="T13" s="1" t="s">
        <v>3807</v>
      </c>
      <c r="U13" s="1" t="s">
        <v>3764</v>
      </c>
      <c r="V13" s="1" t="s">
        <v>3891</v>
      </c>
    </row>
    <row r="14" s="1" customFormat="1" spans="1:22">
      <c r="A14" s="3">
        <v>999227104596935</v>
      </c>
      <c r="B14" s="1" t="s">
        <v>3884</v>
      </c>
      <c r="C14" s="1" t="s">
        <v>3892</v>
      </c>
      <c r="D14" s="1" t="s">
        <v>3851</v>
      </c>
      <c r="E14" s="1" t="s">
        <v>3893</v>
      </c>
      <c r="F14" s="1" t="s">
        <v>3813</v>
      </c>
      <c r="G14" s="1" t="s">
        <v>3821</v>
      </c>
      <c r="H14" s="1" t="s">
        <v>3798</v>
      </c>
      <c r="I14" s="1" t="s">
        <v>3894</v>
      </c>
      <c r="J14" s="1" t="s">
        <v>30</v>
      </c>
      <c r="K14" s="1" t="s">
        <v>3895</v>
      </c>
      <c r="L14" s="1" t="s">
        <v>3895</v>
      </c>
      <c r="M14" s="1" t="s">
        <v>3801</v>
      </c>
      <c r="N14" s="1" t="s">
        <v>3801</v>
      </c>
      <c r="O14" s="1" t="s">
        <v>3802</v>
      </c>
      <c r="P14" s="1" t="s">
        <v>3803</v>
      </c>
      <c r="Q14" s="1" t="s">
        <v>3804</v>
      </c>
      <c r="R14" s="1" t="s">
        <v>3896</v>
      </c>
      <c r="S14" s="1" t="s">
        <v>3806</v>
      </c>
      <c r="T14" s="1" t="s">
        <v>3807</v>
      </c>
      <c r="U14" s="1" t="s">
        <v>3764</v>
      </c>
      <c r="V14" s="1" t="s">
        <v>3808</v>
      </c>
    </row>
    <row r="15" s="1" customFormat="1" spans="1:22">
      <c r="A15" s="3">
        <v>999227114292904</v>
      </c>
      <c r="B15" s="1" t="s">
        <v>3897</v>
      </c>
      <c r="C15" s="1" t="s">
        <v>3898</v>
      </c>
      <c r="D15" s="1" t="s">
        <v>3899</v>
      </c>
      <c r="E15" s="1" t="s">
        <v>3900</v>
      </c>
      <c r="F15" s="1" t="s">
        <v>3830</v>
      </c>
      <c r="G15" s="1" t="s">
        <v>3797</v>
      </c>
      <c r="H15" s="1" t="s">
        <v>3798</v>
      </c>
      <c r="I15" s="1" t="s">
        <v>3901</v>
      </c>
      <c r="J15" s="1" t="s">
        <v>30</v>
      </c>
      <c r="K15" s="1" t="s">
        <v>3902</v>
      </c>
      <c r="L15" s="1" t="s">
        <v>3902</v>
      </c>
      <c r="M15" s="1" t="s">
        <v>3801</v>
      </c>
      <c r="N15" s="1" t="s">
        <v>3801</v>
      </c>
      <c r="O15" s="1" t="s">
        <v>3802</v>
      </c>
      <c r="P15" s="1" t="s">
        <v>3803</v>
      </c>
      <c r="Q15" s="1" t="s">
        <v>3804</v>
      </c>
      <c r="R15" s="1" t="s">
        <v>3903</v>
      </c>
      <c r="S15" s="1" t="s">
        <v>3806</v>
      </c>
      <c r="T15" s="1" t="s">
        <v>3807</v>
      </c>
      <c r="U15" s="1" t="s">
        <v>3764</v>
      </c>
      <c r="V15" s="1" t="s">
        <v>3834</v>
      </c>
    </row>
    <row r="16" s="1" customFormat="1" spans="1:22">
      <c r="A16" s="3">
        <v>999227255572145</v>
      </c>
      <c r="B16" s="1" t="s">
        <v>3904</v>
      </c>
      <c r="C16" s="1" t="s">
        <v>3905</v>
      </c>
      <c r="D16" s="1" t="s">
        <v>3906</v>
      </c>
      <c r="E16" s="1" t="s">
        <v>3907</v>
      </c>
      <c r="F16" s="1" t="s">
        <v>3867</v>
      </c>
      <c r="G16" s="1" t="s">
        <v>3821</v>
      </c>
      <c r="H16" s="1" t="s">
        <v>3798</v>
      </c>
      <c r="I16" s="1" t="s">
        <v>3908</v>
      </c>
      <c r="J16" s="1" t="s">
        <v>30</v>
      </c>
      <c r="K16" s="1" t="s">
        <v>3909</v>
      </c>
      <c r="L16" s="1" t="s">
        <v>3909</v>
      </c>
      <c r="M16" s="1" t="s">
        <v>3801</v>
      </c>
      <c r="N16" s="1" t="s">
        <v>3801</v>
      </c>
      <c r="O16" s="1" t="s">
        <v>3802</v>
      </c>
      <c r="P16" s="1" t="s">
        <v>3803</v>
      </c>
      <c r="Q16" s="1" t="s">
        <v>3804</v>
      </c>
      <c r="R16" s="1" t="s">
        <v>3910</v>
      </c>
      <c r="S16" s="1" t="s">
        <v>3806</v>
      </c>
      <c r="T16" s="1" t="s">
        <v>3807</v>
      </c>
      <c r="U16" s="1" t="s">
        <v>3764</v>
      </c>
      <c r="V16" s="1" t="s">
        <v>3808</v>
      </c>
    </row>
    <row r="17" s="1" customFormat="1" spans="1:22">
      <c r="A17" s="3">
        <v>999227283701031</v>
      </c>
      <c r="B17" s="1" t="s">
        <v>3911</v>
      </c>
      <c r="C17" s="1" t="s">
        <v>3912</v>
      </c>
      <c r="D17" s="1" t="s">
        <v>3913</v>
      </c>
      <c r="E17" s="1" t="s">
        <v>3914</v>
      </c>
      <c r="F17" s="1" t="s">
        <v>3915</v>
      </c>
      <c r="G17" s="1" t="s">
        <v>3821</v>
      </c>
      <c r="H17" s="1" t="s">
        <v>3798</v>
      </c>
      <c r="I17" s="1" t="s">
        <v>3916</v>
      </c>
      <c r="J17" s="1" t="s">
        <v>30</v>
      </c>
      <c r="K17" s="1" t="s">
        <v>3917</v>
      </c>
      <c r="L17" s="1" t="s">
        <v>3917</v>
      </c>
      <c r="M17" s="1" t="s">
        <v>3801</v>
      </c>
      <c r="N17" s="1" t="s">
        <v>3801</v>
      </c>
      <c r="O17" s="1" t="s">
        <v>3802</v>
      </c>
      <c r="P17" s="1" t="s">
        <v>3803</v>
      </c>
      <c r="Q17" s="1" t="s">
        <v>3804</v>
      </c>
      <c r="R17" s="1" t="s">
        <v>3918</v>
      </c>
      <c r="S17" s="1" t="s">
        <v>3806</v>
      </c>
      <c r="T17" s="1" t="s">
        <v>3807</v>
      </c>
      <c r="U17" s="1" t="s">
        <v>3764</v>
      </c>
      <c r="V17" s="1" t="s">
        <v>3919</v>
      </c>
    </row>
    <row r="18" s="1" customFormat="1" spans="1:22">
      <c r="A18" s="3">
        <v>999227287061603</v>
      </c>
      <c r="B18" s="1" t="s">
        <v>3920</v>
      </c>
      <c r="C18" s="1" t="s">
        <v>3921</v>
      </c>
      <c r="D18" s="1" t="s">
        <v>3922</v>
      </c>
      <c r="E18" s="1" t="s">
        <v>3923</v>
      </c>
      <c r="F18" s="1" t="s">
        <v>3830</v>
      </c>
      <c r="G18" s="1" t="s">
        <v>3797</v>
      </c>
      <c r="H18" s="1" t="s">
        <v>3798</v>
      </c>
      <c r="I18" s="1" t="s">
        <v>3924</v>
      </c>
      <c r="J18" s="1" t="s">
        <v>30</v>
      </c>
      <c r="K18" s="1" t="s">
        <v>3925</v>
      </c>
      <c r="L18" s="1" t="s">
        <v>3925</v>
      </c>
      <c r="M18" s="1" t="s">
        <v>3801</v>
      </c>
      <c r="N18" s="1" t="s">
        <v>3801</v>
      </c>
      <c r="O18" s="1" t="s">
        <v>3802</v>
      </c>
      <c r="P18" s="1" t="s">
        <v>3803</v>
      </c>
      <c r="Q18" s="1" t="s">
        <v>3804</v>
      </c>
      <c r="R18" s="1" t="s">
        <v>3926</v>
      </c>
      <c r="S18" s="1" t="s">
        <v>3806</v>
      </c>
      <c r="T18" s="1" t="s">
        <v>3807</v>
      </c>
      <c r="U18" s="1" t="s">
        <v>3764</v>
      </c>
      <c r="V18" s="1" t="s">
        <v>3927</v>
      </c>
    </row>
    <row r="19" s="1" customFormat="1" spans="1:22">
      <c r="A19" s="3">
        <v>999227293918361</v>
      </c>
      <c r="B19" s="1" t="s">
        <v>3928</v>
      </c>
      <c r="C19" s="1" t="s">
        <v>3929</v>
      </c>
      <c r="D19" s="1" t="s">
        <v>3930</v>
      </c>
      <c r="E19" s="1" t="s">
        <v>3931</v>
      </c>
      <c r="F19" s="1" t="s">
        <v>3813</v>
      </c>
      <c r="G19" s="1" t="s">
        <v>3821</v>
      </c>
      <c r="H19" s="1" t="s">
        <v>3798</v>
      </c>
      <c r="I19" s="1" t="s">
        <v>3932</v>
      </c>
      <c r="J19" s="1" t="s">
        <v>30</v>
      </c>
      <c r="K19" s="1" t="s">
        <v>3933</v>
      </c>
      <c r="L19" s="1" t="s">
        <v>3933</v>
      </c>
      <c r="M19" s="1" t="s">
        <v>3801</v>
      </c>
      <c r="N19" s="1" t="s">
        <v>3801</v>
      </c>
      <c r="O19" s="1" t="s">
        <v>3802</v>
      </c>
      <c r="P19" s="1" t="s">
        <v>3803</v>
      </c>
      <c r="Q19" s="1" t="s">
        <v>3804</v>
      </c>
      <c r="R19" s="1" t="s">
        <v>3934</v>
      </c>
      <c r="S19" s="1" t="s">
        <v>3806</v>
      </c>
      <c r="T19" s="1" t="s">
        <v>3807</v>
      </c>
      <c r="U19" s="1" t="s">
        <v>3764</v>
      </c>
      <c r="V19" s="1" t="s">
        <v>3891</v>
      </c>
    </row>
    <row r="20" s="1" customFormat="1" spans="1:22">
      <c r="A20" s="3">
        <v>999227398126678</v>
      </c>
      <c r="B20" s="1" t="s">
        <v>3935</v>
      </c>
      <c r="C20" s="1" t="s">
        <v>3936</v>
      </c>
      <c r="D20" s="1" t="s">
        <v>3937</v>
      </c>
      <c r="E20" s="1" t="s">
        <v>3938</v>
      </c>
      <c r="F20" s="1" t="s">
        <v>3830</v>
      </c>
      <c r="G20" s="1" t="s">
        <v>3821</v>
      </c>
      <c r="H20" s="1" t="s">
        <v>3798</v>
      </c>
      <c r="I20" s="1" t="s">
        <v>3939</v>
      </c>
      <c r="J20" s="1" t="s">
        <v>30</v>
      </c>
      <c r="K20" s="1" t="s">
        <v>3940</v>
      </c>
      <c r="L20" s="1" t="s">
        <v>3940</v>
      </c>
      <c r="M20" s="1" t="s">
        <v>3801</v>
      </c>
      <c r="N20" s="1" t="s">
        <v>3801</v>
      </c>
      <c r="O20" s="1" t="s">
        <v>3802</v>
      </c>
      <c r="P20" s="1" t="s">
        <v>3803</v>
      </c>
      <c r="Q20" s="1" t="s">
        <v>3804</v>
      </c>
      <c r="R20" s="1" t="s">
        <v>3941</v>
      </c>
      <c r="S20" s="1" t="s">
        <v>3806</v>
      </c>
      <c r="T20" s="1" t="s">
        <v>3807</v>
      </c>
      <c r="U20" s="1" t="s">
        <v>3764</v>
      </c>
      <c r="V20" s="1" t="s">
        <v>3919</v>
      </c>
    </row>
    <row r="21" s="1" customFormat="1" spans="1:22">
      <c r="A21" s="3">
        <v>999227410897454</v>
      </c>
      <c r="B21" s="1" t="s">
        <v>3942</v>
      </c>
      <c r="C21" s="1" t="s">
        <v>3943</v>
      </c>
      <c r="D21" s="1" t="s">
        <v>3937</v>
      </c>
      <c r="E21" s="1" t="s">
        <v>3944</v>
      </c>
      <c r="F21" s="1" t="s">
        <v>3915</v>
      </c>
      <c r="G21" s="1" t="s">
        <v>3821</v>
      </c>
      <c r="H21" s="1" t="s">
        <v>3798</v>
      </c>
      <c r="I21" s="1" t="s">
        <v>3945</v>
      </c>
      <c r="J21" s="1" t="s">
        <v>30</v>
      </c>
      <c r="K21" s="1" t="s">
        <v>3946</v>
      </c>
      <c r="L21" s="1" t="s">
        <v>3946</v>
      </c>
      <c r="M21" s="1" t="s">
        <v>3801</v>
      </c>
      <c r="N21" s="1" t="s">
        <v>3801</v>
      </c>
      <c r="O21" s="1" t="s">
        <v>3802</v>
      </c>
      <c r="P21" s="1" t="s">
        <v>3803</v>
      </c>
      <c r="Q21" s="1" t="s">
        <v>3804</v>
      </c>
      <c r="R21" s="1" t="s">
        <v>3947</v>
      </c>
      <c r="S21" s="1" t="s">
        <v>3806</v>
      </c>
      <c r="T21" s="1" t="s">
        <v>3807</v>
      </c>
      <c r="U21" s="1" t="s">
        <v>3764</v>
      </c>
      <c r="V21" s="1" t="s">
        <v>3919</v>
      </c>
    </row>
    <row r="22" s="1" customFormat="1" spans="1:22">
      <c r="A22" s="3">
        <v>999227971214085</v>
      </c>
      <c r="B22" s="1" t="s">
        <v>3948</v>
      </c>
      <c r="C22" s="1" t="s">
        <v>3949</v>
      </c>
      <c r="D22" s="1" t="s">
        <v>3950</v>
      </c>
      <c r="E22" s="1" t="s">
        <v>3951</v>
      </c>
      <c r="F22" s="1" t="s">
        <v>3796</v>
      </c>
      <c r="G22" s="1" t="s">
        <v>3821</v>
      </c>
      <c r="H22" s="1" t="s">
        <v>3798</v>
      </c>
      <c r="I22" s="1" t="s">
        <v>3952</v>
      </c>
      <c r="J22" s="1" t="s">
        <v>30</v>
      </c>
      <c r="K22" s="1" t="s">
        <v>3953</v>
      </c>
      <c r="L22" s="1" t="s">
        <v>3953</v>
      </c>
      <c r="M22" s="1" t="s">
        <v>3801</v>
      </c>
      <c r="N22" s="1" t="s">
        <v>3801</v>
      </c>
      <c r="O22" s="1" t="s">
        <v>3802</v>
      </c>
      <c r="P22" s="1" t="s">
        <v>3803</v>
      </c>
      <c r="Q22" s="1" t="s">
        <v>3804</v>
      </c>
      <c r="R22" s="1" t="s">
        <v>3954</v>
      </c>
      <c r="S22" s="1" t="s">
        <v>3806</v>
      </c>
      <c r="T22" s="1" t="s">
        <v>3807</v>
      </c>
      <c r="U22" s="1" t="s">
        <v>3764</v>
      </c>
      <c r="V22" s="1" t="s">
        <v>3955</v>
      </c>
    </row>
    <row r="23" s="1" customFormat="1" spans="1:22">
      <c r="A23" s="3">
        <v>999227973177631</v>
      </c>
      <c r="B23" s="1" t="s">
        <v>3948</v>
      </c>
      <c r="C23" s="1" t="s">
        <v>3956</v>
      </c>
      <c r="D23" s="1" t="s">
        <v>3957</v>
      </c>
      <c r="E23" s="1" t="s">
        <v>3958</v>
      </c>
      <c r="F23" s="1" t="s">
        <v>3830</v>
      </c>
      <c r="G23" s="1" t="s">
        <v>3797</v>
      </c>
      <c r="H23" s="1" t="s">
        <v>3798</v>
      </c>
      <c r="I23" s="1" t="s">
        <v>3959</v>
      </c>
      <c r="J23" s="1" t="s">
        <v>30</v>
      </c>
      <c r="K23" s="1" t="s">
        <v>3960</v>
      </c>
      <c r="L23" s="1" t="s">
        <v>3960</v>
      </c>
      <c r="M23" s="1" t="s">
        <v>3801</v>
      </c>
      <c r="N23" s="1" t="s">
        <v>3801</v>
      </c>
      <c r="O23" s="1" t="s">
        <v>3802</v>
      </c>
      <c r="P23" s="1" t="s">
        <v>3803</v>
      </c>
      <c r="Q23" s="1" t="s">
        <v>3804</v>
      </c>
      <c r="R23" s="1" t="s">
        <v>3961</v>
      </c>
      <c r="S23" s="1" t="s">
        <v>3806</v>
      </c>
      <c r="T23" s="1" t="s">
        <v>3807</v>
      </c>
      <c r="U23" s="1" t="s">
        <v>3764</v>
      </c>
      <c r="V23" s="1" t="s">
        <v>3891</v>
      </c>
    </row>
    <row r="24" s="1" customFormat="1" spans="1:22">
      <c r="A24" s="3">
        <v>999227979101646</v>
      </c>
      <c r="B24" s="1" t="s">
        <v>3948</v>
      </c>
      <c r="C24" s="1" t="s">
        <v>3962</v>
      </c>
      <c r="D24" s="1" t="s">
        <v>3963</v>
      </c>
      <c r="E24" s="1" t="s">
        <v>3964</v>
      </c>
      <c r="F24" s="1" t="s">
        <v>3867</v>
      </c>
      <c r="G24" s="1" t="s">
        <v>3821</v>
      </c>
      <c r="H24" s="1" t="s">
        <v>3798</v>
      </c>
      <c r="I24" s="1" t="s">
        <v>3965</v>
      </c>
      <c r="J24" s="1" t="s">
        <v>30</v>
      </c>
      <c r="K24" s="1" t="s">
        <v>3966</v>
      </c>
      <c r="L24" s="1" t="s">
        <v>3966</v>
      </c>
      <c r="M24" s="1" t="s">
        <v>3801</v>
      </c>
      <c r="N24" s="1" t="s">
        <v>3801</v>
      </c>
      <c r="O24" s="1" t="s">
        <v>3802</v>
      </c>
      <c r="P24" s="1" t="s">
        <v>3803</v>
      </c>
      <c r="Q24" s="1" t="s">
        <v>3804</v>
      </c>
      <c r="R24" s="1" t="s">
        <v>3967</v>
      </c>
      <c r="S24" s="1" t="s">
        <v>3806</v>
      </c>
      <c r="T24" s="1" t="s">
        <v>3807</v>
      </c>
      <c r="U24" s="1" t="s">
        <v>3764</v>
      </c>
      <c r="V24" s="1" t="s">
        <v>3927</v>
      </c>
    </row>
    <row r="25" s="1" customFormat="1" spans="1:22">
      <c r="A25" s="3">
        <v>999227980187915</v>
      </c>
      <c r="B25" s="1" t="s">
        <v>3948</v>
      </c>
      <c r="C25" s="1" t="s">
        <v>3968</v>
      </c>
      <c r="D25" s="1" t="s">
        <v>3969</v>
      </c>
      <c r="E25" s="1" t="s">
        <v>3970</v>
      </c>
      <c r="F25" s="1" t="s">
        <v>3821</v>
      </c>
      <c r="G25" s="1" t="s">
        <v>3797</v>
      </c>
      <c r="H25" s="1" t="s">
        <v>3798</v>
      </c>
      <c r="I25" s="1" t="s">
        <v>3971</v>
      </c>
      <c r="J25" s="1" t="s">
        <v>30</v>
      </c>
      <c r="K25" s="1" t="s">
        <v>3972</v>
      </c>
      <c r="L25" s="1" t="s">
        <v>3972</v>
      </c>
      <c r="M25" s="1" t="s">
        <v>3801</v>
      </c>
      <c r="N25" s="1" t="s">
        <v>3801</v>
      </c>
      <c r="O25" s="1" t="s">
        <v>3802</v>
      </c>
      <c r="P25" s="1" t="s">
        <v>3803</v>
      </c>
      <c r="Q25" s="1" t="s">
        <v>3804</v>
      </c>
      <c r="R25" s="1" t="s">
        <v>3973</v>
      </c>
      <c r="S25" s="1" t="s">
        <v>3806</v>
      </c>
      <c r="T25" s="1" t="s">
        <v>3807</v>
      </c>
      <c r="U25" s="1" t="s">
        <v>3764</v>
      </c>
      <c r="V25" s="1" t="s">
        <v>3808</v>
      </c>
    </row>
    <row r="26" s="1" customFormat="1" spans="1:22">
      <c r="A26" s="3">
        <v>999227994417604</v>
      </c>
      <c r="B26" s="1" t="s">
        <v>3974</v>
      </c>
      <c r="C26" s="1" t="s">
        <v>3975</v>
      </c>
      <c r="D26" s="1" t="s">
        <v>3976</v>
      </c>
      <c r="E26" s="1" t="s">
        <v>3977</v>
      </c>
      <c r="F26" s="1" t="s">
        <v>3813</v>
      </c>
      <c r="G26" s="1" t="s">
        <v>3821</v>
      </c>
      <c r="H26" s="1" t="s">
        <v>3798</v>
      </c>
      <c r="I26" s="1" t="s">
        <v>3978</v>
      </c>
      <c r="J26" s="1" t="s">
        <v>30</v>
      </c>
      <c r="K26" s="1" t="s">
        <v>3979</v>
      </c>
      <c r="L26" s="1" t="s">
        <v>3979</v>
      </c>
      <c r="M26" s="1" t="s">
        <v>3801</v>
      </c>
      <c r="N26" s="1" t="s">
        <v>3801</v>
      </c>
      <c r="O26" s="1" t="s">
        <v>3802</v>
      </c>
      <c r="P26" s="1" t="s">
        <v>3803</v>
      </c>
      <c r="Q26" s="1" t="s">
        <v>3804</v>
      </c>
      <c r="R26" s="1" t="s">
        <v>3980</v>
      </c>
      <c r="S26" s="1" t="s">
        <v>3806</v>
      </c>
      <c r="T26" s="1" t="s">
        <v>3807</v>
      </c>
      <c r="U26" s="1" t="s">
        <v>3764</v>
      </c>
      <c r="V26" s="1" t="s">
        <v>3891</v>
      </c>
    </row>
    <row r="27" s="1" customFormat="1" spans="1:22">
      <c r="A27" s="3">
        <v>999228000266254</v>
      </c>
      <c r="B27" s="1" t="s">
        <v>3981</v>
      </c>
      <c r="C27" s="1" t="s">
        <v>3982</v>
      </c>
      <c r="D27" s="1" t="s">
        <v>3983</v>
      </c>
      <c r="E27" s="1" t="s">
        <v>3984</v>
      </c>
      <c r="F27" s="1" t="s">
        <v>3830</v>
      </c>
      <c r="G27" s="1" t="s">
        <v>3797</v>
      </c>
      <c r="H27" s="1" t="s">
        <v>3798</v>
      </c>
      <c r="I27" s="1" t="s">
        <v>3985</v>
      </c>
      <c r="J27" s="1" t="s">
        <v>30</v>
      </c>
      <c r="K27" s="1" t="s">
        <v>3986</v>
      </c>
      <c r="L27" s="1" t="s">
        <v>3986</v>
      </c>
      <c r="M27" s="1" t="s">
        <v>3801</v>
      </c>
      <c r="N27" s="1" t="s">
        <v>3801</v>
      </c>
      <c r="O27" s="1" t="s">
        <v>3802</v>
      </c>
      <c r="P27" s="1" t="s">
        <v>3803</v>
      </c>
      <c r="Q27" s="1" t="s">
        <v>3804</v>
      </c>
      <c r="R27" s="1" t="s">
        <v>3987</v>
      </c>
      <c r="S27" s="1" t="s">
        <v>3806</v>
      </c>
      <c r="T27" s="1" t="s">
        <v>3807</v>
      </c>
      <c r="U27" s="1" t="s">
        <v>3764</v>
      </c>
      <c r="V27" s="1" t="s">
        <v>3834</v>
      </c>
    </row>
    <row r="28" s="1" customFormat="1" spans="1:22">
      <c r="A28" s="3">
        <v>999228001172973</v>
      </c>
      <c r="B28" s="1" t="s">
        <v>3981</v>
      </c>
      <c r="C28" s="1" t="s">
        <v>3988</v>
      </c>
      <c r="D28" s="1" t="s">
        <v>3989</v>
      </c>
      <c r="E28" s="1" t="s">
        <v>3990</v>
      </c>
      <c r="F28" s="1" t="s">
        <v>3915</v>
      </c>
      <c r="G28" s="1" t="s">
        <v>3821</v>
      </c>
      <c r="H28" s="1" t="s">
        <v>3798</v>
      </c>
      <c r="I28" s="1" t="s">
        <v>3991</v>
      </c>
      <c r="J28" s="1" t="s">
        <v>30</v>
      </c>
      <c r="K28" s="1" t="s">
        <v>3992</v>
      </c>
      <c r="L28" s="1" t="s">
        <v>3992</v>
      </c>
      <c r="M28" s="1" t="s">
        <v>3801</v>
      </c>
      <c r="N28" s="1" t="s">
        <v>3801</v>
      </c>
      <c r="O28" s="1" t="s">
        <v>3802</v>
      </c>
      <c r="P28" s="1" t="s">
        <v>3803</v>
      </c>
      <c r="Q28" s="1" t="s">
        <v>3804</v>
      </c>
      <c r="R28" s="1" t="s">
        <v>3993</v>
      </c>
      <c r="S28" s="1" t="s">
        <v>3806</v>
      </c>
      <c r="T28" s="1" t="s">
        <v>3807</v>
      </c>
      <c r="U28" s="1" t="s">
        <v>3764</v>
      </c>
      <c r="V28" s="1" t="s">
        <v>3994</v>
      </c>
    </row>
    <row r="29" s="1" customFormat="1" spans="1:22">
      <c r="A29" s="3">
        <v>999228037365013</v>
      </c>
      <c r="B29" s="1" t="s">
        <v>3995</v>
      </c>
      <c r="C29" s="1" t="s">
        <v>3996</v>
      </c>
      <c r="D29" s="1" t="s">
        <v>3997</v>
      </c>
      <c r="E29" s="1" t="s">
        <v>3998</v>
      </c>
      <c r="F29" s="1" t="s">
        <v>3813</v>
      </c>
      <c r="G29" s="1" t="s">
        <v>3821</v>
      </c>
      <c r="H29" s="1" t="s">
        <v>3798</v>
      </c>
      <c r="I29" s="1" t="s">
        <v>3999</v>
      </c>
      <c r="J29" s="1" t="s">
        <v>30</v>
      </c>
      <c r="K29" s="1" t="s">
        <v>4000</v>
      </c>
      <c r="L29" s="1" t="s">
        <v>4000</v>
      </c>
      <c r="M29" s="1" t="s">
        <v>3801</v>
      </c>
      <c r="N29" s="1" t="s">
        <v>3801</v>
      </c>
      <c r="O29" s="1" t="s">
        <v>3802</v>
      </c>
      <c r="P29" s="1" t="s">
        <v>3803</v>
      </c>
      <c r="Q29" s="1" t="s">
        <v>3804</v>
      </c>
      <c r="R29" s="1" t="s">
        <v>4001</v>
      </c>
      <c r="S29" s="1" t="s">
        <v>3806</v>
      </c>
      <c r="T29" s="1" t="s">
        <v>3807</v>
      </c>
      <c r="U29" s="1" t="s">
        <v>3764</v>
      </c>
      <c r="V29" s="1" t="s">
        <v>4002</v>
      </c>
    </row>
    <row r="30" s="1" customFormat="1" spans="1:22">
      <c r="A30" s="3">
        <v>999228060293016</v>
      </c>
      <c r="B30" s="1" t="s">
        <v>4003</v>
      </c>
      <c r="C30" s="1" t="s">
        <v>4004</v>
      </c>
      <c r="D30" s="1" t="s">
        <v>4005</v>
      </c>
      <c r="E30" s="1" t="s">
        <v>4006</v>
      </c>
      <c r="F30" s="1" t="s">
        <v>3813</v>
      </c>
      <c r="G30" s="1" t="s">
        <v>3821</v>
      </c>
      <c r="H30" s="1" t="s">
        <v>3798</v>
      </c>
      <c r="I30" s="1" t="s">
        <v>4007</v>
      </c>
      <c r="J30" s="1" t="s">
        <v>30</v>
      </c>
      <c r="K30" s="1" t="s">
        <v>4008</v>
      </c>
      <c r="L30" s="1" t="s">
        <v>4008</v>
      </c>
      <c r="M30" s="1" t="s">
        <v>3801</v>
      </c>
      <c r="N30" s="1" t="s">
        <v>3801</v>
      </c>
      <c r="O30" s="1" t="s">
        <v>3802</v>
      </c>
      <c r="P30" s="1" t="s">
        <v>3803</v>
      </c>
      <c r="Q30" s="1" t="s">
        <v>3804</v>
      </c>
      <c r="R30" s="1" t="s">
        <v>4009</v>
      </c>
      <c r="S30" s="1" t="s">
        <v>3806</v>
      </c>
      <c r="T30" s="1" t="s">
        <v>3807</v>
      </c>
      <c r="U30" s="1" t="s">
        <v>3764</v>
      </c>
      <c r="V30" s="1" t="s">
        <v>3808</v>
      </c>
    </row>
    <row r="31" s="1" customFormat="1" spans="1:22">
      <c r="A31" s="3">
        <v>999228062953165</v>
      </c>
      <c r="B31" s="1" t="s">
        <v>4003</v>
      </c>
      <c r="C31" s="1" t="s">
        <v>4010</v>
      </c>
      <c r="D31" s="1" t="s">
        <v>4011</v>
      </c>
      <c r="E31" s="1" t="s">
        <v>4012</v>
      </c>
      <c r="F31" s="1" t="s">
        <v>3813</v>
      </c>
      <c r="G31" s="1" t="s">
        <v>3821</v>
      </c>
      <c r="H31" s="1" t="s">
        <v>3798</v>
      </c>
      <c r="I31" s="1" t="s">
        <v>4013</v>
      </c>
      <c r="J31" s="1" t="s">
        <v>30</v>
      </c>
      <c r="K31" s="1" t="s">
        <v>4014</v>
      </c>
      <c r="L31" s="1" t="s">
        <v>4014</v>
      </c>
      <c r="M31" s="1" t="s">
        <v>3801</v>
      </c>
      <c r="N31" s="1" t="s">
        <v>3801</v>
      </c>
      <c r="O31" s="1" t="s">
        <v>3802</v>
      </c>
      <c r="P31" s="1" t="s">
        <v>3803</v>
      </c>
      <c r="Q31" s="1" t="s">
        <v>3804</v>
      </c>
      <c r="R31" s="1" t="s">
        <v>4015</v>
      </c>
      <c r="S31" s="1" t="s">
        <v>3806</v>
      </c>
      <c r="T31" s="1" t="s">
        <v>3807</v>
      </c>
      <c r="U31" s="1" t="s">
        <v>3764</v>
      </c>
      <c r="V31" s="1" t="s">
        <v>3891</v>
      </c>
    </row>
    <row r="32" s="1" customFormat="1" spans="1:22">
      <c r="A32" s="3">
        <v>999228063451292</v>
      </c>
      <c r="B32" s="1" t="s">
        <v>4003</v>
      </c>
      <c r="C32" s="1" t="s">
        <v>4016</v>
      </c>
      <c r="D32" s="1" t="s">
        <v>4017</v>
      </c>
      <c r="E32" s="1" t="s">
        <v>4018</v>
      </c>
      <c r="F32" s="1" t="s">
        <v>3867</v>
      </c>
      <c r="G32" s="1" t="s">
        <v>3797</v>
      </c>
      <c r="H32" s="1" t="s">
        <v>3798</v>
      </c>
      <c r="I32" s="1" t="s">
        <v>4019</v>
      </c>
      <c r="J32" s="1" t="s">
        <v>30</v>
      </c>
      <c r="K32" s="1" t="s">
        <v>4020</v>
      </c>
      <c r="L32" s="1" t="s">
        <v>4020</v>
      </c>
      <c r="M32" s="1" t="s">
        <v>3801</v>
      </c>
      <c r="N32" s="1" t="s">
        <v>3801</v>
      </c>
      <c r="O32" s="1" t="s">
        <v>3802</v>
      </c>
      <c r="P32" s="1" t="s">
        <v>3803</v>
      </c>
      <c r="Q32" s="1" t="s">
        <v>3804</v>
      </c>
      <c r="R32" s="1" t="s">
        <v>4021</v>
      </c>
      <c r="S32" s="1" t="s">
        <v>3806</v>
      </c>
      <c r="T32" s="1" t="s">
        <v>3807</v>
      </c>
      <c r="U32" s="1" t="s">
        <v>3764</v>
      </c>
      <c r="V32" s="1" t="s">
        <v>3834</v>
      </c>
    </row>
    <row r="33" s="1" customFormat="1" spans="1:22">
      <c r="A33" s="3">
        <v>999228075936597</v>
      </c>
      <c r="B33" s="1" t="s">
        <v>4022</v>
      </c>
      <c r="C33" s="1" t="s">
        <v>4023</v>
      </c>
      <c r="D33" s="1" t="s">
        <v>4024</v>
      </c>
      <c r="E33" s="1" t="s">
        <v>4025</v>
      </c>
      <c r="F33" s="1" t="s">
        <v>3830</v>
      </c>
      <c r="G33" s="1" t="s">
        <v>3821</v>
      </c>
      <c r="H33" s="1" t="s">
        <v>3798</v>
      </c>
      <c r="I33" s="1" t="s">
        <v>4026</v>
      </c>
      <c r="J33" s="1" t="s">
        <v>30</v>
      </c>
      <c r="K33" s="1" t="s">
        <v>4027</v>
      </c>
      <c r="L33" s="1" t="s">
        <v>4027</v>
      </c>
      <c r="M33" s="1" t="s">
        <v>3801</v>
      </c>
      <c r="N33" s="1" t="s">
        <v>3801</v>
      </c>
      <c r="O33" s="1" t="s">
        <v>3802</v>
      </c>
      <c r="P33" s="1" t="s">
        <v>3803</v>
      </c>
      <c r="Q33" s="1" t="s">
        <v>3804</v>
      </c>
      <c r="R33" s="1" t="s">
        <v>4028</v>
      </c>
      <c r="S33" s="1" t="s">
        <v>3806</v>
      </c>
      <c r="T33" s="1" t="s">
        <v>3807</v>
      </c>
      <c r="U33" s="1" t="s">
        <v>3764</v>
      </c>
      <c r="V33" s="1" t="s">
        <v>3808</v>
      </c>
    </row>
    <row r="34" s="1" customFormat="1" spans="1:22">
      <c r="A34" s="3">
        <v>999228086887949</v>
      </c>
      <c r="B34" s="1" t="s">
        <v>4022</v>
      </c>
      <c r="C34" s="1" t="s">
        <v>4029</v>
      </c>
      <c r="D34" s="1" t="s">
        <v>4030</v>
      </c>
      <c r="E34" s="1" t="s">
        <v>4031</v>
      </c>
      <c r="F34" s="1" t="s">
        <v>3915</v>
      </c>
      <c r="G34" s="1" t="s">
        <v>3797</v>
      </c>
      <c r="H34" s="1" t="s">
        <v>3798</v>
      </c>
      <c r="I34" s="1" t="s">
        <v>4032</v>
      </c>
      <c r="J34" s="1" t="s">
        <v>30</v>
      </c>
      <c r="K34" s="1" t="s">
        <v>4033</v>
      </c>
      <c r="L34" s="1" t="s">
        <v>4033</v>
      </c>
      <c r="M34" s="1" t="s">
        <v>3801</v>
      </c>
      <c r="N34" s="1" t="s">
        <v>3801</v>
      </c>
      <c r="O34" s="1" t="s">
        <v>3802</v>
      </c>
      <c r="P34" s="1" t="s">
        <v>3803</v>
      </c>
      <c r="Q34" s="1" t="s">
        <v>3804</v>
      </c>
      <c r="R34" s="1" t="s">
        <v>4034</v>
      </c>
      <c r="S34" s="1" t="s">
        <v>3806</v>
      </c>
      <c r="T34" s="1" t="s">
        <v>3807</v>
      </c>
      <c r="U34" s="1" t="s">
        <v>3764</v>
      </c>
      <c r="V34" s="1" t="s">
        <v>4035</v>
      </c>
    </row>
    <row r="35" s="1" customFormat="1" spans="1:22">
      <c r="A35" s="3">
        <v>999228120226730</v>
      </c>
      <c r="B35" s="1" t="s">
        <v>4036</v>
      </c>
      <c r="C35" s="1" t="s">
        <v>4037</v>
      </c>
      <c r="D35" s="1" t="s">
        <v>4038</v>
      </c>
      <c r="E35" s="1" t="s">
        <v>4039</v>
      </c>
      <c r="F35" s="1" t="s">
        <v>3830</v>
      </c>
      <c r="G35" s="1" t="s">
        <v>3797</v>
      </c>
      <c r="H35" s="1" t="s">
        <v>3798</v>
      </c>
      <c r="I35" s="1" t="s">
        <v>4040</v>
      </c>
      <c r="J35" s="1" t="s">
        <v>30</v>
      </c>
      <c r="K35" s="1" t="s">
        <v>4041</v>
      </c>
      <c r="L35" s="1" t="s">
        <v>4041</v>
      </c>
      <c r="M35" s="1" t="s">
        <v>3801</v>
      </c>
      <c r="N35" s="1" t="s">
        <v>3801</v>
      </c>
      <c r="O35" s="1" t="s">
        <v>3802</v>
      </c>
      <c r="P35" s="1" t="s">
        <v>3803</v>
      </c>
      <c r="Q35" s="1" t="s">
        <v>3804</v>
      </c>
      <c r="R35" s="1" t="s">
        <v>4042</v>
      </c>
      <c r="S35" s="1" t="s">
        <v>3806</v>
      </c>
      <c r="T35" s="1" t="s">
        <v>3807</v>
      </c>
      <c r="U35" s="1" t="s">
        <v>3764</v>
      </c>
      <c r="V35" s="1" t="s">
        <v>3891</v>
      </c>
    </row>
    <row r="36" s="1" customFormat="1" spans="1:22">
      <c r="A36" s="3">
        <v>999228120265979</v>
      </c>
      <c r="B36" s="1" t="s">
        <v>4036</v>
      </c>
      <c r="C36" s="1" t="s">
        <v>4043</v>
      </c>
      <c r="D36" s="1" t="s">
        <v>4044</v>
      </c>
      <c r="E36" s="1" t="s">
        <v>4045</v>
      </c>
      <c r="F36" s="1" t="s">
        <v>3821</v>
      </c>
      <c r="G36" s="1" t="s">
        <v>3797</v>
      </c>
      <c r="H36" s="1" t="s">
        <v>3798</v>
      </c>
      <c r="I36" s="1" t="s">
        <v>4046</v>
      </c>
      <c r="J36" s="1" t="s">
        <v>30</v>
      </c>
      <c r="K36" s="1" t="s">
        <v>4047</v>
      </c>
      <c r="L36" s="1" t="s">
        <v>4047</v>
      </c>
      <c r="M36" s="1" t="s">
        <v>3801</v>
      </c>
      <c r="N36" s="1" t="s">
        <v>3801</v>
      </c>
      <c r="O36" s="1" t="s">
        <v>3802</v>
      </c>
      <c r="P36" s="1" t="s">
        <v>3803</v>
      </c>
      <c r="Q36" s="1" t="s">
        <v>3804</v>
      </c>
      <c r="R36" s="1" t="s">
        <v>4048</v>
      </c>
      <c r="S36" s="1" t="s">
        <v>3806</v>
      </c>
      <c r="T36" s="1" t="s">
        <v>3807</v>
      </c>
      <c r="U36" s="1" t="s">
        <v>3764</v>
      </c>
      <c r="V36" s="1" t="s">
        <v>4002</v>
      </c>
    </row>
    <row r="37" s="1" customFormat="1" spans="1:22">
      <c r="A37" s="3">
        <v>999228138810987</v>
      </c>
      <c r="B37" s="1" t="s">
        <v>4049</v>
      </c>
      <c r="C37" s="1" t="s">
        <v>4050</v>
      </c>
      <c r="D37" s="1" t="s">
        <v>4051</v>
      </c>
      <c r="E37" s="1" t="s">
        <v>4052</v>
      </c>
      <c r="F37" s="1" t="s">
        <v>3915</v>
      </c>
      <c r="G37" s="1" t="s">
        <v>3821</v>
      </c>
      <c r="H37" s="1" t="s">
        <v>3798</v>
      </c>
      <c r="I37" s="1" t="s">
        <v>4053</v>
      </c>
      <c r="J37" s="1" t="s">
        <v>30</v>
      </c>
      <c r="K37" s="1" t="s">
        <v>4054</v>
      </c>
      <c r="L37" s="1" t="s">
        <v>4054</v>
      </c>
      <c r="M37" s="1" t="s">
        <v>3801</v>
      </c>
      <c r="N37" s="1" t="s">
        <v>3801</v>
      </c>
      <c r="O37" s="1" t="s">
        <v>3802</v>
      </c>
      <c r="P37" s="1" t="s">
        <v>3803</v>
      </c>
      <c r="Q37" s="1" t="s">
        <v>3804</v>
      </c>
      <c r="R37" s="1" t="s">
        <v>4055</v>
      </c>
      <c r="S37" s="1" t="s">
        <v>3806</v>
      </c>
      <c r="T37" s="1" t="s">
        <v>3807</v>
      </c>
      <c r="U37" s="1" t="s">
        <v>3764</v>
      </c>
      <c r="V37" s="1" t="s">
        <v>3955</v>
      </c>
    </row>
    <row r="38" s="1" customFormat="1" spans="1:22">
      <c r="A38" s="3">
        <v>999228141766968</v>
      </c>
      <c r="B38" s="1" t="s">
        <v>4049</v>
      </c>
      <c r="C38" s="1" t="s">
        <v>4056</v>
      </c>
      <c r="D38" s="1" t="s">
        <v>4057</v>
      </c>
      <c r="E38" s="1" t="s">
        <v>4058</v>
      </c>
      <c r="F38" s="1" t="s">
        <v>3821</v>
      </c>
      <c r="G38" s="1" t="s">
        <v>3797</v>
      </c>
      <c r="H38" s="1" t="s">
        <v>3798</v>
      </c>
      <c r="I38" s="1" t="s">
        <v>4059</v>
      </c>
      <c r="J38" s="1" t="s">
        <v>30</v>
      </c>
      <c r="K38" s="1" t="s">
        <v>4060</v>
      </c>
      <c r="L38" s="1" t="s">
        <v>4060</v>
      </c>
      <c r="M38" s="1" t="s">
        <v>3801</v>
      </c>
      <c r="N38" s="1" t="s">
        <v>3801</v>
      </c>
      <c r="O38" s="1" t="s">
        <v>3802</v>
      </c>
      <c r="P38" s="1" t="s">
        <v>3803</v>
      </c>
      <c r="Q38" s="1" t="s">
        <v>3804</v>
      </c>
      <c r="R38" s="1" t="s">
        <v>4061</v>
      </c>
      <c r="S38" s="1" t="s">
        <v>3806</v>
      </c>
      <c r="T38" s="1" t="s">
        <v>3807</v>
      </c>
      <c r="U38" s="1" t="s">
        <v>3764</v>
      </c>
      <c r="V38" s="1" t="s">
        <v>3841</v>
      </c>
    </row>
    <row r="39" s="1" customFormat="1" spans="1:22">
      <c r="A39" s="3">
        <v>999228142816237</v>
      </c>
      <c r="B39" s="1" t="s">
        <v>4062</v>
      </c>
      <c r="C39" s="1" t="s">
        <v>4063</v>
      </c>
      <c r="D39" s="1" t="s">
        <v>4064</v>
      </c>
      <c r="E39" s="1" t="s">
        <v>4065</v>
      </c>
      <c r="F39" s="1" t="s">
        <v>3867</v>
      </c>
      <c r="G39" s="1" t="s">
        <v>3797</v>
      </c>
      <c r="H39" s="1" t="s">
        <v>3798</v>
      </c>
      <c r="I39" s="1" t="s">
        <v>4066</v>
      </c>
      <c r="J39" s="1" t="s">
        <v>30</v>
      </c>
      <c r="K39" s="1" t="s">
        <v>4067</v>
      </c>
      <c r="L39" s="1" t="s">
        <v>4067</v>
      </c>
      <c r="M39" s="1" t="s">
        <v>3801</v>
      </c>
      <c r="N39" s="1" t="s">
        <v>3801</v>
      </c>
      <c r="O39" s="1" t="s">
        <v>3802</v>
      </c>
      <c r="P39" s="1" t="s">
        <v>3803</v>
      </c>
      <c r="Q39" s="1" t="s">
        <v>3804</v>
      </c>
      <c r="R39" s="1" t="s">
        <v>4068</v>
      </c>
      <c r="S39" s="1" t="s">
        <v>3806</v>
      </c>
      <c r="T39" s="1" t="s">
        <v>3807</v>
      </c>
      <c r="U39" s="1" t="s">
        <v>3764</v>
      </c>
      <c r="V39" s="1" t="s">
        <v>4035</v>
      </c>
    </row>
    <row r="40" s="1" customFormat="1" spans="1:22">
      <c r="A40" s="3">
        <v>999228148704794</v>
      </c>
      <c r="B40" s="1" t="s">
        <v>4062</v>
      </c>
      <c r="C40" s="1" t="s">
        <v>4069</v>
      </c>
      <c r="D40" s="1" t="s">
        <v>4070</v>
      </c>
      <c r="E40" s="1" t="s">
        <v>4071</v>
      </c>
      <c r="F40" s="1" t="s">
        <v>3830</v>
      </c>
      <c r="G40" s="1" t="s">
        <v>3821</v>
      </c>
      <c r="H40" s="1" t="s">
        <v>3798</v>
      </c>
      <c r="I40" s="1" t="s">
        <v>4072</v>
      </c>
      <c r="J40" s="1" t="s">
        <v>30</v>
      </c>
      <c r="K40" s="1" t="s">
        <v>4073</v>
      </c>
      <c r="L40" s="1" t="s">
        <v>4073</v>
      </c>
      <c r="M40" s="1" t="s">
        <v>3801</v>
      </c>
      <c r="N40" s="1" t="s">
        <v>3801</v>
      </c>
      <c r="O40" s="1" t="s">
        <v>3802</v>
      </c>
      <c r="P40" s="1" t="s">
        <v>3803</v>
      </c>
      <c r="Q40" s="1" t="s">
        <v>3804</v>
      </c>
      <c r="R40" s="1" t="s">
        <v>4074</v>
      </c>
      <c r="S40" s="1" t="s">
        <v>3806</v>
      </c>
      <c r="T40" s="1" t="s">
        <v>3807</v>
      </c>
      <c r="U40" s="1" t="s">
        <v>3764</v>
      </c>
      <c r="V40" s="1" t="s">
        <v>3927</v>
      </c>
    </row>
    <row r="41" s="1" customFormat="1" spans="1:22">
      <c r="A41" s="3">
        <v>999228157548297</v>
      </c>
      <c r="B41" s="1" t="s">
        <v>4062</v>
      </c>
      <c r="C41" s="1" t="s">
        <v>4075</v>
      </c>
      <c r="D41" s="1" t="s">
        <v>4076</v>
      </c>
      <c r="E41" s="1" t="s">
        <v>4077</v>
      </c>
      <c r="F41" s="1" t="s">
        <v>3830</v>
      </c>
      <c r="G41" s="1" t="s">
        <v>3821</v>
      </c>
      <c r="H41" s="1" t="s">
        <v>3798</v>
      </c>
      <c r="I41" s="1" t="s">
        <v>4078</v>
      </c>
      <c r="J41" s="1" t="s">
        <v>30</v>
      </c>
      <c r="K41" s="1" t="s">
        <v>4079</v>
      </c>
      <c r="L41" s="1" t="s">
        <v>4079</v>
      </c>
      <c r="M41" s="1" t="s">
        <v>3801</v>
      </c>
      <c r="N41" s="1" t="s">
        <v>3801</v>
      </c>
      <c r="O41" s="1" t="s">
        <v>3802</v>
      </c>
      <c r="P41" s="1" t="s">
        <v>3803</v>
      </c>
      <c r="Q41" s="1" t="s">
        <v>3804</v>
      </c>
      <c r="R41" s="1" t="s">
        <v>4080</v>
      </c>
      <c r="S41" s="1" t="s">
        <v>3806</v>
      </c>
      <c r="T41" s="1" t="s">
        <v>3807</v>
      </c>
      <c r="U41" s="1" t="s">
        <v>3764</v>
      </c>
      <c r="V41" s="1" t="s">
        <v>4002</v>
      </c>
    </row>
    <row r="42" s="1" customFormat="1" spans="1:22">
      <c r="A42" s="3">
        <v>999228164403147</v>
      </c>
      <c r="B42" s="1" t="s">
        <v>4062</v>
      </c>
      <c r="C42" s="1" t="s">
        <v>4081</v>
      </c>
      <c r="D42" s="1" t="s">
        <v>4082</v>
      </c>
      <c r="E42" s="1" t="s">
        <v>4083</v>
      </c>
      <c r="F42" s="1" t="s">
        <v>3830</v>
      </c>
      <c r="G42" s="1" t="s">
        <v>3797</v>
      </c>
      <c r="H42" s="1" t="s">
        <v>3798</v>
      </c>
      <c r="I42" s="1" t="s">
        <v>4084</v>
      </c>
      <c r="J42" s="1" t="s">
        <v>30</v>
      </c>
      <c r="K42" s="1" t="s">
        <v>4085</v>
      </c>
      <c r="L42" s="1" t="s">
        <v>4085</v>
      </c>
      <c r="M42" s="1" t="s">
        <v>3801</v>
      </c>
      <c r="N42" s="1" t="s">
        <v>3801</v>
      </c>
      <c r="O42" s="1" t="s">
        <v>3802</v>
      </c>
      <c r="P42" s="1" t="s">
        <v>3803</v>
      </c>
      <c r="Q42" s="1" t="s">
        <v>3804</v>
      </c>
      <c r="R42" s="1" t="s">
        <v>4086</v>
      </c>
      <c r="S42" s="1" t="s">
        <v>3806</v>
      </c>
      <c r="T42" s="1" t="s">
        <v>3807</v>
      </c>
      <c r="U42" s="1" t="s">
        <v>3764</v>
      </c>
      <c r="V42" s="1" t="s">
        <v>3841</v>
      </c>
    </row>
    <row r="43" s="1" customFormat="1" spans="1:22">
      <c r="A43" s="3">
        <v>999228167741520</v>
      </c>
      <c r="B43" s="1" t="s">
        <v>4087</v>
      </c>
      <c r="C43" s="1" t="s">
        <v>4088</v>
      </c>
      <c r="D43" s="1" t="s">
        <v>4089</v>
      </c>
      <c r="E43" s="1" t="s">
        <v>4090</v>
      </c>
      <c r="F43" s="1" t="s">
        <v>3867</v>
      </c>
      <c r="G43" s="1" t="s">
        <v>3797</v>
      </c>
      <c r="H43" s="1" t="s">
        <v>3798</v>
      </c>
      <c r="I43" s="1" t="s">
        <v>4091</v>
      </c>
      <c r="J43" s="1" t="s">
        <v>30</v>
      </c>
      <c r="K43" s="1" t="s">
        <v>4092</v>
      </c>
      <c r="L43" s="1" t="s">
        <v>4092</v>
      </c>
      <c r="M43" s="1" t="s">
        <v>3801</v>
      </c>
      <c r="N43" s="1" t="s">
        <v>3801</v>
      </c>
      <c r="O43" s="1" t="s">
        <v>3802</v>
      </c>
      <c r="P43" s="1" t="s">
        <v>3803</v>
      </c>
      <c r="Q43" s="1" t="s">
        <v>3804</v>
      </c>
      <c r="R43" s="1" t="s">
        <v>4093</v>
      </c>
      <c r="S43" s="1" t="s">
        <v>3806</v>
      </c>
      <c r="T43" s="1" t="s">
        <v>3807</v>
      </c>
      <c r="U43" s="1" t="s">
        <v>3764</v>
      </c>
      <c r="V43" s="1" t="s">
        <v>3994</v>
      </c>
    </row>
    <row r="44" s="1" customFormat="1" spans="1:22">
      <c r="A44" s="3">
        <v>999228167800407</v>
      </c>
      <c r="B44" s="1" t="s">
        <v>4087</v>
      </c>
      <c r="C44" s="1" t="s">
        <v>4094</v>
      </c>
      <c r="D44" s="1" t="s">
        <v>4089</v>
      </c>
      <c r="E44" s="1" t="s">
        <v>4095</v>
      </c>
      <c r="F44" s="1" t="s">
        <v>3813</v>
      </c>
      <c r="G44" s="1" t="s">
        <v>3797</v>
      </c>
      <c r="H44" s="1" t="s">
        <v>3798</v>
      </c>
      <c r="I44" s="1" t="s">
        <v>4096</v>
      </c>
      <c r="J44" s="1" t="s">
        <v>30</v>
      </c>
      <c r="K44" s="1" t="s">
        <v>4097</v>
      </c>
      <c r="L44" s="1" t="s">
        <v>4097</v>
      </c>
      <c r="M44" s="1" t="s">
        <v>3801</v>
      </c>
      <c r="N44" s="1" t="s">
        <v>3801</v>
      </c>
      <c r="O44" s="1" t="s">
        <v>3802</v>
      </c>
      <c r="P44" s="1" t="s">
        <v>3803</v>
      </c>
      <c r="Q44" s="1" t="s">
        <v>3804</v>
      </c>
      <c r="R44" s="1" t="s">
        <v>4098</v>
      </c>
      <c r="S44" s="1" t="s">
        <v>3806</v>
      </c>
      <c r="T44" s="1" t="s">
        <v>3807</v>
      </c>
      <c r="U44" s="1" t="s">
        <v>3764</v>
      </c>
      <c r="V44" s="1" t="s">
        <v>3994</v>
      </c>
    </row>
    <row r="45" s="1" customFormat="1" spans="1:22">
      <c r="A45" s="3">
        <v>999228168566913</v>
      </c>
      <c r="B45" s="1" t="s">
        <v>4087</v>
      </c>
      <c r="C45" s="1" t="s">
        <v>4099</v>
      </c>
      <c r="D45" s="1" t="s">
        <v>4089</v>
      </c>
      <c r="E45" s="1" t="s">
        <v>4100</v>
      </c>
      <c r="F45" s="1" t="s">
        <v>3813</v>
      </c>
      <c r="G45" s="1" t="s">
        <v>3797</v>
      </c>
      <c r="H45" s="1" t="s">
        <v>3798</v>
      </c>
      <c r="I45" s="1" t="s">
        <v>4096</v>
      </c>
      <c r="J45" s="1" t="s">
        <v>30</v>
      </c>
      <c r="K45" s="1" t="s">
        <v>4097</v>
      </c>
      <c r="L45" s="1" t="s">
        <v>4097</v>
      </c>
      <c r="M45" s="1" t="s">
        <v>3801</v>
      </c>
      <c r="N45" s="1" t="s">
        <v>3801</v>
      </c>
      <c r="O45" s="1" t="s">
        <v>3802</v>
      </c>
      <c r="P45" s="1" t="s">
        <v>3803</v>
      </c>
      <c r="Q45" s="1" t="s">
        <v>3804</v>
      </c>
      <c r="R45" s="1" t="s">
        <v>4101</v>
      </c>
      <c r="S45" s="1" t="s">
        <v>3806</v>
      </c>
      <c r="T45" s="1" t="s">
        <v>3807</v>
      </c>
      <c r="U45" s="1" t="s">
        <v>3764</v>
      </c>
      <c r="V45" s="1" t="s">
        <v>3994</v>
      </c>
    </row>
    <row r="46" s="1" customFormat="1" spans="1:22">
      <c r="A46" s="3">
        <v>999228208445125</v>
      </c>
      <c r="B46" s="1" t="s">
        <v>4087</v>
      </c>
      <c r="C46" s="1" t="s">
        <v>4102</v>
      </c>
      <c r="D46" s="1" t="s">
        <v>3937</v>
      </c>
      <c r="E46" s="1" t="s">
        <v>4103</v>
      </c>
      <c r="F46" s="1" t="s">
        <v>3830</v>
      </c>
      <c r="G46" s="1" t="s">
        <v>3821</v>
      </c>
      <c r="H46" s="1" t="s">
        <v>3798</v>
      </c>
      <c r="I46" s="1" t="s">
        <v>4104</v>
      </c>
      <c r="J46" s="1" t="s">
        <v>30</v>
      </c>
      <c r="K46" s="1" t="s">
        <v>4105</v>
      </c>
      <c r="L46" s="1" t="s">
        <v>4105</v>
      </c>
      <c r="M46" s="1" t="s">
        <v>3801</v>
      </c>
      <c r="N46" s="1" t="s">
        <v>3801</v>
      </c>
      <c r="O46" s="1" t="s">
        <v>3802</v>
      </c>
      <c r="P46" s="1" t="s">
        <v>3803</v>
      </c>
      <c r="Q46" s="1" t="s">
        <v>3804</v>
      </c>
      <c r="R46" s="1" t="s">
        <v>4106</v>
      </c>
      <c r="S46" s="1" t="s">
        <v>3806</v>
      </c>
      <c r="T46" s="1" t="s">
        <v>3807</v>
      </c>
      <c r="U46" s="1" t="s">
        <v>3764</v>
      </c>
      <c r="V46" s="1" t="s">
        <v>3919</v>
      </c>
    </row>
    <row r="47" s="1" customFormat="1" spans="1:22">
      <c r="A47" s="3">
        <v>999228208921910</v>
      </c>
      <c r="B47" s="1" t="s">
        <v>4087</v>
      </c>
      <c r="C47" s="1" t="s">
        <v>4107</v>
      </c>
      <c r="D47" s="1" t="s">
        <v>4108</v>
      </c>
      <c r="E47" s="1" t="s">
        <v>4109</v>
      </c>
      <c r="F47" s="1" t="s">
        <v>3821</v>
      </c>
      <c r="G47" s="1" t="s">
        <v>3797</v>
      </c>
      <c r="H47" s="1" t="s">
        <v>3798</v>
      </c>
      <c r="I47" s="1" t="s">
        <v>4110</v>
      </c>
      <c r="J47" s="1" t="s">
        <v>30</v>
      </c>
      <c r="K47" s="1" t="s">
        <v>4111</v>
      </c>
      <c r="L47" s="1" t="s">
        <v>4111</v>
      </c>
      <c r="M47" s="1" t="s">
        <v>3801</v>
      </c>
      <c r="N47" s="1" t="s">
        <v>3801</v>
      </c>
      <c r="O47" s="1" t="s">
        <v>3802</v>
      </c>
      <c r="P47" s="1" t="s">
        <v>3803</v>
      </c>
      <c r="Q47" s="1" t="s">
        <v>3804</v>
      </c>
      <c r="R47" s="1" t="s">
        <v>4112</v>
      </c>
      <c r="S47" s="1" t="s">
        <v>3806</v>
      </c>
      <c r="T47" s="1" t="s">
        <v>3807</v>
      </c>
      <c r="U47" s="1" t="s">
        <v>3764</v>
      </c>
      <c r="V47" s="1" t="s">
        <v>3808</v>
      </c>
    </row>
    <row r="48" s="1" customFormat="1" spans="1:22">
      <c r="A48" s="3">
        <v>999228212912096</v>
      </c>
      <c r="B48" s="1" t="s">
        <v>4113</v>
      </c>
      <c r="C48" s="1" t="s">
        <v>4114</v>
      </c>
      <c r="D48" s="1" t="s">
        <v>4115</v>
      </c>
      <c r="E48" s="1" t="s">
        <v>4116</v>
      </c>
      <c r="F48" s="1" t="s">
        <v>3813</v>
      </c>
      <c r="G48" s="1" t="s">
        <v>3797</v>
      </c>
      <c r="H48" s="1" t="s">
        <v>3798</v>
      </c>
      <c r="I48" s="1" t="s">
        <v>4117</v>
      </c>
      <c r="J48" s="1" t="s">
        <v>30</v>
      </c>
      <c r="K48" s="1" t="s">
        <v>4118</v>
      </c>
      <c r="L48" s="1" t="s">
        <v>4118</v>
      </c>
      <c r="M48" s="1" t="s">
        <v>3801</v>
      </c>
      <c r="N48" s="1" t="s">
        <v>3801</v>
      </c>
      <c r="O48" s="1" t="s">
        <v>3802</v>
      </c>
      <c r="P48" s="1" t="s">
        <v>3803</v>
      </c>
      <c r="Q48" s="1" t="s">
        <v>3804</v>
      </c>
      <c r="R48" s="1" t="s">
        <v>4119</v>
      </c>
      <c r="S48" s="1" t="s">
        <v>3806</v>
      </c>
      <c r="T48" s="1" t="s">
        <v>3807</v>
      </c>
      <c r="U48" s="1" t="s">
        <v>3764</v>
      </c>
      <c r="V48" s="1" t="s">
        <v>4120</v>
      </c>
    </row>
    <row r="49" s="1" customFormat="1" spans="1:22">
      <c r="A49" s="3">
        <v>999228217616081</v>
      </c>
      <c r="B49" s="1" t="s">
        <v>4113</v>
      </c>
      <c r="C49" s="1" t="s">
        <v>4121</v>
      </c>
      <c r="D49" s="1" t="s">
        <v>4122</v>
      </c>
      <c r="E49" s="1" t="s">
        <v>4123</v>
      </c>
      <c r="F49" s="1" t="s">
        <v>3830</v>
      </c>
      <c r="G49" s="1" t="s">
        <v>3821</v>
      </c>
      <c r="H49" s="1" t="s">
        <v>3798</v>
      </c>
      <c r="I49" s="1" t="s">
        <v>4124</v>
      </c>
      <c r="J49" s="1" t="s">
        <v>30</v>
      </c>
      <c r="K49" s="1" t="s">
        <v>4125</v>
      </c>
      <c r="L49" s="1" t="s">
        <v>4125</v>
      </c>
      <c r="M49" s="1" t="s">
        <v>3801</v>
      </c>
      <c r="N49" s="1" t="s">
        <v>3801</v>
      </c>
      <c r="O49" s="1" t="s">
        <v>3802</v>
      </c>
      <c r="P49" s="1" t="s">
        <v>3803</v>
      </c>
      <c r="Q49" s="1" t="s">
        <v>3804</v>
      </c>
      <c r="R49" s="1" t="s">
        <v>4126</v>
      </c>
      <c r="S49" s="1" t="s">
        <v>3806</v>
      </c>
      <c r="T49" s="1" t="s">
        <v>3807</v>
      </c>
      <c r="U49" s="1" t="s">
        <v>4127</v>
      </c>
      <c r="V49" s="1" t="s">
        <v>3841</v>
      </c>
    </row>
    <row r="50" s="1" customFormat="1" spans="1:22">
      <c r="A50" s="3">
        <v>999228226213723</v>
      </c>
      <c r="B50" s="1" t="s">
        <v>4128</v>
      </c>
      <c r="C50" s="1" t="s">
        <v>4129</v>
      </c>
      <c r="D50" s="1" t="s">
        <v>4130</v>
      </c>
      <c r="E50" s="1" t="s">
        <v>4131</v>
      </c>
      <c r="F50" s="1" t="s">
        <v>3830</v>
      </c>
      <c r="G50" s="1" t="s">
        <v>3821</v>
      </c>
      <c r="H50" s="1" t="s">
        <v>3798</v>
      </c>
      <c r="I50" s="1" t="s">
        <v>4132</v>
      </c>
      <c r="J50" s="1" t="s">
        <v>30</v>
      </c>
      <c r="K50" s="1" t="s">
        <v>4133</v>
      </c>
      <c r="L50" s="1" t="s">
        <v>4133</v>
      </c>
      <c r="M50" s="1" t="s">
        <v>3801</v>
      </c>
      <c r="N50" s="1" t="s">
        <v>3801</v>
      </c>
      <c r="O50" s="1" t="s">
        <v>3802</v>
      </c>
      <c r="P50" s="1" t="s">
        <v>3803</v>
      </c>
      <c r="Q50" s="1" t="s">
        <v>3804</v>
      </c>
      <c r="R50" s="1" t="s">
        <v>4134</v>
      </c>
      <c r="S50" s="1" t="s">
        <v>3806</v>
      </c>
      <c r="T50" s="1" t="s">
        <v>3807</v>
      </c>
      <c r="U50" s="1" t="s">
        <v>3764</v>
      </c>
      <c r="V50" s="1" t="s">
        <v>4002</v>
      </c>
    </row>
    <row r="51" s="1" customFormat="1" spans="1:22">
      <c r="A51" s="3">
        <v>999228230269745</v>
      </c>
      <c r="B51" s="1" t="s">
        <v>4128</v>
      </c>
      <c r="C51" s="1" t="s">
        <v>4135</v>
      </c>
      <c r="D51" s="1" t="s">
        <v>4136</v>
      </c>
      <c r="E51" s="1" t="s">
        <v>4137</v>
      </c>
      <c r="F51" s="1" t="s">
        <v>3830</v>
      </c>
      <c r="G51" s="1" t="s">
        <v>3797</v>
      </c>
      <c r="H51" s="1" t="s">
        <v>3798</v>
      </c>
      <c r="I51" s="1" t="s">
        <v>4138</v>
      </c>
      <c r="J51" s="1" t="s">
        <v>30</v>
      </c>
      <c r="K51" s="1" t="s">
        <v>4139</v>
      </c>
      <c r="L51" s="1" t="s">
        <v>4139</v>
      </c>
      <c r="M51" s="1" t="s">
        <v>3801</v>
      </c>
      <c r="N51" s="1" t="s">
        <v>3801</v>
      </c>
      <c r="O51" s="1" t="s">
        <v>3802</v>
      </c>
      <c r="P51" s="1" t="s">
        <v>3803</v>
      </c>
      <c r="Q51" s="1" t="s">
        <v>3804</v>
      </c>
      <c r="R51" s="1" t="s">
        <v>4140</v>
      </c>
      <c r="S51" s="1" t="s">
        <v>3806</v>
      </c>
      <c r="T51" s="1" t="s">
        <v>3807</v>
      </c>
      <c r="U51" s="1" t="s">
        <v>3764</v>
      </c>
      <c r="V51" s="1" t="s">
        <v>4141</v>
      </c>
    </row>
    <row r="52" s="1" customFormat="1" spans="1:22">
      <c r="A52" s="3">
        <v>999228233284905</v>
      </c>
      <c r="B52" s="1" t="s">
        <v>4128</v>
      </c>
      <c r="C52" s="1" t="s">
        <v>4142</v>
      </c>
      <c r="D52" s="1" t="s">
        <v>4143</v>
      </c>
      <c r="E52" s="1" t="s">
        <v>4144</v>
      </c>
      <c r="F52" s="1" t="s">
        <v>3915</v>
      </c>
      <c r="G52" s="1" t="s">
        <v>3821</v>
      </c>
      <c r="H52" s="1" t="s">
        <v>3798</v>
      </c>
      <c r="I52" s="1" t="s">
        <v>4145</v>
      </c>
      <c r="J52" s="1" t="s">
        <v>30</v>
      </c>
      <c r="K52" s="1" t="s">
        <v>4146</v>
      </c>
      <c r="L52" s="1" t="s">
        <v>4146</v>
      </c>
      <c r="M52" s="1" t="s">
        <v>3801</v>
      </c>
      <c r="N52" s="1" t="s">
        <v>3801</v>
      </c>
      <c r="O52" s="1" t="s">
        <v>3802</v>
      </c>
      <c r="P52" s="1" t="s">
        <v>3803</v>
      </c>
      <c r="Q52" s="1" t="s">
        <v>3804</v>
      </c>
      <c r="R52" s="1" t="s">
        <v>4147</v>
      </c>
      <c r="S52" s="1" t="s">
        <v>3806</v>
      </c>
      <c r="T52" s="1" t="s">
        <v>3807</v>
      </c>
      <c r="U52" s="1" t="s">
        <v>3764</v>
      </c>
      <c r="V52" s="1" t="s">
        <v>3919</v>
      </c>
    </row>
    <row r="53" s="1" customFormat="1" spans="1:22">
      <c r="A53" s="3">
        <v>999228235294223</v>
      </c>
      <c r="B53" s="1" t="s">
        <v>4128</v>
      </c>
      <c r="C53" s="1" t="s">
        <v>4148</v>
      </c>
      <c r="D53" s="1" t="s">
        <v>4149</v>
      </c>
      <c r="E53" s="1" t="s">
        <v>4150</v>
      </c>
      <c r="F53" s="1" t="s">
        <v>3813</v>
      </c>
      <c r="G53" s="1" t="s">
        <v>3797</v>
      </c>
      <c r="H53" s="1" t="s">
        <v>3798</v>
      </c>
      <c r="I53" s="1" t="s">
        <v>4151</v>
      </c>
      <c r="J53" s="1" t="s">
        <v>30</v>
      </c>
      <c r="K53" s="1" t="s">
        <v>4152</v>
      </c>
      <c r="L53" s="1" t="s">
        <v>4152</v>
      </c>
      <c r="M53" s="1" t="s">
        <v>3801</v>
      </c>
      <c r="N53" s="1" t="s">
        <v>3801</v>
      </c>
      <c r="O53" s="1" t="s">
        <v>3802</v>
      </c>
      <c r="P53" s="1" t="s">
        <v>3803</v>
      </c>
      <c r="Q53" s="1" t="s">
        <v>3804</v>
      </c>
      <c r="R53" s="1" t="s">
        <v>4153</v>
      </c>
      <c r="S53" s="1" t="s">
        <v>3806</v>
      </c>
      <c r="T53" s="1" t="s">
        <v>3807</v>
      </c>
      <c r="U53" s="1" t="s">
        <v>3764</v>
      </c>
      <c r="V53" s="1" t="s">
        <v>3841</v>
      </c>
    </row>
    <row r="54" s="1" customFormat="1" spans="1:22">
      <c r="A54" s="3">
        <v>999228235760985</v>
      </c>
      <c r="B54" s="1" t="s">
        <v>4128</v>
      </c>
      <c r="C54" s="1" t="s">
        <v>4154</v>
      </c>
      <c r="D54" s="1" t="s">
        <v>4155</v>
      </c>
      <c r="E54" s="1" t="s">
        <v>4156</v>
      </c>
      <c r="F54" s="1" t="s">
        <v>3830</v>
      </c>
      <c r="G54" s="1" t="s">
        <v>3797</v>
      </c>
      <c r="H54" s="1" t="s">
        <v>3798</v>
      </c>
      <c r="I54" s="1" t="s">
        <v>4157</v>
      </c>
      <c r="J54" s="1" t="s">
        <v>30</v>
      </c>
      <c r="K54" s="1" t="s">
        <v>4158</v>
      </c>
      <c r="L54" s="1" t="s">
        <v>4158</v>
      </c>
      <c r="M54" s="1" t="s">
        <v>3801</v>
      </c>
      <c r="N54" s="1" t="s">
        <v>3801</v>
      </c>
      <c r="O54" s="1" t="s">
        <v>3802</v>
      </c>
      <c r="P54" s="1" t="s">
        <v>3803</v>
      </c>
      <c r="Q54" s="1" t="s">
        <v>3804</v>
      </c>
      <c r="R54" s="1" t="s">
        <v>4159</v>
      </c>
      <c r="S54" s="1" t="s">
        <v>3806</v>
      </c>
      <c r="T54" s="1" t="s">
        <v>3807</v>
      </c>
      <c r="U54" s="1" t="s">
        <v>3764</v>
      </c>
      <c r="V54" s="1" t="s">
        <v>3841</v>
      </c>
    </row>
    <row r="55" s="1" customFormat="1" spans="1:22">
      <c r="A55" s="3">
        <v>999228236945104</v>
      </c>
      <c r="B55" s="1" t="s">
        <v>4128</v>
      </c>
      <c r="C55" s="1" t="s">
        <v>4160</v>
      </c>
      <c r="D55" s="1" t="s">
        <v>4161</v>
      </c>
      <c r="E55" s="1" t="s">
        <v>4162</v>
      </c>
      <c r="F55" s="1" t="s">
        <v>3830</v>
      </c>
      <c r="G55" s="1" t="s">
        <v>3797</v>
      </c>
      <c r="H55" s="1" t="s">
        <v>3798</v>
      </c>
      <c r="I55" s="1" t="s">
        <v>4163</v>
      </c>
      <c r="J55" s="1" t="s">
        <v>30</v>
      </c>
      <c r="K55" s="1" t="s">
        <v>4164</v>
      </c>
      <c r="L55" s="1" t="s">
        <v>4164</v>
      </c>
      <c r="M55" s="1" t="s">
        <v>3801</v>
      </c>
      <c r="N55" s="1" t="s">
        <v>3801</v>
      </c>
      <c r="O55" s="1" t="s">
        <v>3802</v>
      </c>
      <c r="P55" s="1" t="s">
        <v>3803</v>
      </c>
      <c r="Q55" s="1" t="s">
        <v>3804</v>
      </c>
      <c r="R55" s="1" t="s">
        <v>4165</v>
      </c>
      <c r="S55" s="1" t="s">
        <v>3806</v>
      </c>
      <c r="T55" s="1" t="s">
        <v>3807</v>
      </c>
      <c r="U55" s="1" t="s">
        <v>3764</v>
      </c>
      <c r="V55" s="1" t="s">
        <v>4166</v>
      </c>
    </row>
    <row r="56" s="1" customFormat="1" spans="1:22">
      <c r="A56" s="3">
        <v>999228237794085</v>
      </c>
      <c r="B56" s="1" t="s">
        <v>4167</v>
      </c>
      <c r="C56" s="1" t="s">
        <v>4168</v>
      </c>
      <c r="D56" s="1" t="s">
        <v>4169</v>
      </c>
      <c r="E56" s="1" t="s">
        <v>4170</v>
      </c>
      <c r="F56" s="1" t="s">
        <v>3821</v>
      </c>
      <c r="G56" s="1" t="s">
        <v>3797</v>
      </c>
      <c r="H56" s="1" t="s">
        <v>3798</v>
      </c>
      <c r="I56" s="1" t="s">
        <v>4171</v>
      </c>
      <c r="J56" s="1" t="s">
        <v>30</v>
      </c>
      <c r="K56" s="1" t="s">
        <v>4172</v>
      </c>
      <c r="L56" s="1" t="s">
        <v>4172</v>
      </c>
      <c r="M56" s="1" t="s">
        <v>3801</v>
      </c>
      <c r="N56" s="1" t="s">
        <v>3801</v>
      </c>
      <c r="O56" s="1" t="s">
        <v>3802</v>
      </c>
      <c r="P56" s="1" t="s">
        <v>3803</v>
      </c>
      <c r="Q56" s="1" t="s">
        <v>3804</v>
      </c>
      <c r="R56" s="1" t="s">
        <v>4173</v>
      </c>
      <c r="S56" s="1" t="s">
        <v>3806</v>
      </c>
      <c r="T56" s="1" t="s">
        <v>3807</v>
      </c>
      <c r="U56" s="1" t="s">
        <v>3764</v>
      </c>
      <c r="V56" s="1" t="s">
        <v>4174</v>
      </c>
    </row>
    <row r="57" s="1" customFormat="1" spans="1:22">
      <c r="A57" s="3">
        <v>999228237855282</v>
      </c>
      <c r="B57" s="1" t="s">
        <v>4167</v>
      </c>
      <c r="C57" s="1" t="s">
        <v>4175</v>
      </c>
      <c r="D57" s="1" t="s">
        <v>4176</v>
      </c>
      <c r="E57" s="1" t="s">
        <v>4177</v>
      </c>
      <c r="F57" s="1" t="s">
        <v>3915</v>
      </c>
      <c r="G57" s="1" t="s">
        <v>3797</v>
      </c>
      <c r="H57" s="1" t="s">
        <v>3798</v>
      </c>
      <c r="I57" s="1" t="s">
        <v>4178</v>
      </c>
      <c r="J57" s="1" t="s">
        <v>30</v>
      </c>
      <c r="K57" s="1" t="s">
        <v>4179</v>
      </c>
      <c r="L57" s="1" t="s">
        <v>4179</v>
      </c>
      <c r="M57" s="1" t="s">
        <v>3801</v>
      </c>
      <c r="N57" s="1" t="s">
        <v>3801</v>
      </c>
      <c r="O57" s="1" t="s">
        <v>3802</v>
      </c>
      <c r="P57" s="1" t="s">
        <v>3803</v>
      </c>
      <c r="Q57" s="1" t="s">
        <v>3804</v>
      </c>
      <c r="R57" s="1" t="s">
        <v>4180</v>
      </c>
      <c r="S57" s="1" t="s">
        <v>3806</v>
      </c>
      <c r="T57" s="1" t="s">
        <v>3807</v>
      </c>
      <c r="U57" s="1" t="s">
        <v>3764</v>
      </c>
      <c r="V57" s="1" t="s">
        <v>3994</v>
      </c>
    </row>
    <row r="58" s="1" customFormat="1" spans="1:22">
      <c r="A58" s="3">
        <v>999228238092267</v>
      </c>
      <c r="B58" s="1" t="s">
        <v>4167</v>
      </c>
      <c r="C58" s="1" t="s">
        <v>4181</v>
      </c>
      <c r="D58" s="1" t="s">
        <v>4182</v>
      </c>
      <c r="E58" s="1" t="s">
        <v>4183</v>
      </c>
      <c r="F58" s="1" t="s">
        <v>3830</v>
      </c>
      <c r="G58" s="1" t="s">
        <v>3797</v>
      </c>
      <c r="H58" s="1" t="s">
        <v>3798</v>
      </c>
      <c r="I58" s="1" t="s">
        <v>4184</v>
      </c>
      <c r="J58" s="1" t="s">
        <v>30</v>
      </c>
      <c r="K58" s="1" t="s">
        <v>4185</v>
      </c>
      <c r="L58" s="1" t="s">
        <v>4185</v>
      </c>
      <c r="M58" s="1" t="s">
        <v>3801</v>
      </c>
      <c r="N58" s="1" t="s">
        <v>3801</v>
      </c>
      <c r="O58" s="1" t="s">
        <v>3802</v>
      </c>
      <c r="P58" s="1" t="s">
        <v>3803</v>
      </c>
      <c r="Q58" s="1" t="s">
        <v>3804</v>
      </c>
      <c r="R58" s="1" t="s">
        <v>4186</v>
      </c>
      <c r="S58" s="1" t="s">
        <v>3806</v>
      </c>
      <c r="T58" s="1" t="s">
        <v>3807</v>
      </c>
      <c r="U58" s="1" t="s">
        <v>3764</v>
      </c>
      <c r="V58" s="1" t="s">
        <v>3919</v>
      </c>
    </row>
    <row r="59" s="1" customFormat="1" spans="1:22">
      <c r="A59" s="3">
        <v>999228238412754</v>
      </c>
      <c r="B59" s="1" t="s">
        <v>4167</v>
      </c>
      <c r="C59" s="1" t="s">
        <v>4187</v>
      </c>
      <c r="D59" s="1" t="s">
        <v>4188</v>
      </c>
      <c r="E59" s="1" t="s">
        <v>4189</v>
      </c>
      <c r="F59" s="1" t="s">
        <v>3821</v>
      </c>
      <c r="G59" s="1" t="s">
        <v>3797</v>
      </c>
      <c r="H59" s="1" t="s">
        <v>3798</v>
      </c>
      <c r="I59" s="1" t="s">
        <v>4190</v>
      </c>
      <c r="J59" s="1" t="s">
        <v>30</v>
      </c>
      <c r="K59" s="1" t="s">
        <v>4191</v>
      </c>
      <c r="L59" s="1" t="s">
        <v>4191</v>
      </c>
      <c r="M59" s="1" t="s">
        <v>3801</v>
      </c>
      <c r="N59" s="1" t="s">
        <v>3801</v>
      </c>
      <c r="O59" s="1" t="s">
        <v>3802</v>
      </c>
      <c r="P59" s="1" t="s">
        <v>3803</v>
      </c>
      <c r="Q59" s="1" t="s">
        <v>3804</v>
      </c>
      <c r="R59" s="1" t="s">
        <v>4192</v>
      </c>
      <c r="S59" s="1" t="s">
        <v>3806</v>
      </c>
      <c r="T59" s="1" t="s">
        <v>3807</v>
      </c>
      <c r="U59" s="1" t="s">
        <v>3764</v>
      </c>
      <c r="V59" s="1" t="s">
        <v>4193</v>
      </c>
    </row>
    <row r="60" s="1" customFormat="1" spans="1:22">
      <c r="A60" s="3">
        <v>999228239088306</v>
      </c>
      <c r="B60" s="1" t="s">
        <v>4167</v>
      </c>
      <c r="C60" s="1" t="s">
        <v>4194</v>
      </c>
      <c r="D60" s="1" t="s">
        <v>4195</v>
      </c>
      <c r="E60" s="1" t="s">
        <v>4196</v>
      </c>
      <c r="F60" s="1" t="s">
        <v>3830</v>
      </c>
      <c r="G60" s="1" t="s">
        <v>3797</v>
      </c>
      <c r="H60" s="1" t="s">
        <v>3798</v>
      </c>
      <c r="I60" s="1" t="s">
        <v>4197</v>
      </c>
      <c r="J60" s="1" t="s">
        <v>30</v>
      </c>
      <c r="K60" s="1" t="s">
        <v>4198</v>
      </c>
      <c r="L60" s="1" t="s">
        <v>4198</v>
      </c>
      <c r="M60" s="1" t="s">
        <v>3801</v>
      </c>
      <c r="N60" s="1" t="s">
        <v>3801</v>
      </c>
      <c r="O60" s="1" t="s">
        <v>3802</v>
      </c>
      <c r="P60" s="1" t="s">
        <v>3803</v>
      </c>
      <c r="Q60" s="1" t="s">
        <v>3804</v>
      </c>
      <c r="R60" s="1" t="s">
        <v>4199</v>
      </c>
      <c r="S60" s="1" t="s">
        <v>3806</v>
      </c>
      <c r="T60" s="1" t="s">
        <v>3807</v>
      </c>
      <c r="U60" s="1" t="s">
        <v>3764</v>
      </c>
      <c r="V60" s="1" t="s">
        <v>3808</v>
      </c>
    </row>
    <row r="61" s="1" customFormat="1" spans="1:22">
      <c r="A61" s="3">
        <v>999228241764863</v>
      </c>
      <c r="B61" s="1" t="s">
        <v>4167</v>
      </c>
      <c r="C61" s="1" t="s">
        <v>4200</v>
      </c>
      <c r="D61" s="1" t="s">
        <v>4201</v>
      </c>
      <c r="E61" s="1" t="s">
        <v>4202</v>
      </c>
      <c r="F61" s="1" t="s">
        <v>3830</v>
      </c>
      <c r="G61" s="1" t="s">
        <v>3797</v>
      </c>
      <c r="H61" s="1" t="s">
        <v>3798</v>
      </c>
      <c r="I61" s="1" t="s">
        <v>4203</v>
      </c>
      <c r="J61" s="1" t="s">
        <v>30</v>
      </c>
      <c r="K61" s="1" t="s">
        <v>4204</v>
      </c>
      <c r="L61" s="1" t="s">
        <v>4204</v>
      </c>
      <c r="M61" s="1" t="s">
        <v>3801</v>
      </c>
      <c r="N61" s="1" t="s">
        <v>3801</v>
      </c>
      <c r="O61" s="1" t="s">
        <v>3802</v>
      </c>
      <c r="P61" s="1" t="s">
        <v>3803</v>
      </c>
      <c r="Q61" s="1" t="s">
        <v>3804</v>
      </c>
      <c r="R61" s="1" t="s">
        <v>4205</v>
      </c>
      <c r="S61" s="1" t="s">
        <v>3806</v>
      </c>
      <c r="T61" s="1" t="s">
        <v>3807</v>
      </c>
      <c r="U61" s="1" t="s">
        <v>3764</v>
      </c>
      <c r="V61" s="1" t="s">
        <v>4002</v>
      </c>
    </row>
    <row r="62" s="1" customFormat="1" spans="1:22">
      <c r="A62" s="3">
        <v>999228241786723</v>
      </c>
      <c r="B62" s="1" t="s">
        <v>4167</v>
      </c>
      <c r="C62" s="1" t="s">
        <v>4206</v>
      </c>
      <c r="D62" s="1" t="s">
        <v>4201</v>
      </c>
      <c r="E62" s="1" t="s">
        <v>4207</v>
      </c>
      <c r="F62" s="1" t="s">
        <v>3830</v>
      </c>
      <c r="G62" s="1" t="s">
        <v>3821</v>
      </c>
      <c r="H62" s="1" t="s">
        <v>3798</v>
      </c>
      <c r="I62" s="1" t="s">
        <v>4208</v>
      </c>
      <c r="J62" s="1" t="s">
        <v>30</v>
      </c>
      <c r="K62" s="1" t="s">
        <v>4209</v>
      </c>
      <c r="L62" s="1" t="s">
        <v>4209</v>
      </c>
      <c r="M62" s="1" t="s">
        <v>3801</v>
      </c>
      <c r="N62" s="1" t="s">
        <v>3801</v>
      </c>
      <c r="O62" s="1" t="s">
        <v>3802</v>
      </c>
      <c r="P62" s="1" t="s">
        <v>3803</v>
      </c>
      <c r="Q62" s="1" t="s">
        <v>3804</v>
      </c>
      <c r="R62" s="1" t="s">
        <v>4210</v>
      </c>
      <c r="S62" s="1" t="s">
        <v>3806</v>
      </c>
      <c r="T62" s="1" t="s">
        <v>3807</v>
      </c>
      <c r="U62" s="1" t="s">
        <v>3764</v>
      </c>
      <c r="V62" s="1" t="s">
        <v>4002</v>
      </c>
    </row>
    <row r="63" s="1" customFormat="1" spans="1:22">
      <c r="A63" s="3">
        <v>999228261984621</v>
      </c>
      <c r="B63" s="1" t="s">
        <v>4167</v>
      </c>
      <c r="C63" s="1" t="s">
        <v>4211</v>
      </c>
      <c r="D63" s="1" t="s">
        <v>4044</v>
      </c>
      <c r="E63" s="1" t="s">
        <v>4212</v>
      </c>
      <c r="F63" s="1" t="s">
        <v>3821</v>
      </c>
      <c r="G63" s="1" t="s">
        <v>3797</v>
      </c>
      <c r="H63" s="1" t="s">
        <v>3798</v>
      </c>
      <c r="I63" s="1" t="s">
        <v>4213</v>
      </c>
      <c r="J63" s="1" t="s">
        <v>30</v>
      </c>
      <c r="K63" s="1" t="s">
        <v>4214</v>
      </c>
      <c r="L63" s="1" t="s">
        <v>4214</v>
      </c>
      <c r="M63" s="1" t="s">
        <v>3801</v>
      </c>
      <c r="N63" s="1" t="s">
        <v>3801</v>
      </c>
      <c r="O63" s="1" t="s">
        <v>3802</v>
      </c>
      <c r="P63" s="1" t="s">
        <v>3803</v>
      </c>
      <c r="Q63" s="1" t="s">
        <v>3804</v>
      </c>
      <c r="R63" s="1" t="s">
        <v>4215</v>
      </c>
      <c r="S63" s="1" t="s">
        <v>3806</v>
      </c>
      <c r="T63" s="1" t="s">
        <v>3807</v>
      </c>
      <c r="U63" s="1" t="s">
        <v>3764</v>
      </c>
      <c r="V63" s="1" t="s">
        <v>4002</v>
      </c>
    </row>
    <row r="64" s="1" customFormat="1" spans="1:22">
      <c r="A64" s="3">
        <v>999228266184541</v>
      </c>
      <c r="B64" s="1" t="s">
        <v>4216</v>
      </c>
      <c r="C64" s="1" t="s">
        <v>4217</v>
      </c>
      <c r="D64" s="1" t="s">
        <v>4218</v>
      </c>
      <c r="E64" s="1" t="s">
        <v>4219</v>
      </c>
      <c r="F64" s="1" t="s">
        <v>3830</v>
      </c>
      <c r="G64" s="1" t="s">
        <v>3797</v>
      </c>
      <c r="H64" s="1" t="s">
        <v>3798</v>
      </c>
      <c r="I64" s="1" t="s">
        <v>4220</v>
      </c>
      <c r="J64" s="1" t="s">
        <v>30</v>
      </c>
      <c r="K64" s="1" t="s">
        <v>4221</v>
      </c>
      <c r="L64" s="1" t="s">
        <v>4221</v>
      </c>
      <c r="M64" s="1" t="s">
        <v>3801</v>
      </c>
      <c r="N64" s="1" t="s">
        <v>3801</v>
      </c>
      <c r="O64" s="1" t="s">
        <v>3802</v>
      </c>
      <c r="P64" s="1" t="s">
        <v>3803</v>
      </c>
      <c r="Q64" s="1" t="s">
        <v>3804</v>
      </c>
      <c r="R64" s="1" t="s">
        <v>4222</v>
      </c>
      <c r="S64" s="1" t="s">
        <v>3806</v>
      </c>
      <c r="T64" s="1" t="s">
        <v>3807</v>
      </c>
      <c r="U64" s="1" t="s">
        <v>3764</v>
      </c>
      <c r="V64" s="1" t="s">
        <v>3841</v>
      </c>
    </row>
    <row r="65" s="1" customFormat="1" spans="1:22">
      <c r="A65" s="3">
        <v>999228267900859</v>
      </c>
      <c r="B65" s="1" t="s">
        <v>4216</v>
      </c>
      <c r="C65" s="1" t="s">
        <v>4223</v>
      </c>
      <c r="D65" s="1" t="s">
        <v>4224</v>
      </c>
      <c r="E65" s="1" t="s">
        <v>4225</v>
      </c>
      <c r="F65" s="1" t="s">
        <v>3830</v>
      </c>
      <c r="G65" s="1" t="s">
        <v>3797</v>
      </c>
      <c r="H65" s="1" t="s">
        <v>3798</v>
      </c>
      <c r="I65" s="1" t="s">
        <v>4226</v>
      </c>
      <c r="J65" s="1" t="s">
        <v>30</v>
      </c>
      <c r="K65" s="1" t="s">
        <v>4227</v>
      </c>
      <c r="L65" s="1" t="s">
        <v>4227</v>
      </c>
      <c r="M65" s="1" t="s">
        <v>3801</v>
      </c>
      <c r="N65" s="1" t="s">
        <v>3801</v>
      </c>
      <c r="O65" s="1" t="s">
        <v>3802</v>
      </c>
      <c r="P65" s="1" t="s">
        <v>3803</v>
      </c>
      <c r="Q65" s="1" t="s">
        <v>3804</v>
      </c>
      <c r="R65" s="1" t="s">
        <v>4228</v>
      </c>
      <c r="S65" s="1" t="s">
        <v>3806</v>
      </c>
      <c r="T65" s="1" t="s">
        <v>3807</v>
      </c>
      <c r="U65" s="1" t="s">
        <v>4127</v>
      </c>
      <c r="V65" s="1" t="s">
        <v>4141</v>
      </c>
    </row>
    <row r="66" s="1" customFormat="1" spans="1:22">
      <c r="A66" s="3">
        <v>999228267933981</v>
      </c>
      <c r="B66" s="1" t="s">
        <v>4216</v>
      </c>
      <c r="C66" s="1" t="s">
        <v>4229</v>
      </c>
      <c r="D66" s="1" t="s">
        <v>4224</v>
      </c>
      <c r="E66" s="1" t="s">
        <v>4230</v>
      </c>
      <c r="F66" s="1" t="s">
        <v>3830</v>
      </c>
      <c r="G66" s="1" t="s">
        <v>3797</v>
      </c>
      <c r="H66" s="1" t="s">
        <v>3798</v>
      </c>
      <c r="I66" s="1" t="s">
        <v>4226</v>
      </c>
      <c r="J66" s="1" t="s">
        <v>30</v>
      </c>
      <c r="K66" s="1" t="s">
        <v>4227</v>
      </c>
      <c r="L66" s="1" t="s">
        <v>4227</v>
      </c>
      <c r="M66" s="1" t="s">
        <v>3801</v>
      </c>
      <c r="N66" s="1" t="s">
        <v>3801</v>
      </c>
      <c r="O66" s="1" t="s">
        <v>3802</v>
      </c>
      <c r="P66" s="1" t="s">
        <v>3803</v>
      </c>
      <c r="Q66" s="1" t="s">
        <v>3804</v>
      </c>
      <c r="R66" s="1" t="s">
        <v>4231</v>
      </c>
      <c r="S66" s="1" t="s">
        <v>3806</v>
      </c>
      <c r="T66" s="1" t="s">
        <v>3807</v>
      </c>
      <c r="U66" s="1" t="s">
        <v>4127</v>
      </c>
      <c r="V66" s="1" t="s">
        <v>4141</v>
      </c>
    </row>
    <row r="67" s="1" customFormat="1" spans="1:22">
      <c r="A67" s="3">
        <v>999228267956066</v>
      </c>
      <c r="B67" s="1" t="s">
        <v>4216</v>
      </c>
      <c r="C67" s="1" t="s">
        <v>4232</v>
      </c>
      <c r="D67" s="1" t="s">
        <v>4224</v>
      </c>
      <c r="E67" s="1" t="s">
        <v>4233</v>
      </c>
      <c r="F67" s="1" t="s">
        <v>3830</v>
      </c>
      <c r="G67" s="1" t="s">
        <v>3797</v>
      </c>
      <c r="H67" s="1" t="s">
        <v>3798</v>
      </c>
      <c r="I67" s="1" t="s">
        <v>4226</v>
      </c>
      <c r="J67" s="1" t="s">
        <v>30</v>
      </c>
      <c r="K67" s="1" t="s">
        <v>4227</v>
      </c>
      <c r="L67" s="1" t="s">
        <v>4227</v>
      </c>
      <c r="M67" s="1" t="s">
        <v>3801</v>
      </c>
      <c r="N67" s="1" t="s">
        <v>3801</v>
      </c>
      <c r="O67" s="1" t="s">
        <v>3802</v>
      </c>
      <c r="P67" s="1" t="s">
        <v>3803</v>
      </c>
      <c r="Q67" s="1" t="s">
        <v>3804</v>
      </c>
      <c r="R67" s="1" t="s">
        <v>4234</v>
      </c>
      <c r="S67" s="1" t="s">
        <v>3806</v>
      </c>
      <c r="T67" s="1" t="s">
        <v>3807</v>
      </c>
      <c r="U67" s="1" t="s">
        <v>4127</v>
      </c>
      <c r="V67" s="1" t="s">
        <v>4141</v>
      </c>
    </row>
    <row r="68" s="1" customFormat="1" spans="1:22">
      <c r="A68" s="3">
        <v>999228268031781</v>
      </c>
      <c r="B68" s="1" t="s">
        <v>4216</v>
      </c>
      <c r="C68" s="1" t="s">
        <v>4235</v>
      </c>
      <c r="D68" s="1" t="s">
        <v>4224</v>
      </c>
      <c r="E68" s="1" t="s">
        <v>4236</v>
      </c>
      <c r="F68" s="1" t="s">
        <v>3830</v>
      </c>
      <c r="G68" s="1" t="s">
        <v>3797</v>
      </c>
      <c r="H68" s="1" t="s">
        <v>3798</v>
      </c>
      <c r="I68" s="1" t="s">
        <v>4226</v>
      </c>
      <c r="J68" s="1" t="s">
        <v>30</v>
      </c>
      <c r="K68" s="1" t="s">
        <v>4227</v>
      </c>
      <c r="L68" s="1" t="s">
        <v>4227</v>
      </c>
      <c r="M68" s="1" t="s">
        <v>3801</v>
      </c>
      <c r="N68" s="1" t="s">
        <v>3801</v>
      </c>
      <c r="O68" s="1" t="s">
        <v>3802</v>
      </c>
      <c r="P68" s="1" t="s">
        <v>3803</v>
      </c>
      <c r="Q68" s="1" t="s">
        <v>3804</v>
      </c>
      <c r="R68" s="1" t="s">
        <v>4237</v>
      </c>
      <c r="S68" s="1" t="s">
        <v>3806</v>
      </c>
      <c r="T68" s="1" t="s">
        <v>3807</v>
      </c>
      <c r="U68" s="1" t="s">
        <v>4127</v>
      </c>
      <c r="V68" s="1" t="s">
        <v>4141</v>
      </c>
    </row>
    <row r="69" s="1" customFormat="1" spans="1:22">
      <c r="A69" s="3">
        <v>999228268051897</v>
      </c>
      <c r="B69" s="1" t="s">
        <v>4216</v>
      </c>
      <c r="C69" s="1" t="s">
        <v>4238</v>
      </c>
      <c r="D69" s="1" t="s">
        <v>4224</v>
      </c>
      <c r="E69" s="1" t="s">
        <v>4239</v>
      </c>
      <c r="F69" s="1" t="s">
        <v>3830</v>
      </c>
      <c r="G69" s="1" t="s">
        <v>3797</v>
      </c>
      <c r="H69" s="1" t="s">
        <v>3798</v>
      </c>
      <c r="I69" s="1" t="s">
        <v>4226</v>
      </c>
      <c r="J69" s="1" t="s">
        <v>30</v>
      </c>
      <c r="K69" s="1" t="s">
        <v>4227</v>
      </c>
      <c r="L69" s="1" t="s">
        <v>4227</v>
      </c>
      <c r="M69" s="1" t="s">
        <v>3801</v>
      </c>
      <c r="N69" s="1" t="s">
        <v>3801</v>
      </c>
      <c r="O69" s="1" t="s">
        <v>3802</v>
      </c>
      <c r="P69" s="1" t="s">
        <v>3803</v>
      </c>
      <c r="Q69" s="1" t="s">
        <v>3804</v>
      </c>
      <c r="R69" s="1" t="s">
        <v>4240</v>
      </c>
      <c r="S69" s="1" t="s">
        <v>3806</v>
      </c>
      <c r="T69" s="1" t="s">
        <v>3807</v>
      </c>
      <c r="U69" s="1" t="s">
        <v>4127</v>
      </c>
      <c r="V69" s="1" t="s">
        <v>4141</v>
      </c>
    </row>
    <row r="70" s="1" customFormat="1" spans="1:22">
      <c r="A70" s="3">
        <v>999228271243398</v>
      </c>
      <c r="B70" s="1" t="s">
        <v>4216</v>
      </c>
      <c r="C70" s="1" t="s">
        <v>4241</v>
      </c>
      <c r="D70" s="1" t="s">
        <v>4242</v>
      </c>
      <c r="E70" s="1" t="s">
        <v>4243</v>
      </c>
      <c r="F70" s="1" t="s">
        <v>3830</v>
      </c>
      <c r="G70" s="1" t="s">
        <v>3797</v>
      </c>
      <c r="H70" s="1" t="s">
        <v>3798</v>
      </c>
      <c r="I70" s="1" t="s">
        <v>4244</v>
      </c>
      <c r="J70" s="1" t="s">
        <v>30</v>
      </c>
      <c r="K70" s="1" t="s">
        <v>4245</v>
      </c>
      <c r="L70" s="1" t="s">
        <v>4245</v>
      </c>
      <c r="M70" s="1" t="s">
        <v>3801</v>
      </c>
      <c r="N70" s="1" t="s">
        <v>3801</v>
      </c>
      <c r="O70" s="1" t="s">
        <v>3802</v>
      </c>
      <c r="P70" s="1" t="s">
        <v>3803</v>
      </c>
      <c r="Q70" s="1" t="s">
        <v>3804</v>
      </c>
      <c r="R70" s="1" t="s">
        <v>4246</v>
      </c>
      <c r="S70" s="1" t="s">
        <v>3806</v>
      </c>
      <c r="T70" s="1" t="s">
        <v>3807</v>
      </c>
      <c r="U70" s="1" t="s">
        <v>3764</v>
      </c>
      <c r="V70" s="1" t="s">
        <v>4247</v>
      </c>
    </row>
    <row r="71" s="1" customFormat="1" spans="1:22">
      <c r="A71" s="3">
        <v>999228272700853</v>
      </c>
      <c r="B71" s="1" t="s">
        <v>4216</v>
      </c>
      <c r="C71" s="1" t="s">
        <v>4248</v>
      </c>
      <c r="D71" s="1" t="s">
        <v>4044</v>
      </c>
      <c r="E71" s="1" t="s">
        <v>4249</v>
      </c>
      <c r="F71" s="1" t="s">
        <v>3821</v>
      </c>
      <c r="G71" s="1" t="s">
        <v>3797</v>
      </c>
      <c r="H71" s="1" t="s">
        <v>3798</v>
      </c>
      <c r="I71" s="1" t="s">
        <v>4250</v>
      </c>
      <c r="J71" s="1" t="s">
        <v>30</v>
      </c>
      <c r="K71" s="1" t="s">
        <v>4251</v>
      </c>
      <c r="L71" s="1" t="s">
        <v>4251</v>
      </c>
      <c r="M71" s="1" t="s">
        <v>3801</v>
      </c>
      <c r="N71" s="1" t="s">
        <v>3801</v>
      </c>
      <c r="O71" s="1" t="s">
        <v>3802</v>
      </c>
      <c r="P71" s="1" t="s">
        <v>3803</v>
      </c>
      <c r="Q71" s="1" t="s">
        <v>3804</v>
      </c>
      <c r="R71" s="1" t="s">
        <v>4252</v>
      </c>
      <c r="S71" s="1" t="s">
        <v>3806</v>
      </c>
      <c r="T71" s="1" t="s">
        <v>3807</v>
      </c>
      <c r="U71" s="1" t="s">
        <v>3764</v>
      </c>
      <c r="V71" s="1" t="s">
        <v>4002</v>
      </c>
    </row>
    <row r="72" s="1" customFormat="1" spans="1:22">
      <c r="A72" s="3">
        <v>999228273312763</v>
      </c>
      <c r="B72" s="1" t="s">
        <v>4216</v>
      </c>
      <c r="C72" s="1" t="s">
        <v>4253</v>
      </c>
      <c r="D72" s="1" t="s">
        <v>4254</v>
      </c>
      <c r="E72" s="1" t="s">
        <v>4255</v>
      </c>
      <c r="F72" s="1" t="s">
        <v>3830</v>
      </c>
      <c r="G72" s="1" t="s">
        <v>3797</v>
      </c>
      <c r="H72" s="1" t="s">
        <v>3798</v>
      </c>
      <c r="I72" s="1" t="s">
        <v>4256</v>
      </c>
      <c r="J72" s="1" t="s">
        <v>30</v>
      </c>
      <c r="K72" s="1" t="s">
        <v>4257</v>
      </c>
      <c r="L72" s="1" t="s">
        <v>4257</v>
      </c>
      <c r="M72" s="1" t="s">
        <v>3801</v>
      </c>
      <c r="N72" s="1" t="s">
        <v>3801</v>
      </c>
      <c r="O72" s="1" t="s">
        <v>3802</v>
      </c>
      <c r="P72" s="1" t="s">
        <v>3803</v>
      </c>
      <c r="Q72" s="1" t="s">
        <v>3804</v>
      </c>
      <c r="R72" s="1" t="s">
        <v>4258</v>
      </c>
      <c r="S72" s="1" t="s">
        <v>3806</v>
      </c>
      <c r="T72" s="1" t="s">
        <v>3807</v>
      </c>
      <c r="U72" s="1" t="s">
        <v>3764</v>
      </c>
      <c r="V72" s="1" t="s">
        <v>3994</v>
      </c>
    </row>
    <row r="73" s="1" customFormat="1" spans="1:22">
      <c r="A73" s="3">
        <v>999228273686936</v>
      </c>
      <c r="B73" s="1" t="s">
        <v>4216</v>
      </c>
      <c r="C73" s="1" t="s">
        <v>4259</v>
      </c>
      <c r="D73" s="1" t="s">
        <v>4260</v>
      </c>
      <c r="E73" s="1" t="s">
        <v>4261</v>
      </c>
      <c r="F73" s="1" t="s">
        <v>3796</v>
      </c>
      <c r="G73" s="1" t="s">
        <v>3821</v>
      </c>
      <c r="H73" s="1" t="s">
        <v>3798</v>
      </c>
      <c r="I73" s="1" t="s">
        <v>4262</v>
      </c>
      <c r="J73" s="1" t="s">
        <v>30</v>
      </c>
      <c r="K73" s="1" t="s">
        <v>4263</v>
      </c>
      <c r="L73" s="1" t="s">
        <v>4263</v>
      </c>
      <c r="M73" s="1" t="s">
        <v>3801</v>
      </c>
      <c r="N73" s="1" t="s">
        <v>3801</v>
      </c>
      <c r="O73" s="1" t="s">
        <v>3802</v>
      </c>
      <c r="P73" s="1" t="s">
        <v>3803</v>
      </c>
      <c r="Q73" s="1" t="s">
        <v>3804</v>
      </c>
      <c r="R73" s="1" t="s">
        <v>4264</v>
      </c>
      <c r="S73" s="1" t="s">
        <v>3806</v>
      </c>
      <c r="T73" s="1" t="s">
        <v>3807</v>
      </c>
      <c r="U73" s="1" t="s">
        <v>3764</v>
      </c>
      <c r="V73" s="1" t="s">
        <v>4193</v>
      </c>
    </row>
    <row r="74" s="1" customFormat="1" spans="1:22">
      <c r="A74" s="3">
        <v>999228281046331</v>
      </c>
      <c r="B74" s="1" t="s">
        <v>4265</v>
      </c>
      <c r="C74" s="1" t="s">
        <v>4266</v>
      </c>
      <c r="D74" s="1" t="s">
        <v>4267</v>
      </c>
      <c r="E74" s="1" t="s">
        <v>4268</v>
      </c>
      <c r="F74" s="1" t="s">
        <v>3830</v>
      </c>
      <c r="G74" s="1" t="s">
        <v>3797</v>
      </c>
      <c r="H74" s="1" t="s">
        <v>3798</v>
      </c>
      <c r="I74" s="1" t="s">
        <v>4269</v>
      </c>
      <c r="J74" s="1" t="s">
        <v>30</v>
      </c>
      <c r="K74" s="1" t="s">
        <v>4270</v>
      </c>
      <c r="L74" s="1" t="s">
        <v>4270</v>
      </c>
      <c r="M74" s="1" t="s">
        <v>3801</v>
      </c>
      <c r="N74" s="1" t="s">
        <v>3801</v>
      </c>
      <c r="O74" s="1" t="s">
        <v>3802</v>
      </c>
      <c r="P74" s="1" t="s">
        <v>3803</v>
      </c>
      <c r="Q74" s="1" t="s">
        <v>3804</v>
      </c>
      <c r="R74" s="1" t="s">
        <v>4271</v>
      </c>
      <c r="S74" s="1" t="s">
        <v>3806</v>
      </c>
      <c r="T74" s="1" t="s">
        <v>3807</v>
      </c>
      <c r="U74" s="1" t="s">
        <v>3764</v>
      </c>
      <c r="V74" s="1" t="s">
        <v>4035</v>
      </c>
    </row>
    <row r="75" s="1" customFormat="1" spans="1:22">
      <c r="A75" s="3">
        <v>999228282365883</v>
      </c>
      <c r="B75" s="1" t="s">
        <v>4265</v>
      </c>
      <c r="C75" s="1" t="s">
        <v>4272</v>
      </c>
      <c r="D75" s="1" t="s">
        <v>4273</v>
      </c>
      <c r="E75" s="1" t="s">
        <v>4274</v>
      </c>
      <c r="F75" s="1" t="s">
        <v>3813</v>
      </c>
      <c r="G75" s="1" t="s">
        <v>3821</v>
      </c>
      <c r="H75" s="1" t="s">
        <v>3798</v>
      </c>
      <c r="I75" s="1" t="s">
        <v>4275</v>
      </c>
      <c r="J75" s="1" t="s">
        <v>30</v>
      </c>
      <c r="K75" s="1" t="s">
        <v>4276</v>
      </c>
      <c r="L75" s="1" t="s">
        <v>4276</v>
      </c>
      <c r="M75" s="1" t="s">
        <v>3801</v>
      </c>
      <c r="N75" s="1" t="s">
        <v>3801</v>
      </c>
      <c r="O75" s="1" t="s">
        <v>3802</v>
      </c>
      <c r="P75" s="1" t="s">
        <v>3803</v>
      </c>
      <c r="Q75" s="1" t="s">
        <v>3804</v>
      </c>
      <c r="R75" s="1" t="s">
        <v>4277</v>
      </c>
      <c r="S75" s="1" t="s">
        <v>3806</v>
      </c>
      <c r="T75" s="1" t="s">
        <v>3807</v>
      </c>
      <c r="U75" s="1" t="s">
        <v>3764</v>
      </c>
      <c r="V75" s="1" t="s">
        <v>3841</v>
      </c>
    </row>
    <row r="76" s="1" customFormat="1" spans="1:22">
      <c r="A76" s="3">
        <v>999228283096869</v>
      </c>
      <c r="B76" s="1" t="s">
        <v>4265</v>
      </c>
      <c r="C76" s="1" t="s">
        <v>4278</v>
      </c>
      <c r="D76" s="1" t="s">
        <v>4279</v>
      </c>
      <c r="E76" s="1" t="s">
        <v>4280</v>
      </c>
      <c r="F76" s="1" t="s">
        <v>3830</v>
      </c>
      <c r="G76" s="1" t="s">
        <v>3797</v>
      </c>
      <c r="H76" s="1" t="s">
        <v>3798</v>
      </c>
      <c r="I76" s="1" t="s">
        <v>4281</v>
      </c>
      <c r="J76" s="1" t="s">
        <v>30</v>
      </c>
      <c r="K76" s="1" t="s">
        <v>4282</v>
      </c>
      <c r="L76" s="1" t="s">
        <v>4282</v>
      </c>
      <c r="M76" s="1" t="s">
        <v>3801</v>
      </c>
      <c r="N76" s="1" t="s">
        <v>3801</v>
      </c>
      <c r="O76" s="1" t="s">
        <v>3802</v>
      </c>
      <c r="P76" s="1" t="s">
        <v>3803</v>
      </c>
      <c r="Q76" s="1" t="s">
        <v>3804</v>
      </c>
      <c r="R76" s="1" t="s">
        <v>4283</v>
      </c>
      <c r="S76" s="1" t="s">
        <v>3806</v>
      </c>
      <c r="T76" s="1" t="s">
        <v>3807</v>
      </c>
      <c r="U76" s="1" t="s">
        <v>3764</v>
      </c>
      <c r="V76" s="1" t="s">
        <v>4193</v>
      </c>
    </row>
    <row r="77" s="1" customFormat="1" spans="1:22">
      <c r="A77" s="3">
        <v>999228284881741</v>
      </c>
      <c r="B77" s="1" t="s">
        <v>4265</v>
      </c>
      <c r="C77" s="1" t="s">
        <v>4284</v>
      </c>
      <c r="D77" s="1" t="s">
        <v>4285</v>
      </c>
      <c r="E77" s="1" t="s">
        <v>4286</v>
      </c>
      <c r="F77" s="1" t="s">
        <v>3821</v>
      </c>
      <c r="G77" s="1" t="s">
        <v>3797</v>
      </c>
      <c r="H77" s="1" t="s">
        <v>3798</v>
      </c>
      <c r="I77" s="1" t="s">
        <v>4287</v>
      </c>
      <c r="J77" s="1" t="s">
        <v>30</v>
      </c>
      <c r="K77" s="1" t="s">
        <v>4288</v>
      </c>
      <c r="L77" s="1" t="s">
        <v>4288</v>
      </c>
      <c r="M77" s="1" t="s">
        <v>3801</v>
      </c>
      <c r="N77" s="1" t="s">
        <v>3801</v>
      </c>
      <c r="O77" s="1" t="s">
        <v>3802</v>
      </c>
      <c r="P77" s="1" t="s">
        <v>3803</v>
      </c>
      <c r="Q77" s="1" t="s">
        <v>3804</v>
      </c>
      <c r="R77" s="1" t="s">
        <v>4289</v>
      </c>
      <c r="S77" s="1" t="s">
        <v>3806</v>
      </c>
      <c r="T77" s="1" t="s">
        <v>3807</v>
      </c>
      <c r="U77" s="1" t="s">
        <v>3764</v>
      </c>
      <c r="V77" s="1" t="s">
        <v>3841</v>
      </c>
    </row>
    <row r="78" s="1" customFormat="1" spans="1:22">
      <c r="A78" s="3">
        <v>999228285221532</v>
      </c>
      <c r="B78" s="1" t="s">
        <v>4265</v>
      </c>
      <c r="C78" s="1" t="s">
        <v>4290</v>
      </c>
      <c r="D78" s="1" t="s">
        <v>4291</v>
      </c>
      <c r="E78" s="1" t="s">
        <v>4292</v>
      </c>
      <c r="F78" s="1" t="s">
        <v>3915</v>
      </c>
      <c r="G78" s="1" t="s">
        <v>3821</v>
      </c>
      <c r="H78" s="1" t="s">
        <v>3798</v>
      </c>
      <c r="I78" s="1" t="s">
        <v>4293</v>
      </c>
      <c r="J78" s="1" t="s">
        <v>30</v>
      </c>
      <c r="K78" s="1" t="s">
        <v>4294</v>
      </c>
      <c r="L78" s="1" t="s">
        <v>4294</v>
      </c>
      <c r="M78" s="1" t="s">
        <v>3801</v>
      </c>
      <c r="N78" s="1" t="s">
        <v>3801</v>
      </c>
      <c r="O78" s="1" t="s">
        <v>3802</v>
      </c>
      <c r="P78" s="1" t="s">
        <v>3803</v>
      </c>
      <c r="Q78" s="1" t="s">
        <v>3804</v>
      </c>
      <c r="R78" s="1" t="s">
        <v>4295</v>
      </c>
      <c r="S78" s="1" t="s">
        <v>3806</v>
      </c>
      <c r="T78" s="1" t="s">
        <v>3807</v>
      </c>
      <c r="U78" s="1" t="s">
        <v>3764</v>
      </c>
      <c r="V78" s="1" t="s">
        <v>4141</v>
      </c>
    </row>
    <row r="79" s="1" customFormat="1" spans="1:22">
      <c r="A79" s="3">
        <v>999228286993740</v>
      </c>
      <c r="B79" s="1" t="s">
        <v>4265</v>
      </c>
      <c r="C79" s="1" t="s">
        <v>4296</v>
      </c>
      <c r="D79" s="1" t="s">
        <v>4297</v>
      </c>
      <c r="E79" s="1" t="s">
        <v>4298</v>
      </c>
      <c r="F79" s="1" t="s">
        <v>3830</v>
      </c>
      <c r="G79" s="1" t="s">
        <v>3797</v>
      </c>
      <c r="H79" s="1" t="s">
        <v>3798</v>
      </c>
      <c r="I79" s="1" t="s">
        <v>4275</v>
      </c>
      <c r="J79" s="1" t="s">
        <v>30</v>
      </c>
      <c r="K79" s="1" t="s">
        <v>4276</v>
      </c>
      <c r="L79" s="1" t="s">
        <v>4276</v>
      </c>
      <c r="M79" s="1" t="s">
        <v>3801</v>
      </c>
      <c r="N79" s="1" t="s">
        <v>3801</v>
      </c>
      <c r="O79" s="1" t="s">
        <v>3802</v>
      </c>
      <c r="P79" s="1" t="s">
        <v>3803</v>
      </c>
      <c r="Q79" s="1" t="s">
        <v>3804</v>
      </c>
      <c r="R79" s="1" t="s">
        <v>4299</v>
      </c>
      <c r="S79" s="1" t="s">
        <v>3806</v>
      </c>
      <c r="T79" s="1" t="s">
        <v>3807</v>
      </c>
      <c r="U79" s="1" t="s">
        <v>3764</v>
      </c>
      <c r="V79" s="1" t="s">
        <v>4247</v>
      </c>
    </row>
    <row r="80" s="1" customFormat="1" spans="1:22">
      <c r="A80" s="3">
        <v>999228289161600</v>
      </c>
      <c r="B80" s="1" t="s">
        <v>4265</v>
      </c>
      <c r="C80" s="1" t="s">
        <v>4300</v>
      </c>
      <c r="D80" s="1" t="s">
        <v>4301</v>
      </c>
      <c r="E80" s="1" t="s">
        <v>4302</v>
      </c>
      <c r="F80" s="1" t="s">
        <v>3813</v>
      </c>
      <c r="G80" s="1" t="s">
        <v>3797</v>
      </c>
      <c r="H80" s="1" t="s">
        <v>3798</v>
      </c>
      <c r="I80" s="1" t="s">
        <v>4303</v>
      </c>
      <c r="J80" s="1" t="s">
        <v>30</v>
      </c>
      <c r="K80" s="1" t="s">
        <v>4304</v>
      </c>
      <c r="L80" s="1" t="s">
        <v>4304</v>
      </c>
      <c r="M80" s="1" t="s">
        <v>3801</v>
      </c>
      <c r="N80" s="1" t="s">
        <v>3801</v>
      </c>
      <c r="O80" s="1" t="s">
        <v>3802</v>
      </c>
      <c r="P80" s="1" t="s">
        <v>3803</v>
      </c>
      <c r="Q80" s="1" t="s">
        <v>3804</v>
      </c>
      <c r="R80" s="1" t="s">
        <v>4305</v>
      </c>
      <c r="S80" s="1" t="s">
        <v>3806</v>
      </c>
      <c r="T80" s="1" t="s">
        <v>3807</v>
      </c>
      <c r="U80" s="1" t="s">
        <v>3764</v>
      </c>
      <c r="V80" s="1" t="s">
        <v>3808</v>
      </c>
    </row>
    <row r="81" s="1" customFormat="1" spans="1:22">
      <c r="A81" s="3">
        <v>999228292137151</v>
      </c>
      <c r="B81" s="1" t="s">
        <v>4265</v>
      </c>
      <c r="C81" s="1" t="s">
        <v>4306</v>
      </c>
      <c r="D81" s="1" t="s">
        <v>4307</v>
      </c>
      <c r="E81" s="1" t="s">
        <v>4308</v>
      </c>
      <c r="F81" s="1" t="s">
        <v>3915</v>
      </c>
      <c r="G81" s="1" t="s">
        <v>3821</v>
      </c>
      <c r="H81" s="1" t="s">
        <v>3798</v>
      </c>
      <c r="I81" s="1" t="s">
        <v>4309</v>
      </c>
      <c r="J81" s="1" t="s">
        <v>30</v>
      </c>
      <c r="K81" s="1" t="s">
        <v>4310</v>
      </c>
      <c r="L81" s="1" t="s">
        <v>4310</v>
      </c>
      <c r="M81" s="1" t="s">
        <v>3801</v>
      </c>
      <c r="N81" s="1" t="s">
        <v>3801</v>
      </c>
      <c r="O81" s="1" t="s">
        <v>3802</v>
      </c>
      <c r="P81" s="1" t="s">
        <v>3803</v>
      </c>
      <c r="Q81" s="1" t="s">
        <v>3804</v>
      </c>
      <c r="R81" s="1" t="s">
        <v>4311</v>
      </c>
      <c r="S81" s="1" t="s">
        <v>3806</v>
      </c>
      <c r="T81" s="1" t="s">
        <v>3807</v>
      </c>
      <c r="U81" s="1" t="s">
        <v>3764</v>
      </c>
      <c r="V81" s="1" t="s">
        <v>3808</v>
      </c>
    </row>
    <row r="82" s="1" customFormat="1" spans="1:22">
      <c r="A82" s="3">
        <v>999228292248882</v>
      </c>
      <c r="B82" s="1" t="s">
        <v>4312</v>
      </c>
      <c r="C82" s="1" t="s">
        <v>4313</v>
      </c>
      <c r="D82" s="1" t="s">
        <v>4314</v>
      </c>
      <c r="E82" s="1" t="s">
        <v>4315</v>
      </c>
      <c r="F82" s="1" t="s">
        <v>3813</v>
      </c>
      <c r="G82" s="1" t="s">
        <v>3797</v>
      </c>
      <c r="H82" s="1" t="s">
        <v>3798</v>
      </c>
      <c r="I82" s="1" t="s">
        <v>4316</v>
      </c>
      <c r="J82" s="1" t="s">
        <v>30</v>
      </c>
      <c r="K82" s="1" t="s">
        <v>4317</v>
      </c>
      <c r="L82" s="1" t="s">
        <v>4317</v>
      </c>
      <c r="M82" s="1" t="s">
        <v>3801</v>
      </c>
      <c r="N82" s="1" t="s">
        <v>3801</v>
      </c>
      <c r="O82" s="1" t="s">
        <v>3802</v>
      </c>
      <c r="P82" s="1" t="s">
        <v>3803</v>
      </c>
      <c r="Q82" s="1" t="s">
        <v>3804</v>
      </c>
      <c r="R82" s="1" t="s">
        <v>4318</v>
      </c>
      <c r="S82" s="1" t="s">
        <v>3806</v>
      </c>
      <c r="T82" s="1" t="s">
        <v>3807</v>
      </c>
      <c r="U82" s="1" t="s">
        <v>3764</v>
      </c>
      <c r="V82" s="1" t="s">
        <v>4141</v>
      </c>
    </row>
    <row r="83" s="1" customFormat="1" spans="1:22">
      <c r="A83" s="3">
        <v>999228292566530</v>
      </c>
      <c r="B83" s="1" t="s">
        <v>4312</v>
      </c>
      <c r="C83" s="1" t="s">
        <v>4319</v>
      </c>
      <c r="D83" s="1" t="s">
        <v>4320</v>
      </c>
      <c r="E83" s="1" t="s">
        <v>4321</v>
      </c>
      <c r="F83" s="1" t="s">
        <v>3830</v>
      </c>
      <c r="G83" s="1" t="s">
        <v>3821</v>
      </c>
      <c r="H83" s="1" t="s">
        <v>3798</v>
      </c>
      <c r="I83" s="1" t="s">
        <v>4322</v>
      </c>
      <c r="J83" s="1" t="s">
        <v>30</v>
      </c>
      <c r="K83" s="1" t="s">
        <v>4323</v>
      </c>
      <c r="L83" s="1" t="s">
        <v>4323</v>
      </c>
      <c r="M83" s="1" t="s">
        <v>3801</v>
      </c>
      <c r="N83" s="1" t="s">
        <v>3801</v>
      </c>
      <c r="O83" s="1" t="s">
        <v>3802</v>
      </c>
      <c r="P83" s="1" t="s">
        <v>3803</v>
      </c>
      <c r="Q83" s="1" t="s">
        <v>3804</v>
      </c>
      <c r="R83" s="1" t="s">
        <v>4324</v>
      </c>
      <c r="S83" s="1" t="s">
        <v>3806</v>
      </c>
      <c r="T83" s="1" t="s">
        <v>3807</v>
      </c>
      <c r="U83" s="1" t="s">
        <v>3764</v>
      </c>
      <c r="V83" s="1" t="s">
        <v>3808</v>
      </c>
    </row>
    <row r="84" s="1" customFormat="1" spans="1:22">
      <c r="A84" s="3">
        <v>999228293522764</v>
      </c>
      <c r="B84" s="1" t="s">
        <v>4312</v>
      </c>
      <c r="C84" s="1" t="s">
        <v>4325</v>
      </c>
      <c r="D84" s="1" t="s">
        <v>4326</v>
      </c>
      <c r="E84" s="1" t="s">
        <v>4327</v>
      </c>
      <c r="F84" s="1" t="s">
        <v>3915</v>
      </c>
      <c r="G84" s="1" t="s">
        <v>3797</v>
      </c>
      <c r="H84" s="1" t="s">
        <v>3798</v>
      </c>
      <c r="I84" s="1" t="s">
        <v>4328</v>
      </c>
      <c r="J84" s="1" t="s">
        <v>30</v>
      </c>
      <c r="K84" s="1" t="s">
        <v>4329</v>
      </c>
      <c r="L84" s="1" t="s">
        <v>4329</v>
      </c>
      <c r="M84" s="1" t="s">
        <v>3801</v>
      </c>
      <c r="N84" s="1" t="s">
        <v>3801</v>
      </c>
      <c r="O84" s="1" t="s">
        <v>3802</v>
      </c>
      <c r="P84" s="1" t="s">
        <v>3803</v>
      </c>
      <c r="Q84" s="1" t="s">
        <v>3804</v>
      </c>
      <c r="R84" s="1" t="s">
        <v>4330</v>
      </c>
      <c r="S84" s="1" t="s">
        <v>3806</v>
      </c>
      <c r="T84" s="1" t="s">
        <v>3807</v>
      </c>
      <c r="U84" s="1" t="s">
        <v>3764</v>
      </c>
      <c r="V84" s="1" t="s">
        <v>3834</v>
      </c>
    </row>
    <row r="85" s="1" customFormat="1" spans="1:22">
      <c r="A85" s="3">
        <v>999228293644710</v>
      </c>
      <c r="B85" s="1" t="s">
        <v>4312</v>
      </c>
      <c r="C85" s="1" t="s">
        <v>4331</v>
      </c>
      <c r="D85" s="1" t="s">
        <v>4332</v>
      </c>
      <c r="E85" s="1" t="s">
        <v>4333</v>
      </c>
      <c r="F85" s="1" t="s">
        <v>3813</v>
      </c>
      <c r="G85" s="1" t="s">
        <v>3797</v>
      </c>
      <c r="H85" s="1" t="s">
        <v>3798</v>
      </c>
      <c r="I85" s="1" t="s">
        <v>4334</v>
      </c>
      <c r="J85" s="1" t="s">
        <v>30</v>
      </c>
      <c r="K85" s="1" t="s">
        <v>4335</v>
      </c>
      <c r="L85" s="1" t="s">
        <v>4335</v>
      </c>
      <c r="M85" s="1" t="s">
        <v>3801</v>
      </c>
      <c r="N85" s="1" t="s">
        <v>3801</v>
      </c>
      <c r="O85" s="1" t="s">
        <v>3802</v>
      </c>
      <c r="P85" s="1" t="s">
        <v>3803</v>
      </c>
      <c r="Q85" s="1" t="s">
        <v>3804</v>
      </c>
      <c r="R85" s="1" t="s">
        <v>4336</v>
      </c>
      <c r="S85" s="1" t="s">
        <v>3806</v>
      </c>
      <c r="T85" s="1" t="s">
        <v>3807</v>
      </c>
      <c r="U85" s="1" t="s">
        <v>3764</v>
      </c>
      <c r="V85" s="1" t="s">
        <v>3808</v>
      </c>
    </row>
    <row r="86" s="1" customFormat="1" spans="1:22">
      <c r="A86" s="3">
        <v>999228313829330</v>
      </c>
      <c r="B86" s="1" t="s">
        <v>4337</v>
      </c>
      <c r="C86" s="1" t="s">
        <v>4338</v>
      </c>
      <c r="D86" s="1" t="s">
        <v>4339</v>
      </c>
      <c r="E86" s="1" t="s">
        <v>4340</v>
      </c>
      <c r="F86" s="1" t="s">
        <v>3830</v>
      </c>
      <c r="G86" s="1" t="s">
        <v>3821</v>
      </c>
      <c r="H86" s="1" t="s">
        <v>3798</v>
      </c>
      <c r="I86" s="1" t="s">
        <v>4341</v>
      </c>
      <c r="J86" s="1" t="s">
        <v>30</v>
      </c>
      <c r="K86" s="1" t="s">
        <v>4342</v>
      </c>
      <c r="L86" s="1" t="s">
        <v>4342</v>
      </c>
      <c r="M86" s="1" t="s">
        <v>3801</v>
      </c>
      <c r="N86" s="1" t="s">
        <v>3801</v>
      </c>
      <c r="O86" s="1" t="s">
        <v>3802</v>
      </c>
      <c r="P86" s="1" t="s">
        <v>3803</v>
      </c>
      <c r="Q86" s="1" t="s">
        <v>3804</v>
      </c>
      <c r="R86" s="1" t="s">
        <v>4343</v>
      </c>
      <c r="S86" s="1" t="s">
        <v>3806</v>
      </c>
      <c r="T86" s="1" t="s">
        <v>3807</v>
      </c>
      <c r="U86" s="1" t="s">
        <v>3764</v>
      </c>
      <c r="V86" s="1" t="s">
        <v>3891</v>
      </c>
    </row>
    <row r="87" s="1" customFormat="1" spans="1:22">
      <c r="A87" s="3">
        <v>999228313833940</v>
      </c>
      <c r="B87" s="1" t="s">
        <v>4337</v>
      </c>
      <c r="C87" s="1" t="s">
        <v>4344</v>
      </c>
      <c r="D87" s="1" t="s">
        <v>4345</v>
      </c>
      <c r="E87" s="1" t="s">
        <v>4346</v>
      </c>
      <c r="F87" s="1" t="s">
        <v>3813</v>
      </c>
      <c r="G87" s="1" t="s">
        <v>3797</v>
      </c>
      <c r="H87" s="1" t="s">
        <v>3798</v>
      </c>
      <c r="I87" s="1" t="s">
        <v>4347</v>
      </c>
      <c r="J87" s="1" t="s">
        <v>30</v>
      </c>
      <c r="K87" s="1" t="s">
        <v>4348</v>
      </c>
      <c r="L87" s="1" t="s">
        <v>4348</v>
      </c>
      <c r="M87" s="1" t="s">
        <v>3801</v>
      </c>
      <c r="N87" s="1" t="s">
        <v>3801</v>
      </c>
      <c r="O87" s="1" t="s">
        <v>3802</v>
      </c>
      <c r="P87" s="1" t="s">
        <v>3803</v>
      </c>
      <c r="Q87" s="1" t="s">
        <v>3804</v>
      </c>
      <c r="R87" s="1" t="s">
        <v>4349</v>
      </c>
      <c r="S87" s="1" t="s">
        <v>3806</v>
      </c>
      <c r="T87" s="1" t="s">
        <v>3807</v>
      </c>
      <c r="U87" s="1" t="s">
        <v>3764</v>
      </c>
      <c r="V87" s="1" t="s">
        <v>3834</v>
      </c>
    </row>
    <row r="88" s="1" customFormat="1" spans="1:22">
      <c r="A88" s="3">
        <v>999228313868276</v>
      </c>
      <c r="B88" s="1" t="s">
        <v>4337</v>
      </c>
      <c r="C88" s="1" t="s">
        <v>4350</v>
      </c>
      <c r="D88" s="1" t="s">
        <v>4351</v>
      </c>
      <c r="E88" s="1" t="s">
        <v>4352</v>
      </c>
      <c r="F88" s="1" t="s">
        <v>3915</v>
      </c>
      <c r="G88" s="1" t="s">
        <v>3797</v>
      </c>
      <c r="H88" s="1" t="s">
        <v>3798</v>
      </c>
      <c r="I88" s="1" t="s">
        <v>4353</v>
      </c>
      <c r="J88" s="1" t="s">
        <v>30</v>
      </c>
      <c r="K88" s="1" t="s">
        <v>4354</v>
      </c>
      <c r="L88" s="1" t="s">
        <v>4354</v>
      </c>
      <c r="M88" s="1" t="s">
        <v>3801</v>
      </c>
      <c r="N88" s="1" t="s">
        <v>3801</v>
      </c>
      <c r="O88" s="1" t="s">
        <v>3802</v>
      </c>
      <c r="P88" s="1" t="s">
        <v>3803</v>
      </c>
      <c r="Q88" s="1" t="s">
        <v>3804</v>
      </c>
      <c r="R88" s="1" t="s">
        <v>4355</v>
      </c>
      <c r="S88" s="1" t="s">
        <v>3806</v>
      </c>
      <c r="T88" s="1" t="s">
        <v>3807</v>
      </c>
      <c r="U88" s="1" t="s">
        <v>4127</v>
      </c>
      <c r="V88" s="1" t="s">
        <v>3808</v>
      </c>
    </row>
    <row r="89" s="1" customFormat="1" spans="1:22">
      <c r="A89" s="3">
        <v>999228314621317</v>
      </c>
      <c r="B89" s="1" t="s">
        <v>4337</v>
      </c>
      <c r="C89" s="1" t="s">
        <v>4356</v>
      </c>
      <c r="D89" s="1" t="s">
        <v>4357</v>
      </c>
      <c r="E89" s="1" t="s">
        <v>4358</v>
      </c>
      <c r="F89" s="1" t="s">
        <v>3830</v>
      </c>
      <c r="G89" s="1" t="s">
        <v>3797</v>
      </c>
      <c r="H89" s="1" t="s">
        <v>3798</v>
      </c>
      <c r="I89" s="1" t="s">
        <v>4359</v>
      </c>
      <c r="J89" s="1" t="s">
        <v>30</v>
      </c>
      <c r="K89" s="1" t="s">
        <v>4360</v>
      </c>
      <c r="L89" s="1" t="s">
        <v>4360</v>
      </c>
      <c r="M89" s="1" t="s">
        <v>3801</v>
      </c>
      <c r="N89" s="1" t="s">
        <v>3801</v>
      </c>
      <c r="O89" s="1" t="s">
        <v>3802</v>
      </c>
      <c r="P89" s="1" t="s">
        <v>3803</v>
      </c>
      <c r="Q89" s="1" t="s">
        <v>3804</v>
      </c>
      <c r="R89" s="1" t="s">
        <v>4361</v>
      </c>
      <c r="S89" s="1" t="s">
        <v>3806</v>
      </c>
      <c r="T89" s="1" t="s">
        <v>3807</v>
      </c>
      <c r="U89" s="1" t="s">
        <v>3764</v>
      </c>
      <c r="V89" s="1" t="s">
        <v>4193</v>
      </c>
    </row>
    <row r="90" s="1" customFormat="1" spans="1:22">
      <c r="A90" s="3">
        <v>999228316790989</v>
      </c>
      <c r="B90" s="1" t="s">
        <v>4337</v>
      </c>
      <c r="C90" s="1" t="s">
        <v>4362</v>
      </c>
      <c r="D90" s="1" t="s">
        <v>4363</v>
      </c>
      <c r="E90" s="1" t="s">
        <v>4364</v>
      </c>
      <c r="F90" s="1" t="s">
        <v>3830</v>
      </c>
      <c r="G90" s="1" t="s">
        <v>3821</v>
      </c>
      <c r="H90" s="1" t="s">
        <v>3798</v>
      </c>
      <c r="I90" s="1" t="s">
        <v>4365</v>
      </c>
      <c r="J90" s="1" t="s">
        <v>30</v>
      </c>
      <c r="K90" s="1" t="s">
        <v>4366</v>
      </c>
      <c r="L90" s="1" t="s">
        <v>4366</v>
      </c>
      <c r="M90" s="1" t="s">
        <v>3801</v>
      </c>
      <c r="N90" s="1" t="s">
        <v>3801</v>
      </c>
      <c r="O90" s="1" t="s">
        <v>3802</v>
      </c>
      <c r="P90" s="1" t="s">
        <v>3803</v>
      </c>
      <c r="Q90" s="1" t="s">
        <v>3804</v>
      </c>
      <c r="R90" s="1" t="s">
        <v>4367</v>
      </c>
      <c r="S90" s="1" t="s">
        <v>3806</v>
      </c>
      <c r="T90" s="1" t="s">
        <v>3807</v>
      </c>
      <c r="U90" s="1" t="s">
        <v>3764</v>
      </c>
      <c r="V90" s="1" t="s">
        <v>3808</v>
      </c>
    </row>
    <row r="91" s="1" customFormat="1" spans="1:22">
      <c r="A91" s="3">
        <v>999228317749748</v>
      </c>
      <c r="B91" s="1" t="s">
        <v>4337</v>
      </c>
      <c r="C91" s="1" t="s">
        <v>4368</v>
      </c>
      <c r="D91" s="1" t="s">
        <v>4369</v>
      </c>
      <c r="E91" s="1" t="s">
        <v>4370</v>
      </c>
      <c r="F91" s="1" t="s">
        <v>3867</v>
      </c>
      <c r="G91" s="1" t="s">
        <v>3797</v>
      </c>
      <c r="H91" s="1" t="s">
        <v>3798</v>
      </c>
      <c r="I91" s="1" t="s">
        <v>4371</v>
      </c>
      <c r="J91" s="1" t="s">
        <v>30</v>
      </c>
      <c r="K91" s="1" t="s">
        <v>4372</v>
      </c>
      <c r="L91" s="1" t="s">
        <v>4372</v>
      </c>
      <c r="M91" s="1" t="s">
        <v>3801</v>
      </c>
      <c r="N91" s="1" t="s">
        <v>3801</v>
      </c>
      <c r="O91" s="1" t="s">
        <v>3802</v>
      </c>
      <c r="P91" s="1" t="s">
        <v>3803</v>
      </c>
      <c r="Q91" s="1" t="s">
        <v>3804</v>
      </c>
      <c r="R91" s="1" t="s">
        <v>4373</v>
      </c>
      <c r="S91" s="1" t="s">
        <v>3806</v>
      </c>
      <c r="T91" s="1" t="s">
        <v>3807</v>
      </c>
      <c r="U91" s="1" t="s">
        <v>3764</v>
      </c>
      <c r="V91" s="1" t="s">
        <v>3808</v>
      </c>
    </row>
    <row r="92" s="1" customFormat="1" spans="1:22">
      <c r="A92" s="3">
        <v>999228319128061</v>
      </c>
      <c r="B92" s="1" t="s">
        <v>4337</v>
      </c>
      <c r="C92" s="1" t="s">
        <v>4374</v>
      </c>
      <c r="D92" s="1" t="s">
        <v>4375</v>
      </c>
      <c r="E92" s="1" t="s">
        <v>4376</v>
      </c>
      <c r="F92" s="1" t="s">
        <v>3830</v>
      </c>
      <c r="G92" s="1" t="s">
        <v>3821</v>
      </c>
      <c r="H92" s="1" t="s">
        <v>3798</v>
      </c>
      <c r="I92" s="1" t="s">
        <v>4377</v>
      </c>
      <c r="J92" s="1" t="s">
        <v>30</v>
      </c>
      <c r="K92" s="1" t="s">
        <v>4378</v>
      </c>
      <c r="L92" s="1" t="s">
        <v>4378</v>
      </c>
      <c r="M92" s="1" t="s">
        <v>3801</v>
      </c>
      <c r="N92" s="1" t="s">
        <v>3801</v>
      </c>
      <c r="O92" s="1" t="s">
        <v>3802</v>
      </c>
      <c r="P92" s="1" t="s">
        <v>3803</v>
      </c>
      <c r="Q92" s="1" t="s">
        <v>3804</v>
      </c>
      <c r="R92" s="1" t="s">
        <v>4379</v>
      </c>
      <c r="S92" s="1" t="s">
        <v>3806</v>
      </c>
      <c r="T92" s="1" t="s">
        <v>3807</v>
      </c>
      <c r="U92" s="1" t="s">
        <v>3764</v>
      </c>
      <c r="V92" s="1" t="s">
        <v>3808</v>
      </c>
    </row>
    <row r="93" s="1" customFormat="1" spans="1:22">
      <c r="A93" s="3">
        <v>999228319421515</v>
      </c>
      <c r="B93" s="1" t="s">
        <v>4337</v>
      </c>
      <c r="C93" s="1" t="s">
        <v>4380</v>
      </c>
      <c r="D93" s="1" t="s">
        <v>4381</v>
      </c>
      <c r="E93" s="1" t="s">
        <v>4382</v>
      </c>
      <c r="F93" s="1" t="s">
        <v>3830</v>
      </c>
      <c r="G93" s="1" t="s">
        <v>3821</v>
      </c>
      <c r="H93" s="1" t="s">
        <v>3798</v>
      </c>
      <c r="I93" s="1" t="s">
        <v>4383</v>
      </c>
      <c r="J93" s="1" t="s">
        <v>30</v>
      </c>
      <c r="K93" s="1" t="s">
        <v>4384</v>
      </c>
      <c r="L93" s="1" t="s">
        <v>4384</v>
      </c>
      <c r="M93" s="1" t="s">
        <v>3801</v>
      </c>
      <c r="N93" s="1" t="s">
        <v>3801</v>
      </c>
      <c r="O93" s="1" t="s">
        <v>3802</v>
      </c>
      <c r="P93" s="1" t="s">
        <v>3803</v>
      </c>
      <c r="Q93" s="1" t="s">
        <v>3804</v>
      </c>
      <c r="R93" s="1" t="s">
        <v>4385</v>
      </c>
      <c r="S93" s="1" t="s">
        <v>3806</v>
      </c>
      <c r="T93" s="1" t="s">
        <v>3807</v>
      </c>
      <c r="U93" s="1" t="s">
        <v>3764</v>
      </c>
      <c r="V93" s="1" t="s">
        <v>3841</v>
      </c>
    </row>
    <row r="94" s="1" customFormat="1" spans="1:22">
      <c r="A94" s="3">
        <v>999228320379289</v>
      </c>
      <c r="B94" s="1" t="s">
        <v>4337</v>
      </c>
      <c r="C94" s="1" t="s">
        <v>4386</v>
      </c>
      <c r="D94" s="1" t="s">
        <v>4387</v>
      </c>
      <c r="E94" s="1" t="s">
        <v>4388</v>
      </c>
      <c r="F94" s="1" t="s">
        <v>3830</v>
      </c>
      <c r="G94" s="1" t="s">
        <v>3821</v>
      </c>
      <c r="H94" s="1" t="s">
        <v>3798</v>
      </c>
      <c r="I94" s="1" t="s">
        <v>4389</v>
      </c>
      <c r="J94" s="1" t="s">
        <v>30</v>
      </c>
      <c r="K94" s="1" t="s">
        <v>4390</v>
      </c>
      <c r="L94" s="1" t="s">
        <v>4390</v>
      </c>
      <c r="M94" s="1" t="s">
        <v>3801</v>
      </c>
      <c r="N94" s="1" t="s">
        <v>3801</v>
      </c>
      <c r="O94" s="1" t="s">
        <v>3802</v>
      </c>
      <c r="P94" s="1" t="s">
        <v>3803</v>
      </c>
      <c r="Q94" s="1" t="s">
        <v>3804</v>
      </c>
      <c r="R94" s="1" t="s">
        <v>4391</v>
      </c>
      <c r="S94" s="1" t="s">
        <v>3806</v>
      </c>
      <c r="T94" s="1" t="s">
        <v>3807</v>
      </c>
      <c r="U94" s="1" t="s">
        <v>3764</v>
      </c>
      <c r="V94" s="1" t="s">
        <v>4392</v>
      </c>
    </row>
    <row r="95" s="1" customFormat="1" spans="1:22">
      <c r="A95" s="3">
        <v>999228320482121</v>
      </c>
      <c r="B95" s="1" t="s">
        <v>4337</v>
      </c>
      <c r="C95" s="1" t="s">
        <v>4393</v>
      </c>
      <c r="D95" s="1" t="s">
        <v>4394</v>
      </c>
      <c r="E95" s="1" t="s">
        <v>4395</v>
      </c>
      <c r="F95" s="1" t="s">
        <v>3867</v>
      </c>
      <c r="G95" s="1" t="s">
        <v>3797</v>
      </c>
      <c r="H95" s="1" t="s">
        <v>3798</v>
      </c>
      <c r="I95" s="1" t="s">
        <v>4396</v>
      </c>
      <c r="J95" s="1" t="s">
        <v>30</v>
      </c>
      <c r="K95" s="1" t="s">
        <v>4397</v>
      </c>
      <c r="L95" s="1" t="s">
        <v>4397</v>
      </c>
      <c r="M95" s="1" t="s">
        <v>3801</v>
      </c>
      <c r="N95" s="1" t="s">
        <v>3801</v>
      </c>
      <c r="O95" s="1" t="s">
        <v>3802</v>
      </c>
      <c r="P95" s="1" t="s">
        <v>3803</v>
      </c>
      <c r="Q95" s="1" t="s">
        <v>3804</v>
      </c>
      <c r="R95" s="1" t="s">
        <v>4398</v>
      </c>
      <c r="S95" s="1" t="s">
        <v>3806</v>
      </c>
      <c r="T95" s="1" t="s">
        <v>3807</v>
      </c>
      <c r="U95" s="1" t="s">
        <v>3764</v>
      </c>
      <c r="V95" s="1" t="s">
        <v>3808</v>
      </c>
    </row>
    <row r="96" s="1" customFormat="1" spans="1:22">
      <c r="A96" s="3">
        <v>999228320760014</v>
      </c>
      <c r="B96" s="1" t="s">
        <v>4337</v>
      </c>
      <c r="C96" s="1" t="s">
        <v>4399</v>
      </c>
      <c r="D96" s="1" t="s">
        <v>4400</v>
      </c>
      <c r="E96" s="1" t="s">
        <v>4401</v>
      </c>
      <c r="F96" s="1" t="s">
        <v>3830</v>
      </c>
      <c r="G96" s="1" t="s">
        <v>3797</v>
      </c>
      <c r="H96" s="1" t="s">
        <v>3798</v>
      </c>
      <c r="I96" s="1" t="s">
        <v>4402</v>
      </c>
      <c r="J96" s="1" t="s">
        <v>30</v>
      </c>
      <c r="K96" s="1" t="s">
        <v>4403</v>
      </c>
      <c r="L96" s="1" t="s">
        <v>4403</v>
      </c>
      <c r="M96" s="1" t="s">
        <v>3801</v>
      </c>
      <c r="N96" s="1" t="s">
        <v>3801</v>
      </c>
      <c r="O96" s="1" t="s">
        <v>3802</v>
      </c>
      <c r="P96" s="1" t="s">
        <v>3803</v>
      </c>
      <c r="Q96" s="1" t="s">
        <v>3804</v>
      </c>
      <c r="R96" s="1" t="s">
        <v>4404</v>
      </c>
      <c r="S96" s="1" t="s">
        <v>3806</v>
      </c>
      <c r="T96" s="1" t="s">
        <v>3807</v>
      </c>
      <c r="U96" s="1" t="s">
        <v>3764</v>
      </c>
      <c r="V96" s="1" t="s">
        <v>3808</v>
      </c>
    </row>
    <row r="97" s="1" customFormat="1" spans="1:22">
      <c r="A97" s="3">
        <v>999228320767038</v>
      </c>
      <c r="B97" s="1" t="s">
        <v>4337</v>
      </c>
      <c r="C97" s="1" t="s">
        <v>4405</v>
      </c>
      <c r="D97" s="1" t="s">
        <v>4406</v>
      </c>
      <c r="E97" s="1" t="s">
        <v>4407</v>
      </c>
      <c r="F97" s="1" t="s">
        <v>3813</v>
      </c>
      <c r="G97" s="1" t="s">
        <v>3821</v>
      </c>
      <c r="H97" s="1" t="s">
        <v>3798</v>
      </c>
      <c r="I97" s="1" t="s">
        <v>4408</v>
      </c>
      <c r="J97" s="1" t="s">
        <v>30</v>
      </c>
      <c r="K97" s="1" t="s">
        <v>4409</v>
      </c>
      <c r="L97" s="1" t="s">
        <v>4409</v>
      </c>
      <c r="M97" s="1" t="s">
        <v>3801</v>
      </c>
      <c r="N97" s="1" t="s">
        <v>3801</v>
      </c>
      <c r="O97" s="1" t="s">
        <v>3802</v>
      </c>
      <c r="P97" s="1" t="s">
        <v>3803</v>
      </c>
      <c r="Q97" s="1" t="s">
        <v>3804</v>
      </c>
      <c r="R97" s="1" t="s">
        <v>4410</v>
      </c>
      <c r="S97" s="1" t="s">
        <v>3806</v>
      </c>
      <c r="T97" s="1" t="s">
        <v>3807</v>
      </c>
      <c r="U97" s="1" t="s">
        <v>4127</v>
      </c>
      <c r="V97" s="1" t="s">
        <v>3919</v>
      </c>
    </row>
    <row r="98" s="1" customFormat="1" spans="1:22">
      <c r="A98" s="3">
        <v>999228320971761</v>
      </c>
      <c r="B98" s="1" t="s">
        <v>4411</v>
      </c>
      <c r="C98" s="1" t="s">
        <v>4412</v>
      </c>
      <c r="D98" s="1" t="s">
        <v>4413</v>
      </c>
      <c r="E98" s="1" t="s">
        <v>4414</v>
      </c>
      <c r="F98" s="1" t="s">
        <v>3813</v>
      </c>
      <c r="G98" s="1" t="s">
        <v>3797</v>
      </c>
      <c r="H98" s="1" t="s">
        <v>3798</v>
      </c>
      <c r="I98" s="1" t="s">
        <v>4415</v>
      </c>
      <c r="J98" s="1" t="s">
        <v>30</v>
      </c>
      <c r="K98" s="1" t="s">
        <v>4416</v>
      </c>
      <c r="L98" s="1" t="s">
        <v>4416</v>
      </c>
      <c r="M98" s="1" t="s">
        <v>3801</v>
      </c>
      <c r="N98" s="1" t="s">
        <v>3801</v>
      </c>
      <c r="O98" s="1" t="s">
        <v>3802</v>
      </c>
      <c r="P98" s="1" t="s">
        <v>3803</v>
      </c>
      <c r="Q98" s="1" t="s">
        <v>3804</v>
      </c>
      <c r="R98" s="1" t="s">
        <v>4417</v>
      </c>
      <c r="S98" s="1" t="s">
        <v>3806</v>
      </c>
      <c r="T98" s="1" t="s">
        <v>3807</v>
      </c>
      <c r="U98" s="1" t="s">
        <v>3764</v>
      </c>
      <c r="V98" s="1" t="s">
        <v>3808</v>
      </c>
    </row>
    <row r="99" s="1" customFormat="1" spans="1:22">
      <c r="A99" s="3">
        <v>999228329041009</v>
      </c>
      <c r="B99" s="1" t="s">
        <v>4411</v>
      </c>
      <c r="C99" s="1" t="s">
        <v>4418</v>
      </c>
      <c r="D99" s="1" t="s">
        <v>4419</v>
      </c>
      <c r="E99" s="1" t="s">
        <v>4420</v>
      </c>
      <c r="F99" s="1" t="s">
        <v>3915</v>
      </c>
      <c r="G99" s="1" t="s">
        <v>3797</v>
      </c>
      <c r="H99" s="1" t="s">
        <v>3798</v>
      </c>
      <c r="I99" s="1" t="s">
        <v>4421</v>
      </c>
      <c r="J99" s="1" t="s">
        <v>30</v>
      </c>
      <c r="K99" s="1" t="s">
        <v>4422</v>
      </c>
      <c r="L99" s="1" t="s">
        <v>4422</v>
      </c>
      <c r="M99" s="1" t="s">
        <v>3801</v>
      </c>
      <c r="N99" s="1" t="s">
        <v>3801</v>
      </c>
      <c r="O99" s="1" t="s">
        <v>3802</v>
      </c>
      <c r="P99" s="1" t="s">
        <v>3803</v>
      </c>
      <c r="Q99" s="1" t="s">
        <v>3804</v>
      </c>
      <c r="R99" s="1" t="s">
        <v>4423</v>
      </c>
      <c r="S99" s="1" t="s">
        <v>3806</v>
      </c>
      <c r="T99" s="1" t="s">
        <v>3807</v>
      </c>
      <c r="U99" s="1" t="s">
        <v>3764</v>
      </c>
      <c r="V99" s="1" t="s">
        <v>3808</v>
      </c>
    </row>
    <row r="100" s="1" customFormat="1" spans="1:22">
      <c r="A100" s="3">
        <v>999228332760292</v>
      </c>
      <c r="B100" s="1" t="s">
        <v>4411</v>
      </c>
      <c r="C100" s="1" t="s">
        <v>4424</v>
      </c>
      <c r="D100" s="1" t="s">
        <v>4425</v>
      </c>
      <c r="E100" s="1" t="s">
        <v>4426</v>
      </c>
      <c r="F100" s="1" t="s">
        <v>3867</v>
      </c>
      <c r="G100" s="1" t="s">
        <v>3797</v>
      </c>
      <c r="H100" s="1" t="s">
        <v>3798</v>
      </c>
      <c r="I100" s="1" t="s">
        <v>4427</v>
      </c>
      <c r="J100" s="1" t="s">
        <v>30</v>
      </c>
      <c r="K100" s="1" t="s">
        <v>4428</v>
      </c>
      <c r="L100" s="1" t="s">
        <v>4428</v>
      </c>
      <c r="M100" s="1" t="s">
        <v>3801</v>
      </c>
      <c r="N100" s="1" t="s">
        <v>3801</v>
      </c>
      <c r="O100" s="1" t="s">
        <v>3802</v>
      </c>
      <c r="P100" s="1" t="s">
        <v>3803</v>
      </c>
      <c r="Q100" s="1" t="s">
        <v>3804</v>
      </c>
      <c r="R100" s="1" t="s">
        <v>4429</v>
      </c>
      <c r="S100" s="1" t="s">
        <v>3806</v>
      </c>
      <c r="T100" s="1" t="s">
        <v>3807</v>
      </c>
      <c r="U100" s="1" t="s">
        <v>3764</v>
      </c>
      <c r="V100" s="1" t="s">
        <v>3808</v>
      </c>
    </row>
    <row r="101" s="1" customFormat="1" spans="1:22">
      <c r="A101" s="3">
        <v>999228334041728</v>
      </c>
      <c r="B101" s="1" t="s">
        <v>4411</v>
      </c>
      <c r="C101" s="1" t="s">
        <v>4430</v>
      </c>
      <c r="D101" s="1" t="s">
        <v>3811</v>
      </c>
      <c r="E101" s="1" t="s">
        <v>4431</v>
      </c>
      <c r="F101" s="1" t="s">
        <v>3830</v>
      </c>
      <c r="G101" s="1" t="s">
        <v>3821</v>
      </c>
      <c r="H101" s="1" t="s">
        <v>3798</v>
      </c>
      <c r="I101" s="1" t="s">
        <v>4432</v>
      </c>
      <c r="J101" s="1" t="s">
        <v>30</v>
      </c>
      <c r="K101" s="1" t="s">
        <v>4433</v>
      </c>
      <c r="L101" s="1" t="s">
        <v>4433</v>
      </c>
      <c r="M101" s="1" t="s">
        <v>3801</v>
      </c>
      <c r="N101" s="1" t="s">
        <v>3801</v>
      </c>
      <c r="O101" s="1" t="s">
        <v>3802</v>
      </c>
      <c r="P101" s="1" t="s">
        <v>3803</v>
      </c>
      <c r="Q101" s="1" t="s">
        <v>3804</v>
      </c>
      <c r="R101" s="1" t="s">
        <v>4434</v>
      </c>
      <c r="S101" s="1" t="s">
        <v>3806</v>
      </c>
      <c r="T101" s="1" t="s">
        <v>3807</v>
      </c>
      <c r="U101" s="1" t="s">
        <v>3764</v>
      </c>
      <c r="V101" s="1" t="s">
        <v>3808</v>
      </c>
    </row>
    <row r="102" s="1" customFormat="1" spans="1:22">
      <c r="A102" s="3">
        <v>999228334388017</v>
      </c>
      <c r="B102" s="1" t="s">
        <v>4411</v>
      </c>
      <c r="C102" s="1" t="s">
        <v>4435</v>
      </c>
      <c r="D102" s="1" t="s">
        <v>4436</v>
      </c>
      <c r="E102" s="1" t="s">
        <v>4437</v>
      </c>
      <c r="F102" s="1" t="s">
        <v>3915</v>
      </c>
      <c r="G102" s="1" t="s">
        <v>3821</v>
      </c>
      <c r="H102" s="1" t="s">
        <v>3798</v>
      </c>
      <c r="I102" s="1" t="s">
        <v>4438</v>
      </c>
      <c r="J102" s="1" t="s">
        <v>30</v>
      </c>
      <c r="K102" s="1" t="s">
        <v>4439</v>
      </c>
      <c r="L102" s="1" t="s">
        <v>4439</v>
      </c>
      <c r="M102" s="1" t="s">
        <v>3801</v>
      </c>
      <c r="N102" s="1" t="s">
        <v>3801</v>
      </c>
      <c r="O102" s="1" t="s">
        <v>3802</v>
      </c>
      <c r="P102" s="1" t="s">
        <v>3803</v>
      </c>
      <c r="Q102" s="1" t="s">
        <v>3804</v>
      </c>
      <c r="R102" s="1" t="s">
        <v>4440</v>
      </c>
      <c r="S102" s="1" t="s">
        <v>3806</v>
      </c>
      <c r="T102" s="1" t="s">
        <v>3807</v>
      </c>
      <c r="U102" s="1" t="s">
        <v>3764</v>
      </c>
      <c r="V102" s="1" t="s">
        <v>4193</v>
      </c>
    </row>
    <row r="103" s="1" customFormat="1" spans="1:22">
      <c r="A103" s="3">
        <v>999228334628952</v>
      </c>
      <c r="B103" s="1" t="s">
        <v>4411</v>
      </c>
      <c r="C103" s="1" t="s">
        <v>4441</v>
      </c>
      <c r="D103" s="1" t="s">
        <v>4442</v>
      </c>
      <c r="E103" s="1" t="s">
        <v>4443</v>
      </c>
      <c r="F103" s="1" t="s">
        <v>3830</v>
      </c>
      <c r="G103" s="1" t="s">
        <v>3821</v>
      </c>
      <c r="H103" s="1" t="s">
        <v>3798</v>
      </c>
      <c r="I103" s="1" t="s">
        <v>4444</v>
      </c>
      <c r="J103" s="1" t="s">
        <v>30</v>
      </c>
      <c r="K103" s="1" t="s">
        <v>4445</v>
      </c>
      <c r="L103" s="1" t="s">
        <v>4445</v>
      </c>
      <c r="M103" s="1" t="s">
        <v>3801</v>
      </c>
      <c r="N103" s="1" t="s">
        <v>3801</v>
      </c>
      <c r="O103" s="1" t="s">
        <v>3802</v>
      </c>
      <c r="P103" s="1" t="s">
        <v>3803</v>
      </c>
      <c r="Q103" s="1" t="s">
        <v>3804</v>
      </c>
      <c r="R103" s="1" t="s">
        <v>4446</v>
      </c>
      <c r="S103" s="1" t="s">
        <v>3806</v>
      </c>
      <c r="T103" s="1" t="s">
        <v>3807</v>
      </c>
      <c r="U103" s="1" t="s">
        <v>3764</v>
      </c>
      <c r="V103" s="1" t="s">
        <v>3841</v>
      </c>
    </row>
    <row r="104" s="1" customFormat="1" spans="1:22">
      <c r="A104" s="3">
        <v>999228334645016</v>
      </c>
      <c r="B104" s="1" t="s">
        <v>4411</v>
      </c>
      <c r="C104" s="1" t="s">
        <v>4447</v>
      </c>
      <c r="D104" s="1" t="s">
        <v>4448</v>
      </c>
      <c r="E104" s="1" t="s">
        <v>4449</v>
      </c>
      <c r="F104" s="1" t="s">
        <v>3821</v>
      </c>
      <c r="G104" s="1" t="s">
        <v>3797</v>
      </c>
      <c r="H104" s="1" t="s">
        <v>3798</v>
      </c>
      <c r="I104" s="1" t="s">
        <v>4450</v>
      </c>
      <c r="J104" s="1" t="s">
        <v>30</v>
      </c>
      <c r="K104" s="1" t="s">
        <v>4451</v>
      </c>
      <c r="L104" s="1" t="s">
        <v>4451</v>
      </c>
      <c r="M104" s="1" t="s">
        <v>3801</v>
      </c>
      <c r="N104" s="1" t="s">
        <v>3801</v>
      </c>
      <c r="O104" s="1" t="s">
        <v>3802</v>
      </c>
      <c r="P104" s="1" t="s">
        <v>3803</v>
      </c>
      <c r="Q104" s="1" t="s">
        <v>3804</v>
      </c>
      <c r="R104" s="1" t="s">
        <v>4452</v>
      </c>
      <c r="S104" s="1" t="s">
        <v>3806</v>
      </c>
      <c r="T104" s="1" t="s">
        <v>3807</v>
      </c>
      <c r="U104" s="1" t="s">
        <v>3764</v>
      </c>
      <c r="V104" s="1" t="s">
        <v>3841</v>
      </c>
    </row>
    <row r="105" s="1" customFormat="1" spans="1:22">
      <c r="A105" s="3">
        <v>999228334886990</v>
      </c>
      <c r="B105" s="1" t="s">
        <v>4411</v>
      </c>
      <c r="C105" s="1" t="s">
        <v>4453</v>
      </c>
      <c r="D105" s="1" t="s">
        <v>4448</v>
      </c>
      <c r="E105" s="1" t="s">
        <v>4454</v>
      </c>
      <c r="F105" s="1" t="s">
        <v>3821</v>
      </c>
      <c r="G105" s="1" t="s">
        <v>3797</v>
      </c>
      <c r="H105" s="1" t="s">
        <v>3798</v>
      </c>
      <c r="I105" s="1" t="s">
        <v>4450</v>
      </c>
      <c r="J105" s="1" t="s">
        <v>30</v>
      </c>
      <c r="K105" s="1" t="s">
        <v>4451</v>
      </c>
      <c r="L105" s="1" t="s">
        <v>4451</v>
      </c>
      <c r="M105" s="1" t="s">
        <v>3801</v>
      </c>
      <c r="N105" s="1" t="s">
        <v>3801</v>
      </c>
      <c r="O105" s="1" t="s">
        <v>3802</v>
      </c>
      <c r="P105" s="1" t="s">
        <v>3803</v>
      </c>
      <c r="Q105" s="1" t="s">
        <v>3804</v>
      </c>
      <c r="R105" s="1" t="s">
        <v>4455</v>
      </c>
      <c r="S105" s="1" t="s">
        <v>3806</v>
      </c>
      <c r="T105" s="1" t="s">
        <v>3807</v>
      </c>
      <c r="U105" s="1" t="s">
        <v>3764</v>
      </c>
      <c r="V105" s="1" t="s">
        <v>3841</v>
      </c>
    </row>
    <row r="106" s="1" customFormat="1" spans="1:22">
      <c r="A106" s="3">
        <v>999228335477163</v>
      </c>
      <c r="B106" s="1" t="s">
        <v>4456</v>
      </c>
      <c r="C106" s="1" t="s">
        <v>4457</v>
      </c>
      <c r="D106" s="1" t="s">
        <v>3969</v>
      </c>
      <c r="E106" s="1" t="s">
        <v>4458</v>
      </c>
      <c r="F106" s="1" t="s">
        <v>3867</v>
      </c>
      <c r="G106" s="1" t="s">
        <v>3821</v>
      </c>
      <c r="H106" s="1" t="s">
        <v>3798</v>
      </c>
      <c r="I106" s="1" t="s">
        <v>4459</v>
      </c>
      <c r="J106" s="1" t="s">
        <v>30</v>
      </c>
      <c r="K106" s="1" t="s">
        <v>4460</v>
      </c>
      <c r="L106" s="1" t="s">
        <v>4460</v>
      </c>
      <c r="M106" s="1" t="s">
        <v>3801</v>
      </c>
      <c r="N106" s="1" t="s">
        <v>3801</v>
      </c>
      <c r="O106" s="1" t="s">
        <v>3802</v>
      </c>
      <c r="P106" s="1" t="s">
        <v>3803</v>
      </c>
      <c r="Q106" s="1" t="s">
        <v>3804</v>
      </c>
      <c r="R106" s="1" t="s">
        <v>4461</v>
      </c>
      <c r="S106" s="1" t="s">
        <v>3806</v>
      </c>
      <c r="T106" s="1" t="s">
        <v>3807</v>
      </c>
      <c r="U106" s="1" t="s">
        <v>3764</v>
      </c>
      <c r="V106" s="1" t="s">
        <v>3808</v>
      </c>
    </row>
    <row r="107" s="1" customFormat="1" spans="1:22">
      <c r="A107" s="3">
        <v>999228338330568</v>
      </c>
      <c r="B107" s="1" t="s">
        <v>4456</v>
      </c>
      <c r="C107" s="1" t="s">
        <v>4462</v>
      </c>
      <c r="D107" s="1" t="s">
        <v>4463</v>
      </c>
      <c r="E107" s="1" t="s">
        <v>4464</v>
      </c>
      <c r="F107" s="1" t="s">
        <v>3915</v>
      </c>
      <c r="G107" s="1" t="s">
        <v>3821</v>
      </c>
      <c r="H107" s="1" t="s">
        <v>3798</v>
      </c>
      <c r="I107" s="1" t="s">
        <v>4465</v>
      </c>
      <c r="J107" s="1" t="s">
        <v>30</v>
      </c>
      <c r="K107" s="1" t="s">
        <v>4466</v>
      </c>
      <c r="L107" s="1" t="s">
        <v>4466</v>
      </c>
      <c r="M107" s="1" t="s">
        <v>3801</v>
      </c>
      <c r="N107" s="1" t="s">
        <v>3801</v>
      </c>
      <c r="O107" s="1" t="s">
        <v>3802</v>
      </c>
      <c r="P107" s="1" t="s">
        <v>3803</v>
      </c>
      <c r="Q107" s="1" t="s">
        <v>3804</v>
      </c>
      <c r="R107" s="1" t="s">
        <v>4467</v>
      </c>
      <c r="S107" s="1" t="s">
        <v>3806</v>
      </c>
      <c r="T107" s="1" t="s">
        <v>3807</v>
      </c>
      <c r="U107" s="1" t="s">
        <v>3764</v>
      </c>
      <c r="V107" s="1" t="s">
        <v>4002</v>
      </c>
    </row>
    <row r="108" s="1" customFormat="1" spans="1:22">
      <c r="A108" s="3">
        <v>999228339900957</v>
      </c>
      <c r="B108" s="1" t="s">
        <v>4456</v>
      </c>
      <c r="C108" s="1" t="s">
        <v>4468</v>
      </c>
      <c r="D108" s="1" t="s">
        <v>4469</v>
      </c>
      <c r="E108" s="1" t="s">
        <v>4470</v>
      </c>
      <c r="F108" s="1" t="s">
        <v>3915</v>
      </c>
      <c r="G108" s="1" t="s">
        <v>3797</v>
      </c>
      <c r="H108" s="1" t="s">
        <v>3798</v>
      </c>
      <c r="I108" s="1" t="s">
        <v>4471</v>
      </c>
      <c r="J108" s="1" t="s">
        <v>30</v>
      </c>
      <c r="K108" s="1" t="s">
        <v>4472</v>
      </c>
      <c r="L108" s="1" t="s">
        <v>4472</v>
      </c>
      <c r="M108" s="1" t="s">
        <v>3801</v>
      </c>
      <c r="N108" s="1" t="s">
        <v>3801</v>
      </c>
      <c r="O108" s="1" t="s">
        <v>3802</v>
      </c>
      <c r="P108" s="1" t="s">
        <v>3803</v>
      </c>
      <c r="Q108" s="1" t="s">
        <v>3804</v>
      </c>
      <c r="R108" s="1" t="s">
        <v>4473</v>
      </c>
      <c r="S108" s="1" t="s">
        <v>3806</v>
      </c>
      <c r="T108" s="1" t="s">
        <v>3807</v>
      </c>
      <c r="U108" s="1" t="s">
        <v>3764</v>
      </c>
      <c r="V108" s="1" t="s">
        <v>4474</v>
      </c>
    </row>
    <row r="109" s="1" customFormat="1" spans="1:22">
      <c r="A109" s="3">
        <v>999228339901055</v>
      </c>
      <c r="B109" s="1" t="s">
        <v>4456</v>
      </c>
      <c r="C109" s="1" t="s">
        <v>4475</v>
      </c>
      <c r="D109" s="1" t="s">
        <v>4469</v>
      </c>
      <c r="E109" s="1" t="s">
        <v>4476</v>
      </c>
      <c r="F109" s="1" t="s">
        <v>3915</v>
      </c>
      <c r="G109" s="1" t="s">
        <v>3797</v>
      </c>
      <c r="H109" s="1" t="s">
        <v>3798</v>
      </c>
      <c r="I109" s="1" t="s">
        <v>4471</v>
      </c>
      <c r="J109" s="1" t="s">
        <v>30</v>
      </c>
      <c r="K109" s="1" t="s">
        <v>4472</v>
      </c>
      <c r="L109" s="1" t="s">
        <v>4472</v>
      </c>
      <c r="M109" s="1" t="s">
        <v>3801</v>
      </c>
      <c r="N109" s="1" t="s">
        <v>3801</v>
      </c>
      <c r="O109" s="1" t="s">
        <v>3802</v>
      </c>
      <c r="P109" s="1" t="s">
        <v>3803</v>
      </c>
      <c r="Q109" s="1" t="s">
        <v>3804</v>
      </c>
      <c r="R109" s="1" t="s">
        <v>4477</v>
      </c>
      <c r="S109" s="1" t="s">
        <v>3806</v>
      </c>
      <c r="T109" s="1" t="s">
        <v>3807</v>
      </c>
      <c r="U109" s="1" t="s">
        <v>3764</v>
      </c>
      <c r="V109" s="1" t="s">
        <v>4474</v>
      </c>
    </row>
    <row r="110" s="1" customFormat="1" spans="1:22">
      <c r="A110" s="3">
        <v>999228340012060</v>
      </c>
      <c r="B110" s="1" t="s">
        <v>4456</v>
      </c>
      <c r="C110" s="1" t="s">
        <v>4478</v>
      </c>
      <c r="D110" s="1" t="s">
        <v>4479</v>
      </c>
      <c r="E110" s="1" t="s">
        <v>4480</v>
      </c>
      <c r="F110" s="1" t="s">
        <v>3813</v>
      </c>
      <c r="G110" s="1" t="s">
        <v>3821</v>
      </c>
      <c r="H110" s="1" t="s">
        <v>3798</v>
      </c>
      <c r="I110" s="1" t="s">
        <v>4481</v>
      </c>
      <c r="J110" s="1" t="s">
        <v>30</v>
      </c>
      <c r="K110" s="1" t="s">
        <v>4482</v>
      </c>
      <c r="L110" s="1" t="s">
        <v>4482</v>
      </c>
      <c r="M110" s="1" t="s">
        <v>3801</v>
      </c>
      <c r="N110" s="1" t="s">
        <v>3801</v>
      </c>
      <c r="O110" s="1" t="s">
        <v>3802</v>
      </c>
      <c r="P110" s="1" t="s">
        <v>3803</v>
      </c>
      <c r="Q110" s="1" t="s">
        <v>3804</v>
      </c>
      <c r="R110" s="1" t="s">
        <v>4483</v>
      </c>
      <c r="S110" s="1" t="s">
        <v>3806</v>
      </c>
      <c r="T110" s="1" t="s">
        <v>3807</v>
      </c>
      <c r="U110" s="1" t="s">
        <v>3764</v>
      </c>
      <c r="V110" s="1" t="s">
        <v>4002</v>
      </c>
    </row>
    <row r="111" s="1" customFormat="1" spans="1:22">
      <c r="A111" s="3">
        <v>999228341515023</v>
      </c>
      <c r="B111" s="1" t="s">
        <v>4456</v>
      </c>
      <c r="C111" s="1" t="s">
        <v>4484</v>
      </c>
      <c r="D111" s="1" t="s">
        <v>4485</v>
      </c>
      <c r="E111" s="1" t="s">
        <v>4486</v>
      </c>
      <c r="F111" s="1" t="s">
        <v>3813</v>
      </c>
      <c r="G111" s="1" t="s">
        <v>3797</v>
      </c>
      <c r="H111" s="1" t="s">
        <v>3798</v>
      </c>
      <c r="I111" s="1" t="s">
        <v>4487</v>
      </c>
      <c r="J111" s="1" t="s">
        <v>30</v>
      </c>
      <c r="K111" s="1" t="s">
        <v>4488</v>
      </c>
      <c r="L111" s="1" t="s">
        <v>4488</v>
      </c>
      <c r="M111" s="1" t="s">
        <v>3801</v>
      </c>
      <c r="N111" s="1" t="s">
        <v>3801</v>
      </c>
      <c r="O111" s="1" t="s">
        <v>3802</v>
      </c>
      <c r="P111" s="1" t="s">
        <v>3803</v>
      </c>
      <c r="Q111" s="1" t="s">
        <v>3804</v>
      </c>
      <c r="R111" s="1" t="s">
        <v>4489</v>
      </c>
      <c r="S111" s="1" t="s">
        <v>3806</v>
      </c>
      <c r="T111" s="1" t="s">
        <v>3807</v>
      </c>
      <c r="U111" s="1" t="s">
        <v>3764</v>
      </c>
      <c r="V111" s="1" t="s">
        <v>3841</v>
      </c>
    </row>
    <row r="112" s="1" customFormat="1" spans="1:22">
      <c r="A112" s="3">
        <v>999228341717368</v>
      </c>
      <c r="B112" s="1" t="s">
        <v>4456</v>
      </c>
      <c r="C112" s="1" t="s">
        <v>4490</v>
      </c>
      <c r="D112" s="1" t="s">
        <v>4491</v>
      </c>
      <c r="E112" s="1" t="s">
        <v>4492</v>
      </c>
      <c r="F112" s="1" t="s">
        <v>3830</v>
      </c>
      <c r="G112" s="1" t="s">
        <v>3821</v>
      </c>
      <c r="H112" s="1" t="s">
        <v>3798</v>
      </c>
      <c r="I112" s="1" t="s">
        <v>4493</v>
      </c>
      <c r="J112" s="1" t="s">
        <v>30</v>
      </c>
      <c r="K112" s="1" t="s">
        <v>4494</v>
      </c>
      <c r="L112" s="1" t="s">
        <v>4494</v>
      </c>
      <c r="M112" s="1" t="s">
        <v>3801</v>
      </c>
      <c r="N112" s="1" t="s">
        <v>3801</v>
      </c>
      <c r="O112" s="1" t="s">
        <v>3802</v>
      </c>
      <c r="P112" s="1" t="s">
        <v>3803</v>
      </c>
      <c r="Q112" s="1" t="s">
        <v>3804</v>
      </c>
      <c r="R112" s="1" t="s">
        <v>4495</v>
      </c>
      <c r="S112" s="1" t="s">
        <v>3806</v>
      </c>
      <c r="T112" s="1" t="s">
        <v>3807</v>
      </c>
      <c r="U112" s="1" t="s">
        <v>3764</v>
      </c>
      <c r="V112" s="1" t="s">
        <v>3891</v>
      </c>
    </row>
    <row r="113" s="1" customFormat="1" spans="1:22">
      <c r="A113" s="3">
        <v>999228342550191</v>
      </c>
      <c r="B113" s="1" t="s">
        <v>4456</v>
      </c>
      <c r="C113" s="1" t="s">
        <v>4496</v>
      </c>
      <c r="D113" s="1" t="s">
        <v>4497</v>
      </c>
      <c r="E113" s="1" t="s">
        <v>4498</v>
      </c>
      <c r="F113" s="1" t="s">
        <v>3821</v>
      </c>
      <c r="G113" s="1" t="s">
        <v>3797</v>
      </c>
      <c r="H113" s="1" t="s">
        <v>3798</v>
      </c>
      <c r="I113" s="1" t="s">
        <v>4499</v>
      </c>
      <c r="J113" s="1" t="s">
        <v>30</v>
      </c>
      <c r="K113" s="1" t="s">
        <v>4500</v>
      </c>
      <c r="L113" s="1" t="s">
        <v>4500</v>
      </c>
      <c r="M113" s="1" t="s">
        <v>3801</v>
      </c>
      <c r="N113" s="1" t="s">
        <v>3801</v>
      </c>
      <c r="O113" s="1" t="s">
        <v>3802</v>
      </c>
      <c r="P113" s="1" t="s">
        <v>3803</v>
      </c>
      <c r="Q113" s="1" t="s">
        <v>3804</v>
      </c>
      <c r="R113" s="1" t="s">
        <v>4501</v>
      </c>
      <c r="S113" s="1" t="s">
        <v>3806</v>
      </c>
      <c r="T113" s="1" t="s">
        <v>3807</v>
      </c>
      <c r="U113" s="1" t="s">
        <v>3764</v>
      </c>
      <c r="V113" s="1" t="s">
        <v>4193</v>
      </c>
    </row>
    <row r="114" s="1" customFormat="1" spans="1:22">
      <c r="A114" s="3">
        <v>999228342587761</v>
      </c>
      <c r="B114" s="1" t="s">
        <v>4456</v>
      </c>
      <c r="C114" s="1" t="s">
        <v>4502</v>
      </c>
      <c r="D114" s="1" t="s">
        <v>4503</v>
      </c>
      <c r="E114" s="1" t="s">
        <v>4504</v>
      </c>
      <c r="F114" s="1" t="s">
        <v>3821</v>
      </c>
      <c r="G114" s="1" t="s">
        <v>3797</v>
      </c>
      <c r="H114" s="1" t="s">
        <v>3798</v>
      </c>
      <c r="I114" s="1" t="s">
        <v>4505</v>
      </c>
      <c r="J114" s="1" t="s">
        <v>30</v>
      </c>
      <c r="K114" s="1" t="s">
        <v>4506</v>
      </c>
      <c r="L114" s="1" t="s">
        <v>4506</v>
      </c>
      <c r="M114" s="1" t="s">
        <v>3801</v>
      </c>
      <c r="N114" s="1" t="s">
        <v>3801</v>
      </c>
      <c r="O114" s="1" t="s">
        <v>3802</v>
      </c>
      <c r="P114" s="1" t="s">
        <v>3803</v>
      </c>
      <c r="Q114" s="1" t="s">
        <v>3804</v>
      </c>
      <c r="R114" s="1" t="s">
        <v>4507</v>
      </c>
      <c r="S114" s="1" t="s">
        <v>3806</v>
      </c>
      <c r="T114" s="1" t="s">
        <v>3807</v>
      </c>
      <c r="U114" s="1" t="s">
        <v>3764</v>
      </c>
      <c r="V114" s="1" t="s">
        <v>3808</v>
      </c>
    </row>
    <row r="115" s="1" customFormat="1" spans="1:22">
      <c r="A115" s="3">
        <v>999228342677458</v>
      </c>
      <c r="B115" s="1" t="s">
        <v>4456</v>
      </c>
      <c r="C115" s="1" t="s">
        <v>4508</v>
      </c>
      <c r="D115" s="1" t="s">
        <v>4509</v>
      </c>
      <c r="E115" s="1" t="s">
        <v>4510</v>
      </c>
      <c r="F115" s="1" t="s">
        <v>3821</v>
      </c>
      <c r="G115" s="1" t="s">
        <v>3797</v>
      </c>
      <c r="H115" s="1" t="s">
        <v>3798</v>
      </c>
      <c r="I115" s="1" t="s">
        <v>4511</v>
      </c>
      <c r="J115" s="1" t="s">
        <v>30</v>
      </c>
      <c r="K115" s="1" t="s">
        <v>4512</v>
      </c>
      <c r="L115" s="1" t="s">
        <v>4512</v>
      </c>
      <c r="M115" s="1" t="s">
        <v>3801</v>
      </c>
      <c r="N115" s="1" t="s">
        <v>3801</v>
      </c>
      <c r="O115" s="1" t="s">
        <v>3802</v>
      </c>
      <c r="P115" s="1" t="s">
        <v>3803</v>
      </c>
      <c r="Q115" s="1" t="s">
        <v>3804</v>
      </c>
      <c r="R115" s="1" t="s">
        <v>4513</v>
      </c>
      <c r="S115" s="1" t="s">
        <v>3806</v>
      </c>
      <c r="T115" s="1" t="s">
        <v>3807</v>
      </c>
      <c r="U115" s="1" t="s">
        <v>3764</v>
      </c>
      <c r="V115" s="1" t="s">
        <v>4002</v>
      </c>
    </row>
    <row r="116" s="1" customFormat="1" spans="1:22">
      <c r="A116" s="3">
        <v>999228346674118</v>
      </c>
      <c r="B116" s="1" t="s">
        <v>4514</v>
      </c>
      <c r="C116" s="1" t="s">
        <v>4515</v>
      </c>
      <c r="D116" s="1" t="s">
        <v>4516</v>
      </c>
      <c r="E116" s="1" t="s">
        <v>4517</v>
      </c>
      <c r="F116" s="1" t="s">
        <v>3915</v>
      </c>
      <c r="G116" s="1" t="s">
        <v>3797</v>
      </c>
      <c r="H116" s="1" t="s">
        <v>3798</v>
      </c>
      <c r="I116" s="1" t="s">
        <v>4518</v>
      </c>
      <c r="J116" s="1" t="s">
        <v>30</v>
      </c>
      <c r="K116" s="1" t="s">
        <v>4519</v>
      </c>
      <c r="L116" s="1" t="s">
        <v>4519</v>
      </c>
      <c r="M116" s="1" t="s">
        <v>3801</v>
      </c>
      <c r="N116" s="1" t="s">
        <v>3801</v>
      </c>
      <c r="O116" s="1" t="s">
        <v>3802</v>
      </c>
      <c r="P116" s="1" t="s">
        <v>3803</v>
      </c>
      <c r="Q116" s="1" t="s">
        <v>3804</v>
      </c>
      <c r="R116" s="1" t="s">
        <v>4520</v>
      </c>
      <c r="S116" s="1" t="s">
        <v>3806</v>
      </c>
      <c r="T116" s="1" t="s">
        <v>3807</v>
      </c>
      <c r="U116" s="1" t="s">
        <v>3764</v>
      </c>
      <c r="V116" s="1" t="s">
        <v>4166</v>
      </c>
    </row>
    <row r="117" s="1" customFormat="1" spans="1:22">
      <c r="A117" s="3">
        <v>999228346904806</v>
      </c>
      <c r="B117" s="1" t="s">
        <v>4514</v>
      </c>
      <c r="C117" s="1" t="s">
        <v>4521</v>
      </c>
      <c r="D117" s="1" t="s">
        <v>4522</v>
      </c>
      <c r="E117" s="1" t="s">
        <v>4523</v>
      </c>
      <c r="F117" s="1" t="s">
        <v>3830</v>
      </c>
      <c r="G117" s="1" t="s">
        <v>3797</v>
      </c>
      <c r="H117" s="1" t="s">
        <v>3798</v>
      </c>
      <c r="I117" s="1" t="s">
        <v>4524</v>
      </c>
      <c r="J117" s="1" t="s">
        <v>30</v>
      </c>
      <c r="K117" s="1" t="s">
        <v>4525</v>
      </c>
      <c r="L117" s="1" t="s">
        <v>4525</v>
      </c>
      <c r="M117" s="1" t="s">
        <v>3801</v>
      </c>
      <c r="N117" s="1" t="s">
        <v>3801</v>
      </c>
      <c r="O117" s="1" t="s">
        <v>3802</v>
      </c>
      <c r="P117" s="1" t="s">
        <v>3803</v>
      </c>
      <c r="Q117" s="1" t="s">
        <v>3804</v>
      </c>
      <c r="R117" s="1" t="s">
        <v>4526</v>
      </c>
      <c r="S117" s="1" t="s">
        <v>3806</v>
      </c>
      <c r="T117" s="1" t="s">
        <v>3807</v>
      </c>
      <c r="U117" s="1" t="s">
        <v>3764</v>
      </c>
      <c r="V117" s="1" t="s">
        <v>3841</v>
      </c>
    </row>
    <row r="118" s="1" customFormat="1" spans="1:22">
      <c r="A118" s="3">
        <v>999228347206396</v>
      </c>
      <c r="B118" s="1" t="s">
        <v>4514</v>
      </c>
      <c r="C118" s="1" t="s">
        <v>4527</v>
      </c>
      <c r="D118" s="1" t="s">
        <v>4406</v>
      </c>
      <c r="E118" s="1" t="s">
        <v>4528</v>
      </c>
      <c r="F118" s="1" t="s">
        <v>3813</v>
      </c>
      <c r="G118" s="1" t="s">
        <v>3797</v>
      </c>
      <c r="H118" s="1" t="s">
        <v>3798</v>
      </c>
      <c r="I118" s="1" t="s">
        <v>4529</v>
      </c>
      <c r="J118" s="1" t="s">
        <v>30</v>
      </c>
      <c r="K118" s="1" t="s">
        <v>4530</v>
      </c>
      <c r="L118" s="1" t="s">
        <v>4530</v>
      </c>
      <c r="M118" s="1" t="s">
        <v>3801</v>
      </c>
      <c r="N118" s="1" t="s">
        <v>3801</v>
      </c>
      <c r="O118" s="1" t="s">
        <v>3802</v>
      </c>
      <c r="P118" s="1" t="s">
        <v>3803</v>
      </c>
      <c r="Q118" s="1" t="s">
        <v>3804</v>
      </c>
      <c r="R118" s="1" t="s">
        <v>4531</v>
      </c>
      <c r="S118" s="1" t="s">
        <v>3806</v>
      </c>
      <c r="T118" s="1" t="s">
        <v>3807</v>
      </c>
      <c r="U118" s="1" t="s">
        <v>4127</v>
      </c>
      <c r="V118" s="1" t="s">
        <v>3919</v>
      </c>
    </row>
    <row r="119" s="1" customFormat="1" spans="1:22">
      <c r="A119" s="3">
        <v>999228347228899</v>
      </c>
      <c r="B119" s="1" t="s">
        <v>4514</v>
      </c>
      <c r="C119" s="1" t="s">
        <v>4532</v>
      </c>
      <c r="D119" s="1" t="s">
        <v>4533</v>
      </c>
      <c r="E119" s="1" t="s">
        <v>4534</v>
      </c>
      <c r="F119" s="1" t="s">
        <v>3821</v>
      </c>
      <c r="G119" s="1" t="s">
        <v>3797</v>
      </c>
      <c r="H119" s="1" t="s">
        <v>3798</v>
      </c>
      <c r="I119" s="1" t="s">
        <v>4535</v>
      </c>
      <c r="J119" s="1" t="s">
        <v>30</v>
      </c>
      <c r="K119" s="1" t="s">
        <v>4536</v>
      </c>
      <c r="L119" s="1" t="s">
        <v>4536</v>
      </c>
      <c r="M119" s="1" t="s">
        <v>3801</v>
      </c>
      <c r="N119" s="1" t="s">
        <v>3801</v>
      </c>
      <c r="O119" s="1" t="s">
        <v>3802</v>
      </c>
      <c r="P119" s="1" t="s">
        <v>3803</v>
      </c>
      <c r="Q119" s="1" t="s">
        <v>3804</v>
      </c>
      <c r="R119" s="1" t="s">
        <v>4537</v>
      </c>
      <c r="S119" s="1" t="s">
        <v>3806</v>
      </c>
      <c r="T119" s="1" t="s">
        <v>3807</v>
      </c>
      <c r="U119" s="1" t="s">
        <v>3764</v>
      </c>
      <c r="V119" s="1" t="s">
        <v>3808</v>
      </c>
    </row>
    <row r="120" s="1" customFormat="1" spans="1:22">
      <c r="A120" s="3">
        <v>999228349290416</v>
      </c>
      <c r="B120" s="1" t="s">
        <v>4514</v>
      </c>
      <c r="C120" s="1" t="s">
        <v>4538</v>
      </c>
      <c r="D120" s="1" t="s">
        <v>4539</v>
      </c>
      <c r="E120" s="1" t="s">
        <v>4540</v>
      </c>
      <c r="F120" s="1" t="s">
        <v>3830</v>
      </c>
      <c r="G120" s="1" t="s">
        <v>3797</v>
      </c>
      <c r="H120" s="1" t="s">
        <v>3798</v>
      </c>
      <c r="I120" s="1" t="s">
        <v>4541</v>
      </c>
      <c r="J120" s="1" t="s">
        <v>30</v>
      </c>
      <c r="K120" s="1" t="s">
        <v>4542</v>
      </c>
      <c r="L120" s="1" t="s">
        <v>4542</v>
      </c>
      <c r="M120" s="1" t="s">
        <v>3801</v>
      </c>
      <c r="N120" s="1" t="s">
        <v>3801</v>
      </c>
      <c r="O120" s="1" t="s">
        <v>3802</v>
      </c>
      <c r="P120" s="1" t="s">
        <v>3803</v>
      </c>
      <c r="Q120" s="1" t="s">
        <v>3804</v>
      </c>
      <c r="R120" s="1" t="s">
        <v>4543</v>
      </c>
      <c r="S120" s="1" t="s">
        <v>3806</v>
      </c>
      <c r="T120" s="1" t="s">
        <v>3807</v>
      </c>
      <c r="U120" s="1" t="s">
        <v>3764</v>
      </c>
      <c r="V120" s="1" t="s">
        <v>3841</v>
      </c>
    </row>
    <row r="121" s="1" customFormat="1" spans="1:22">
      <c r="A121" s="3">
        <v>999228349293881</v>
      </c>
      <c r="B121" s="1" t="s">
        <v>4514</v>
      </c>
      <c r="C121" s="1" t="s">
        <v>4544</v>
      </c>
      <c r="D121" s="1" t="s">
        <v>4545</v>
      </c>
      <c r="E121" s="1" t="s">
        <v>4546</v>
      </c>
      <c r="F121" s="1" t="s">
        <v>3830</v>
      </c>
      <c r="G121" s="1" t="s">
        <v>3797</v>
      </c>
      <c r="H121" s="1" t="s">
        <v>3798</v>
      </c>
      <c r="I121" s="1" t="s">
        <v>4547</v>
      </c>
      <c r="J121" s="1" t="s">
        <v>30</v>
      </c>
      <c r="K121" s="1" t="s">
        <v>4548</v>
      </c>
      <c r="L121" s="1" t="s">
        <v>4548</v>
      </c>
      <c r="M121" s="1" t="s">
        <v>3801</v>
      </c>
      <c r="N121" s="1" t="s">
        <v>3801</v>
      </c>
      <c r="O121" s="1" t="s">
        <v>3802</v>
      </c>
      <c r="P121" s="1" t="s">
        <v>3803</v>
      </c>
      <c r="Q121" s="1" t="s">
        <v>3804</v>
      </c>
      <c r="R121" s="1" t="s">
        <v>4549</v>
      </c>
      <c r="S121" s="1" t="s">
        <v>3806</v>
      </c>
      <c r="T121" s="1" t="s">
        <v>3807</v>
      </c>
      <c r="U121" s="1" t="s">
        <v>3764</v>
      </c>
      <c r="V121" s="1" t="s">
        <v>4141</v>
      </c>
    </row>
    <row r="122" s="1" customFormat="1" spans="1:22">
      <c r="A122" s="3">
        <v>999228349517528</v>
      </c>
      <c r="B122" s="1" t="s">
        <v>4514</v>
      </c>
      <c r="C122" s="1" t="s">
        <v>4550</v>
      </c>
      <c r="D122" s="1" t="s">
        <v>4539</v>
      </c>
      <c r="E122" s="1" t="s">
        <v>4551</v>
      </c>
      <c r="F122" s="1" t="s">
        <v>3830</v>
      </c>
      <c r="G122" s="1" t="s">
        <v>3797</v>
      </c>
      <c r="H122" s="1" t="s">
        <v>3798</v>
      </c>
      <c r="I122" s="1" t="s">
        <v>4541</v>
      </c>
      <c r="J122" s="1" t="s">
        <v>30</v>
      </c>
      <c r="K122" s="1" t="s">
        <v>4542</v>
      </c>
      <c r="L122" s="1" t="s">
        <v>4542</v>
      </c>
      <c r="M122" s="1" t="s">
        <v>3801</v>
      </c>
      <c r="N122" s="1" t="s">
        <v>3801</v>
      </c>
      <c r="O122" s="1" t="s">
        <v>3802</v>
      </c>
      <c r="P122" s="1" t="s">
        <v>3803</v>
      </c>
      <c r="Q122" s="1" t="s">
        <v>3804</v>
      </c>
      <c r="R122" s="1" t="s">
        <v>4552</v>
      </c>
      <c r="S122" s="1" t="s">
        <v>3806</v>
      </c>
      <c r="T122" s="1" t="s">
        <v>3807</v>
      </c>
      <c r="U122" s="1" t="s">
        <v>3764</v>
      </c>
      <c r="V122" s="1" t="s">
        <v>3841</v>
      </c>
    </row>
    <row r="123" s="1" customFormat="1" spans="1:22">
      <c r="A123" s="3">
        <v>999228351269212</v>
      </c>
      <c r="B123" s="1" t="s">
        <v>4514</v>
      </c>
      <c r="C123" s="1" t="s">
        <v>4553</v>
      </c>
      <c r="D123" s="1" t="s">
        <v>4554</v>
      </c>
      <c r="E123" s="1" t="s">
        <v>4555</v>
      </c>
      <c r="F123" s="1" t="s">
        <v>3813</v>
      </c>
      <c r="G123" s="1" t="s">
        <v>3797</v>
      </c>
      <c r="H123" s="1" t="s">
        <v>3798</v>
      </c>
      <c r="I123" s="1" t="s">
        <v>4556</v>
      </c>
      <c r="J123" s="1" t="s">
        <v>30</v>
      </c>
      <c r="K123" s="1" t="s">
        <v>4557</v>
      </c>
      <c r="L123" s="1" t="s">
        <v>4557</v>
      </c>
      <c r="M123" s="1" t="s">
        <v>3801</v>
      </c>
      <c r="N123" s="1" t="s">
        <v>3801</v>
      </c>
      <c r="O123" s="1" t="s">
        <v>3802</v>
      </c>
      <c r="P123" s="1" t="s">
        <v>3803</v>
      </c>
      <c r="Q123" s="1" t="s">
        <v>3804</v>
      </c>
      <c r="R123" s="1" t="s">
        <v>4558</v>
      </c>
      <c r="S123" s="1" t="s">
        <v>3806</v>
      </c>
      <c r="T123" s="1" t="s">
        <v>3807</v>
      </c>
      <c r="U123" s="1" t="s">
        <v>3764</v>
      </c>
      <c r="V123" s="1" t="s">
        <v>4559</v>
      </c>
    </row>
    <row r="124" s="1" customFormat="1" spans="1:22">
      <c r="A124" s="3">
        <v>999228351516339</v>
      </c>
      <c r="B124" s="1" t="s">
        <v>4514</v>
      </c>
      <c r="C124" s="1" t="s">
        <v>4560</v>
      </c>
      <c r="D124" s="1" t="s">
        <v>4561</v>
      </c>
      <c r="E124" s="1" t="s">
        <v>4562</v>
      </c>
      <c r="F124" s="1" t="s">
        <v>3821</v>
      </c>
      <c r="G124" s="1" t="s">
        <v>3797</v>
      </c>
      <c r="H124" s="1" t="s">
        <v>3798</v>
      </c>
      <c r="I124" s="1" t="s">
        <v>4563</v>
      </c>
      <c r="J124" s="1" t="s">
        <v>30</v>
      </c>
      <c r="K124" s="1" t="s">
        <v>4564</v>
      </c>
      <c r="L124" s="1" t="s">
        <v>4564</v>
      </c>
      <c r="M124" s="1" t="s">
        <v>3801</v>
      </c>
      <c r="N124" s="1" t="s">
        <v>3801</v>
      </c>
      <c r="O124" s="1" t="s">
        <v>3802</v>
      </c>
      <c r="P124" s="1" t="s">
        <v>3803</v>
      </c>
      <c r="Q124" s="1" t="s">
        <v>3804</v>
      </c>
      <c r="R124" s="1" t="s">
        <v>4565</v>
      </c>
      <c r="S124" s="1" t="s">
        <v>3806</v>
      </c>
      <c r="T124" s="1" t="s">
        <v>3807</v>
      </c>
      <c r="U124" s="1" t="s">
        <v>3764</v>
      </c>
      <c r="V124" s="1" t="s">
        <v>3808</v>
      </c>
    </row>
    <row r="125" s="1" customFormat="1" spans="1:22">
      <c r="A125" s="3">
        <v>999228352993618</v>
      </c>
      <c r="B125" s="1" t="s">
        <v>4514</v>
      </c>
      <c r="C125" s="1" t="s">
        <v>4566</v>
      </c>
      <c r="D125" s="1" t="s">
        <v>4224</v>
      </c>
      <c r="E125" s="1" t="s">
        <v>4567</v>
      </c>
      <c r="F125" s="1" t="s">
        <v>3813</v>
      </c>
      <c r="G125" s="1" t="s">
        <v>3797</v>
      </c>
      <c r="H125" s="1" t="s">
        <v>3798</v>
      </c>
      <c r="I125" s="1" t="s">
        <v>4568</v>
      </c>
      <c r="J125" s="1" t="s">
        <v>30</v>
      </c>
      <c r="K125" s="1" t="s">
        <v>4569</v>
      </c>
      <c r="L125" s="1" t="s">
        <v>4569</v>
      </c>
      <c r="M125" s="1" t="s">
        <v>3801</v>
      </c>
      <c r="N125" s="1" t="s">
        <v>3801</v>
      </c>
      <c r="O125" s="1" t="s">
        <v>3802</v>
      </c>
      <c r="P125" s="1" t="s">
        <v>3803</v>
      </c>
      <c r="Q125" s="1" t="s">
        <v>3804</v>
      </c>
      <c r="R125" s="1" t="s">
        <v>4570</v>
      </c>
      <c r="S125" s="1" t="s">
        <v>3806</v>
      </c>
      <c r="T125" s="1" t="s">
        <v>3807</v>
      </c>
      <c r="U125" s="1" t="s">
        <v>4127</v>
      </c>
      <c r="V125" s="1" t="s">
        <v>4141</v>
      </c>
    </row>
    <row r="126" s="1" customFormat="1" spans="1:22">
      <c r="A126" s="3">
        <v>999228356066817</v>
      </c>
      <c r="B126" s="1" t="s">
        <v>4514</v>
      </c>
      <c r="C126" s="1" t="s">
        <v>4571</v>
      </c>
      <c r="D126" s="1" t="s">
        <v>4572</v>
      </c>
      <c r="E126" s="1" t="s">
        <v>4573</v>
      </c>
      <c r="F126" s="1" t="s">
        <v>3830</v>
      </c>
      <c r="G126" s="1" t="s">
        <v>3797</v>
      </c>
      <c r="H126" s="1" t="s">
        <v>3798</v>
      </c>
      <c r="I126" s="1" t="s">
        <v>4574</v>
      </c>
      <c r="J126" s="1" t="s">
        <v>30</v>
      </c>
      <c r="K126" s="1" t="s">
        <v>4575</v>
      </c>
      <c r="L126" s="1" t="s">
        <v>4575</v>
      </c>
      <c r="M126" s="1" t="s">
        <v>3801</v>
      </c>
      <c r="N126" s="1" t="s">
        <v>3801</v>
      </c>
      <c r="O126" s="1" t="s">
        <v>3802</v>
      </c>
      <c r="P126" s="1" t="s">
        <v>3803</v>
      </c>
      <c r="Q126" s="1" t="s">
        <v>3804</v>
      </c>
      <c r="R126" s="1" t="s">
        <v>4576</v>
      </c>
      <c r="S126" s="1" t="s">
        <v>3806</v>
      </c>
      <c r="T126" s="1" t="s">
        <v>3807</v>
      </c>
      <c r="U126" s="1" t="s">
        <v>3764</v>
      </c>
      <c r="V126" s="1" t="s">
        <v>3808</v>
      </c>
    </row>
    <row r="127" s="1" customFormat="1" spans="1:22">
      <c r="A127" s="3">
        <v>999228356861371</v>
      </c>
      <c r="B127" s="1" t="s">
        <v>4514</v>
      </c>
      <c r="C127" s="1" t="s">
        <v>4577</v>
      </c>
      <c r="D127" s="1" t="s">
        <v>4578</v>
      </c>
      <c r="E127" s="1" t="s">
        <v>4579</v>
      </c>
      <c r="F127" s="1" t="s">
        <v>3821</v>
      </c>
      <c r="G127" s="1" t="s">
        <v>3797</v>
      </c>
      <c r="H127" s="1" t="s">
        <v>3798</v>
      </c>
      <c r="I127" s="1" t="s">
        <v>4580</v>
      </c>
      <c r="J127" s="1" t="s">
        <v>30</v>
      </c>
      <c r="K127" s="1" t="s">
        <v>4581</v>
      </c>
      <c r="L127" s="1" t="s">
        <v>4581</v>
      </c>
      <c r="M127" s="1" t="s">
        <v>3801</v>
      </c>
      <c r="N127" s="1" t="s">
        <v>3801</v>
      </c>
      <c r="O127" s="1" t="s">
        <v>3802</v>
      </c>
      <c r="P127" s="1" t="s">
        <v>3803</v>
      </c>
      <c r="Q127" s="1" t="s">
        <v>3804</v>
      </c>
      <c r="R127" s="1" t="s">
        <v>4582</v>
      </c>
      <c r="S127" s="1" t="s">
        <v>3806</v>
      </c>
      <c r="T127" s="1" t="s">
        <v>3807</v>
      </c>
      <c r="U127" s="1" t="s">
        <v>4127</v>
      </c>
      <c r="V127" s="1" t="s">
        <v>3808</v>
      </c>
    </row>
    <row r="128" s="1" customFormat="1" spans="1:22">
      <c r="A128" s="3">
        <v>999228357210380</v>
      </c>
      <c r="B128" s="1" t="s">
        <v>4514</v>
      </c>
      <c r="C128" s="1" t="s">
        <v>4583</v>
      </c>
      <c r="D128" s="1" t="s">
        <v>4584</v>
      </c>
      <c r="E128" s="1" t="s">
        <v>4585</v>
      </c>
      <c r="F128" s="1" t="s">
        <v>3821</v>
      </c>
      <c r="G128" s="1" t="s">
        <v>3797</v>
      </c>
      <c r="H128" s="1" t="s">
        <v>3798</v>
      </c>
      <c r="I128" s="1" t="s">
        <v>4586</v>
      </c>
      <c r="J128" s="1" t="s">
        <v>30</v>
      </c>
      <c r="K128" s="1" t="s">
        <v>4587</v>
      </c>
      <c r="L128" s="1" t="s">
        <v>4587</v>
      </c>
      <c r="M128" s="1" t="s">
        <v>3801</v>
      </c>
      <c r="N128" s="1" t="s">
        <v>3801</v>
      </c>
      <c r="O128" s="1" t="s">
        <v>3802</v>
      </c>
      <c r="P128" s="1" t="s">
        <v>3803</v>
      </c>
      <c r="Q128" s="1" t="s">
        <v>3804</v>
      </c>
      <c r="R128" s="1" t="s">
        <v>4588</v>
      </c>
      <c r="S128" s="1" t="s">
        <v>3806</v>
      </c>
      <c r="T128" s="1" t="s">
        <v>3807</v>
      </c>
      <c r="U128" s="1" t="s">
        <v>3764</v>
      </c>
      <c r="V128" s="1" t="s">
        <v>4247</v>
      </c>
    </row>
    <row r="129" s="1" customFormat="1" spans="1:22">
      <c r="A129" s="3">
        <v>999228358224237</v>
      </c>
      <c r="B129" s="1" t="s">
        <v>4514</v>
      </c>
      <c r="C129" s="1" t="s">
        <v>4589</v>
      </c>
      <c r="D129" s="1" t="s">
        <v>4590</v>
      </c>
      <c r="E129" s="1" t="s">
        <v>4591</v>
      </c>
      <c r="F129" s="1" t="s">
        <v>3915</v>
      </c>
      <c r="G129" s="1" t="s">
        <v>3821</v>
      </c>
      <c r="H129" s="1" t="s">
        <v>3798</v>
      </c>
      <c r="I129" s="1" t="s">
        <v>4592</v>
      </c>
      <c r="J129" s="1" t="s">
        <v>30</v>
      </c>
      <c r="K129" s="1" t="s">
        <v>4593</v>
      </c>
      <c r="L129" s="1" t="s">
        <v>4593</v>
      </c>
      <c r="M129" s="1" t="s">
        <v>3801</v>
      </c>
      <c r="N129" s="1" t="s">
        <v>3801</v>
      </c>
      <c r="O129" s="1" t="s">
        <v>3802</v>
      </c>
      <c r="P129" s="1" t="s">
        <v>3803</v>
      </c>
      <c r="Q129" s="1" t="s">
        <v>3804</v>
      </c>
      <c r="R129" s="1" t="s">
        <v>4594</v>
      </c>
      <c r="S129" s="1" t="s">
        <v>3806</v>
      </c>
      <c r="T129" s="1" t="s">
        <v>3807</v>
      </c>
      <c r="U129" s="1" t="s">
        <v>3764</v>
      </c>
      <c r="V129" s="1" t="s">
        <v>4595</v>
      </c>
    </row>
    <row r="130" s="1" customFormat="1" spans="1:22">
      <c r="A130" s="3">
        <v>999228359978006</v>
      </c>
      <c r="B130" s="1" t="s">
        <v>4596</v>
      </c>
      <c r="C130" s="1" t="s">
        <v>4597</v>
      </c>
      <c r="D130" s="1" t="s">
        <v>4598</v>
      </c>
      <c r="E130" s="1" t="s">
        <v>4599</v>
      </c>
      <c r="F130" s="1" t="s">
        <v>3821</v>
      </c>
      <c r="G130" s="1" t="s">
        <v>3797</v>
      </c>
      <c r="H130" s="1" t="s">
        <v>3798</v>
      </c>
      <c r="I130" s="1" t="s">
        <v>4600</v>
      </c>
      <c r="J130" s="1" t="s">
        <v>30</v>
      </c>
      <c r="K130" s="1" t="s">
        <v>4601</v>
      </c>
      <c r="L130" s="1" t="s">
        <v>4601</v>
      </c>
      <c r="M130" s="1" t="s">
        <v>3801</v>
      </c>
      <c r="N130" s="1" t="s">
        <v>3801</v>
      </c>
      <c r="O130" s="1" t="s">
        <v>3802</v>
      </c>
      <c r="P130" s="1" t="s">
        <v>3803</v>
      </c>
      <c r="Q130" s="1" t="s">
        <v>3804</v>
      </c>
      <c r="R130" s="1" t="s">
        <v>4602</v>
      </c>
      <c r="S130" s="1" t="s">
        <v>3806</v>
      </c>
      <c r="T130" s="1" t="s">
        <v>3807</v>
      </c>
      <c r="U130" s="1" t="s">
        <v>3764</v>
      </c>
      <c r="V130" s="1" t="s">
        <v>4193</v>
      </c>
    </row>
    <row r="131" s="1" customFormat="1" spans="1:22">
      <c r="A131" s="3">
        <v>999228359978441</v>
      </c>
      <c r="B131" s="1" t="s">
        <v>4596</v>
      </c>
      <c r="C131" s="1" t="s">
        <v>4603</v>
      </c>
      <c r="D131" s="1" t="s">
        <v>4604</v>
      </c>
      <c r="E131" s="1" t="s">
        <v>4605</v>
      </c>
      <c r="F131" s="1" t="s">
        <v>3830</v>
      </c>
      <c r="G131" s="1" t="s">
        <v>3797</v>
      </c>
      <c r="H131" s="1" t="s">
        <v>3798</v>
      </c>
      <c r="I131" s="1" t="s">
        <v>4606</v>
      </c>
      <c r="J131" s="1" t="s">
        <v>30</v>
      </c>
      <c r="K131" s="1" t="s">
        <v>4607</v>
      </c>
      <c r="L131" s="1" t="s">
        <v>4607</v>
      </c>
      <c r="M131" s="1" t="s">
        <v>3801</v>
      </c>
      <c r="N131" s="1" t="s">
        <v>3801</v>
      </c>
      <c r="O131" s="1" t="s">
        <v>3802</v>
      </c>
      <c r="P131" s="1" t="s">
        <v>3803</v>
      </c>
      <c r="Q131" s="1" t="s">
        <v>3804</v>
      </c>
      <c r="R131" s="1" t="s">
        <v>4608</v>
      </c>
      <c r="S131" s="1" t="s">
        <v>3806</v>
      </c>
      <c r="T131" s="1" t="s">
        <v>3807</v>
      </c>
      <c r="U131" s="1" t="s">
        <v>3764</v>
      </c>
      <c r="V131" s="1" t="s">
        <v>3808</v>
      </c>
    </row>
    <row r="132" s="1" customFormat="1" spans="1:22">
      <c r="A132" s="3">
        <v>999228360030368</v>
      </c>
      <c r="B132" s="1" t="s">
        <v>4596</v>
      </c>
      <c r="C132" s="1" t="s">
        <v>4609</v>
      </c>
      <c r="D132" s="1" t="s">
        <v>4610</v>
      </c>
      <c r="E132" s="1" t="s">
        <v>4611</v>
      </c>
      <c r="F132" s="1" t="s">
        <v>3830</v>
      </c>
      <c r="G132" s="1" t="s">
        <v>3821</v>
      </c>
      <c r="H132" s="1" t="s">
        <v>3798</v>
      </c>
      <c r="I132" s="1" t="s">
        <v>4612</v>
      </c>
      <c r="J132" s="1" t="s">
        <v>30</v>
      </c>
      <c r="K132" s="1" t="s">
        <v>4613</v>
      </c>
      <c r="L132" s="1" t="s">
        <v>4613</v>
      </c>
      <c r="M132" s="1" t="s">
        <v>3801</v>
      </c>
      <c r="N132" s="1" t="s">
        <v>3801</v>
      </c>
      <c r="O132" s="1" t="s">
        <v>3802</v>
      </c>
      <c r="P132" s="1" t="s">
        <v>3803</v>
      </c>
      <c r="Q132" s="1" t="s">
        <v>3804</v>
      </c>
      <c r="R132" s="1" t="s">
        <v>4614</v>
      </c>
      <c r="S132" s="1" t="s">
        <v>3806</v>
      </c>
      <c r="T132" s="1" t="s">
        <v>3807</v>
      </c>
      <c r="U132" s="1" t="s">
        <v>3764</v>
      </c>
      <c r="V132" s="1" t="s">
        <v>3808</v>
      </c>
    </row>
    <row r="133" s="1" customFormat="1" spans="1:22">
      <c r="A133" s="3">
        <v>999228360279672</v>
      </c>
      <c r="B133" s="1" t="s">
        <v>4596</v>
      </c>
      <c r="C133" s="1" t="s">
        <v>4615</v>
      </c>
      <c r="D133" s="1" t="s">
        <v>4616</v>
      </c>
      <c r="E133" s="1" t="s">
        <v>4617</v>
      </c>
      <c r="F133" s="1" t="s">
        <v>3830</v>
      </c>
      <c r="G133" s="1" t="s">
        <v>3821</v>
      </c>
      <c r="H133" s="1" t="s">
        <v>3798</v>
      </c>
      <c r="I133" s="1" t="s">
        <v>4618</v>
      </c>
      <c r="J133" s="1" t="s">
        <v>30</v>
      </c>
      <c r="K133" s="1" t="s">
        <v>4619</v>
      </c>
      <c r="L133" s="1" t="s">
        <v>4619</v>
      </c>
      <c r="M133" s="1" t="s">
        <v>3801</v>
      </c>
      <c r="N133" s="1" t="s">
        <v>3801</v>
      </c>
      <c r="O133" s="1" t="s">
        <v>3802</v>
      </c>
      <c r="P133" s="1" t="s">
        <v>3803</v>
      </c>
      <c r="Q133" s="1" t="s">
        <v>3804</v>
      </c>
      <c r="R133" s="1" t="s">
        <v>4620</v>
      </c>
      <c r="S133" s="1" t="s">
        <v>3806</v>
      </c>
      <c r="T133" s="1" t="s">
        <v>3807</v>
      </c>
      <c r="U133" s="1" t="s">
        <v>3764</v>
      </c>
      <c r="V133" s="1" t="s">
        <v>4035</v>
      </c>
    </row>
    <row r="134" s="1" customFormat="1" spans="1:22">
      <c r="A134" s="3">
        <v>999228360440328</v>
      </c>
      <c r="B134" s="1" t="s">
        <v>4596</v>
      </c>
      <c r="C134" s="1" t="s">
        <v>4621</v>
      </c>
      <c r="D134" s="1" t="s">
        <v>4622</v>
      </c>
      <c r="E134" s="1" t="s">
        <v>4623</v>
      </c>
      <c r="F134" s="1" t="s">
        <v>3821</v>
      </c>
      <c r="G134" s="1" t="s">
        <v>3797</v>
      </c>
      <c r="H134" s="1" t="s">
        <v>3798</v>
      </c>
      <c r="I134" s="1" t="s">
        <v>4624</v>
      </c>
      <c r="J134" s="1" t="s">
        <v>30</v>
      </c>
      <c r="K134" s="1" t="s">
        <v>4625</v>
      </c>
      <c r="L134" s="1" t="s">
        <v>3802</v>
      </c>
      <c r="M134" s="1" t="s">
        <v>4626</v>
      </c>
      <c r="N134" s="1" t="s">
        <v>4627</v>
      </c>
      <c r="O134" s="1" t="s">
        <v>3802</v>
      </c>
      <c r="P134" s="1" t="s">
        <v>3803</v>
      </c>
      <c r="Q134" s="1" t="s">
        <v>3804</v>
      </c>
      <c r="R134" s="1" t="s">
        <v>4628</v>
      </c>
      <c r="S134" s="1" t="s">
        <v>3806</v>
      </c>
      <c r="T134" s="1" t="s">
        <v>3807</v>
      </c>
      <c r="U134" s="1" t="s">
        <v>3764</v>
      </c>
      <c r="V134" s="1" t="s">
        <v>3841</v>
      </c>
    </row>
    <row r="135" s="1" customFormat="1" spans="1:22">
      <c r="A135" s="3">
        <v>999228361434287</v>
      </c>
      <c r="B135" s="1" t="s">
        <v>4596</v>
      </c>
      <c r="C135" s="1" t="s">
        <v>4629</v>
      </c>
      <c r="D135" s="1" t="s">
        <v>4630</v>
      </c>
      <c r="E135" s="1" t="s">
        <v>4631</v>
      </c>
      <c r="F135" s="1" t="s">
        <v>3821</v>
      </c>
      <c r="G135" s="1" t="s">
        <v>3797</v>
      </c>
      <c r="H135" s="1" t="s">
        <v>3798</v>
      </c>
      <c r="I135" s="1" t="s">
        <v>4632</v>
      </c>
      <c r="J135" s="1" t="s">
        <v>30</v>
      </c>
      <c r="K135" s="1" t="s">
        <v>4633</v>
      </c>
      <c r="L135" s="1" t="s">
        <v>4633</v>
      </c>
      <c r="M135" s="1" t="s">
        <v>3801</v>
      </c>
      <c r="N135" s="1" t="s">
        <v>3801</v>
      </c>
      <c r="O135" s="1" t="s">
        <v>3802</v>
      </c>
      <c r="P135" s="1" t="s">
        <v>3803</v>
      </c>
      <c r="Q135" s="1" t="s">
        <v>3804</v>
      </c>
      <c r="R135" s="1" t="s">
        <v>4634</v>
      </c>
      <c r="S135" s="1" t="s">
        <v>3806</v>
      </c>
      <c r="T135" s="1" t="s">
        <v>3807</v>
      </c>
      <c r="U135" s="1" t="s">
        <v>3764</v>
      </c>
      <c r="V135" s="1" t="s">
        <v>4635</v>
      </c>
    </row>
    <row r="136" s="1" customFormat="1" spans="1:22">
      <c r="A136" s="3">
        <v>999228361558830</v>
      </c>
      <c r="B136" s="1" t="s">
        <v>4596</v>
      </c>
      <c r="C136" s="1" t="s">
        <v>4636</v>
      </c>
      <c r="D136" s="1" t="s">
        <v>4637</v>
      </c>
      <c r="E136" s="1" t="s">
        <v>4638</v>
      </c>
      <c r="F136" s="1" t="s">
        <v>3915</v>
      </c>
      <c r="G136" s="1" t="s">
        <v>3797</v>
      </c>
      <c r="H136" s="1" t="s">
        <v>3798</v>
      </c>
      <c r="I136" s="1" t="s">
        <v>4639</v>
      </c>
      <c r="J136" s="1" t="s">
        <v>30</v>
      </c>
      <c r="K136" s="1" t="s">
        <v>4640</v>
      </c>
      <c r="L136" s="1" t="s">
        <v>4640</v>
      </c>
      <c r="M136" s="1" t="s">
        <v>3801</v>
      </c>
      <c r="N136" s="1" t="s">
        <v>3801</v>
      </c>
      <c r="O136" s="1" t="s">
        <v>3802</v>
      </c>
      <c r="P136" s="1" t="s">
        <v>3803</v>
      </c>
      <c r="Q136" s="1" t="s">
        <v>3804</v>
      </c>
      <c r="R136" s="1" t="s">
        <v>4641</v>
      </c>
      <c r="S136" s="1" t="s">
        <v>3806</v>
      </c>
      <c r="T136" s="1" t="s">
        <v>3807</v>
      </c>
      <c r="U136" s="1" t="s">
        <v>3764</v>
      </c>
      <c r="V136" s="1" t="s">
        <v>4035</v>
      </c>
    </row>
    <row r="137" s="1" customFormat="1" spans="1:22">
      <c r="A137" s="3">
        <v>999228361672407</v>
      </c>
      <c r="B137" s="1" t="s">
        <v>4596</v>
      </c>
      <c r="C137" s="1" t="s">
        <v>4642</v>
      </c>
      <c r="D137" s="1" t="s">
        <v>4643</v>
      </c>
      <c r="E137" s="1" t="s">
        <v>4644</v>
      </c>
      <c r="F137" s="1" t="s">
        <v>3830</v>
      </c>
      <c r="G137" s="1" t="s">
        <v>3797</v>
      </c>
      <c r="H137" s="1" t="s">
        <v>3798</v>
      </c>
      <c r="I137" s="1" t="s">
        <v>4645</v>
      </c>
      <c r="J137" s="1" t="s">
        <v>30</v>
      </c>
      <c r="K137" s="1" t="s">
        <v>4646</v>
      </c>
      <c r="L137" s="1" t="s">
        <v>4646</v>
      </c>
      <c r="M137" s="1" t="s">
        <v>3801</v>
      </c>
      <c r="N137" s="1" t="s">
        <v>3801</v>
      </c>
      <c r="O137" s="1" t="s">
        <v>3802</v>
      </c>
      <c r="P137" s="1" t="s">
        <v>3803</v>
      </c>
      <c r="Q137" s="1" t="s">
        <v>3804</v>
      </c>
      <c r="R137" s="1" t="s">
        <v>4647</v>
      </c>
      <c r="S137" s="1" t="s">
        <v>3806</v>
      </c>
      <c r="T137" s="1" t="s">
        <v>3807</v>
      </c>
      <c r="U137" s="1" t="s">
        <v>4127</v>
      </c>
      <c r="V137" s="1" t="s">
        <v>3891</v>
      </c>
    </row>
    <row r="138" s="1" customFormat="1" spans="1:22">
      <c r="A138" s="3">
        <v>999228362105033</v>
      </c>
      <c r="B138" s="1" t="s">
        <v>4596</v>
      </c>
      <c r="C138" s="1" t="s">
        <v>4648</v>
      </c>
      <c r="D138" s="1" t="s">
        <v>4649</v>
      </c>
      <c r="E138" s="1" t="s">
        <v>4650</v>
      </c>
      <c r="F138" s="1" t="s">
        <v>3813</v>
      </c>
      <c r="G138" s="1" t="s">
        <v>3821</v>
      </c>
      <c r="H138" s="1" t="s">
        <v>3798</v>
      </c>
      <c r="I138" s="1" t="s">
        <v>4651</v>
      </c>
      <c r="J138" s="1" t="s">
        <v>30</v>
      </c>
      <c r="K138" s="1" t="s">
        <v>4652</v>
      </c>
      <c r="L138" s="1" t="s">
        <v>4652</v>
      </c>
      <c r="M138" s="1" t="s">
        <v>3801</v>
      </c>
      <c r="N138" s="1" t="s">
        <v>3801</v>
      </c>
      <c r="O138" s="1" t="s">
        <v>3802</v>
      </c>
      <c r="P138" s="1" t="s">
        <v>3803</v>
      </c>
      <c r="Q138" s="1" t="s">
        <v>3804</v>
      </c>
      <c r="R138" s="1" t="s">
        <v>4653</v>
      </c>
      <c r="S138" s="1" t="s">
        <v>3806</v>
      </c>
      <c r="T138" s="1" t="s">
        <v>3807</v>
      </c>
      <c r="U138" s="1" t="s">
        <v>3764</v>
      </c>
      <c r="V138" s="1" t="s">
        <v>3808</v>
      </c>
    </row>
    <row r="139" s="1" customFormat="1" spans="1:22">
      <c r="A139" s="3">
        <v>999228362837123</v>
      </c>
      <c r="B139" s="1" t="s">
        <v>4596</v>
      </c>
      <c r="C139" s="1" t="s">
        <v>4654</v>
      </c>
      <c r="D139" s="1" t="s">
        <v>4655</v>
      </c>
      <c r="E139" s="1" t="s">
        <v>4656</v>
      </c>
      <c r="F139" s="1" t="s">
        <v>3821</v>
      </c>
      <c r="G139" s="1" t="s">
        <v>3797</v>
      </c>
      <c r="H139" s="1" t="s">
        <v>3798</v>
      </c>
      <c r="I139" s="1" t="s">
        <v>4657</v>
      </c>
      <c r="J139" s="1" t="s">
        <v>30</v>
      </c>
      <c r="K139" s="1" t="s">
        <v>4658</v>
      </c>
      <c r="L139" s="1" t="s">
        <v>4658</v>
      </c>
      <c r="M139" s="1" t="s">
        <v>3801</v>
      </c>
      <c r="N139" s="1" t="s">
        <v>3801</v>
      </c>
      <c r="O139" s="1" t="s">
        <v>3802</v>
      </c>
      <c r="P139" s="1" t="s">
        <v>3803</v>
      </c>
      <c r="Q139" s="1" t="s">
        <v>3804</v>
      </c>
      <c r="R139" s="1" t="s">
        <v>4659</v>
      </c>
      <c r="S139" s="1" t="s">
        <v>3806</v>
      </c>
      <c r="T139" s="1" t="s">
        <v>3807</v>
      </c>
      <c r="U139" s="1" t="s">
        <v>3764</v>
      </c>
      <c r="V139" s="1" t="s">
        <v>3808</v>
      </c>
    </row>
    <row r="140" s="1" customFormat="1" spans="1:22">
      <c r="A140" s="3">
        <v>999228363014624</v>
      </c>
      <c r="B140" s="1" t="s">
        <v>4596</v>
      </c>
      <c r="C140" s="1" t="s">
        <v>4660</v>
      </c>
      <c r="D140" s="1" t="s">
        <v>4661</v>
      </c>
      <c r="E140" s="1" t="s">
        <v>4662</v>
      </c>
      <c r="F140" s="1" t="s">
        <v>3813</v>
      </c>
      <c r="G140" s="1" t="s">
        <v>3821</v>
      </c>
      <c r="H140" s="1" t="s">
        <v>3798</v>
      </c>
      <c r="I140" s="1" t="s">
        <v>4663</v>
      </c>
      <c r="J140" s="1" t="s">
        <v>30</v>
      </c>
      <c r="K140" s="1" t="s">
        <v>4664</v>
      </c>
      <c r="L140" s="1" t="s">
        <v>4664</v>
      </c>
      <c r="M140" s="1" t="s">
        <v>3801</v>
      </c>
      <c r="N140" s="1" t="s">
        <v>3801</v>
      </c>
      <c r="O140" s="1" t="s">
        <v>3802</v>
      </c>
      <c r="P140" s="1" t="s">
        <v>3803</v>
      </c>
      <c r="Q140" s="1" t="s">
        <v>3804</v>
      </c>
      <c r="R140" s="1" t="s">
        <v>4665</v>
      </c>
      <c r="S140" s="1" t="s">
        <v>3806</v>
      </c>
      <c r="T140" s="1" t="s">
        <v>3807</v>
      </c>
      <c r="U140" s="1" t="s">
        <v>3764</v>
      </c>
      <c r="V140" s="1" t="s">
        <v>3808</v>
      </c>
    </row>
    <row r="141" s="1" customFormat="1" spans="1:22">
      <c r="A141" s="3">
        <v>999228365287750</v>
      </c>
      <c r="B141" s="1" t="s">
        <v>4596</v>
      </c>
      <c r="C141" s="1" t="s">
        <v>4666</v>
      </c>
      <c r="D141" s="1" t="s">
        <v>4667</v>
      </c>
      <c r="E141" s="1" t="s">
        <v>4668</v>
      </c>
      <c r="F141" s="1" t="s">
        <v>3915</v>
      </c>
      <c r="G141" s="1" t="s">
        <v>3821</v>
      </c>
      <c r="H141" s="1" t="s">
        <v>3798</v>
      </c>
      <c r="I141" s="1" t="s">
        <v>4669</v>
      </c>
      <c r="J141" s="1" t="s">
        <v>30</v>
      </c>
      <c r="K141" s="1" t="s">
        <v>4670</v>
      </c>
      <c r="L141" s="1" t="s">
        <v>4670</v>
      </c>
      <c r="M141" s="1" t="s">
        <v>3801</v>
      </c>
      <c r="N141" s="1" t="s">
        <v>3801</v>
      </c>
      <c r="O141" s="1" t="s">
        <v>3802</v>
      </c>
      <c r="P141" s="1" t="s">
        <v>3803</v>
      </c>
      <c r="Q141" s="1" t="s">
        <v>3804</v>
      </c>
      <c r="R141" s="1" t="s">
        <v>4671</v>
      </c>
      <c r="S141" s="1" t="s">
        <v>3806</v>
      </c>
      <c r="T141" s="1" t="s">
        <v>3807</v>
      </c>
      <c r="U141" s="1" t="s">
        <v>3764</v>
      </c>
      <c r="V141" s="1" t="s">
        <v>3955</v>
      </c>
    </row>
    <row r="142" s="1" customFormat="1" spans="1:22">
      <c r="A142" s="3">
        <v>999228365504099</v>
      </c>
      <c r="B142" s="1" t="s">
        <v>4596</v>
      </c>
      <c r="C142" s="1" t="s">
        <v>4672</v>
      </c>
      <c r="D142" s="1" t="s">
        <v>4673</v>
      </c>
      <c r="E142" s="1" t="s">
        <v>4674</v>
      </c>
      <c r="F142" s="1" t="s">
        <v>3830</v>
      </c>
      <c r="G142" s="1" t="s">
        <v>3797</v>
      </c>
      <c r="H142" s="1" t="s">
        <v>3798</v>
      </c>
      <c r="I142" s="1" t="s">
        <v>4675</v>
      </c>
      <c r="J142" s="1" t="s">
        <v>30</v>
      </c>
      <c r="K142" s="1" t="s">
        <v>4676</v>
      </c>
      <c r="L142" s="1" t="s">
        <v>4676</v>
      </c>
      <c r="M142" s="1" t="s">
        <v>3801</v>
      </c>
      <c r="N142" s="1" t="s">
        <v>3801</v>
      </c>
      <c r="O142" s="1" t="s">
        <v>3802</v>
      </c>
      <c r="P142" s="1" t="s">
        <v>3803</v>
      </c>
      <c r="Q142" s="1" t="s">
        <v>3804</v>
      </c>
      <c r="R142" s="1" t="s">
        <v>4677</v>
      </c>
      <c r="S142" s="1" t="s">
        <v>3806</v>
      </c>
      <c r="T142" s="1" t="s">
        <v>3807</v>
      </c>
      <c r="U142" s="1" t="s">
        <v>3764</v>
      </c>
      <c r="V142" s="1" t="s">
        <v>4678</v>
      </c>
    </row>
    <row r="143" s="1" customFormat="1" spans="1:22">
      <c r="A143" s="3">
        <v>999228365872743</v>
      </c>
      <c r="B143" s="1" t="s">
        <v>4596</v>
      </c>
      <c r="C143" s="1" t="s">
        <v>4679</v>
      </c>
      <c r="D143" s="1" t="s">
        <v>4680</v>
      </c>
      <c r="E143" s="1" t="s">
        <v>4681</v>
      </c>
      <c r="F143" s="1" t="s">
        <v>3821</v>
      </c>
      <c r="G143" s="1" t="s">
        <v>3797</v>
      </c>
      <c r="H143" s="1" t="s">
        <v>3798</v>
      </c>
      <c r="I143" s="1" t="s">
        <v>4682</v>
      </c>
      <c r="J143" s="1" t="s">
        <v>30</v>
      </c>
      <c r="K143" s="1" t="s">
        <v>4683</v>
      </c>
      <c r="L143" s="1" t="s">
        <v>4683</v>
      </c>
      <c r="M143" s="1" t="s">
        <v>3801</v>
      </c>
      <c r="N143" s="1" t="s">
        <v>3801</v>
      </c>
      <c r="O143" s="1" t="s">
        <v>3802</v>
      </c>
      <c r="P143" s="1" t="s">
        <v>3803</v>
      </c>
      <c r="Q143" s="1" t="s">
        <v>3804</v>
      </c>
      <c r="R143" s="1" t="s">
        <v>4684</v>
      </c>
      <c r="S143" s="1" t="s">
        <v>3806</v>
      </c>
      <c r="T143" s="1" t="s">
        <v>3807</v>
      </c>
      <c r="U143" s="1" t="s">
        <v>3764</v>
      </c>
      <c r="V143" s="1" t="s">
        <v>3919</v>
      </c>
    </row>
    <row r="144" s="1" customFormat="1" spans="1:22">
      <c r="A144" s="3">
        <v>999228366569538</v>
      </c>
      <c r="B144" s="1" t="s">
        <v>4596</v>
      </c>
      <c r="C144" s="1" t="s">
        <v>4685</v>
      </c>
      <c r="D144" s="1" t="s">
        <v>4686</v>
      </c>
      <c r="E144" s="1" t="s">
        <v>4687</v>
      </c>
      <c r="F144" s="1" t="s">
        <v>3830</v>
      </c>
      <c r="G144" s="1" t="s">
        <v>3797</v>
      </c>
      <c r="H144" s="1" t="s">
        <v>3798</v>
      </c>
      <c r="I144" s="1" t="s">
        <v>4688</v>
      </c>
      <c r="J144" s="1" t="s">
        <v>30</v>
      </c>
      <c r="K144" s="1" t="s">
        <v>4689</v>
      </c>
      <c r="L144" s="1" t="s">
        <v>4689</v>
      </c>
      <c r="M144" s="1" t="s">
        <v>3801</v>
      </c>
      <c r="N144" s="1" t="s">
        <v>3801</v>
      </c>
      <c r="O144" s="1" t="s">
        <v>3802</v>
      </c>
      <c r="P144" s="1" t="s">
        <v>3803</v>
      </c>
      <c r="Q144" s="1" t="s">
        <v>3804</v>
      </c>
      <c r="R144" s="1" t="s">
        <v>4690</v>
      </c>
      <c r="S144" s="1" t="s">
        <v>3806</v>
      </c>
      <c r="T144" s="1" t="s">
        <v>3807</v>
      </c>
      <c r="U144" s="1" t="s">
        <v>3764</v>
      </c>
      <c r="V144" s="1" t="s">
        <v>4691</v>
      </c>
    </row>
    <row r="145" s="1" customFormat="1" spans="1:22">
      <c r="A145" s="3">
        <v>999228367221787</v>
      </c>
      <c r="B145" s="1" t="s">
        <v>4596</v>
      </c>
      <c r="C145" s="1" t="s">
        <v>4692</v>
      </c>
      <c r="D145" s="1" t="s">
        <v>4693</v>
      </c>
      <c r="E145" s="1" t="s">
        <v>4694</v>
      </c>
      <c r="F145" s="1" t="s">
        <v>3821</v>
      </c>
      <c r="G145" s="1" t="s">
        <v>3797</v>
      </c>
      <c r="H145" s="1" t="s">
        <v>3798</v>
      </c>
      <c r="I145" s="1" t="s">
        <v>4695</v>
      </c>
      <c r="J145" s="1" t="s">
        <v>30</v>
      </c>
      <c r="K145" s="1" t="s">
        <v>4696</v>
      </c>
      <c r="L145" s="1" t="s">
        <v>4696</v>
      </c>
      <c r="M145" s="1" t="s">
        <v>3801</v>
      </c>
      <c r="N145" s="1" t="s">
        <v>3801</v>
      </c>
      <c r="O145" s="1" t="s">
        <v>3802</v>
      </c>
      <c r="P145" s="1" t="s">
        <v>3803</v>
      </c>
      <c r="Q145" s="1" t="s">
        <v>3804</v>
      </c>
      <c r="R145" s="1" t="s">
        <v>4697</v>
      </c>
      <c r="S145" s="1" t="s">
        <v>3806</v>
      </c>
      <c r="T145" s="1" t="s">
        <v>3807</v>
      </c>
      <c r="U145" s="1" t="s">
        <v>3764</v>
      </c>
      <c r="V145" s="1" t="s">
        <v>3808</v>
      </c>
    </row>
    <row r="146" s="1" customFormat="1" spans="1:22">
      <c r="A146" s="3">
        <v>999228367289506</v>
      </c>
      <c r="B146" s="1" t="s">
        <v>4596</v>
      </c>
      <c r="C146" s="1" t="s">
        <v>4698</v>
      </c>
      <c r="D146" s="1" t="s">
        <v>4699</v>
      </c>
      <c r="E146" s="1" t="s">
        <v>4700</v>
      </c>
      <c r="F146" s="1" t="s">
        <v>3915</v>
      </c>
      <c r="G146" s="1" t="s">
        <v>3821</v>
      </c>
      <c r="H146" s="1" t="s">
        <v>3798</v>
      </c>
      <c r="I146" s="1" t="s">
        <v>4701</v>
      </c>
      <c r="J146" s="1" t="s">
        <v>30</v>
      </c>
      <c r="K146" s="1" t="s">
        <v>4702</v>
      </c>
      <c r="L146" s="1" t="s">
        <v>4702</v>
      </c>
      <c r="M146" s="1" t="s">
        <v>3801</v>
      </c>
      <c r="N146" s="1" t="s">
        <v>3801</v>
      </c>
      <c r="O146" s="1" t="s">
        <v>3802</v>
      </c>
      <c r="P146" s="1" t="s">
        <v>3803</v>
      </c>
      <c r="Q146" s="1" t="s">
        <v>3804</v>
      </c>
      <c r="R146" s="1" t="s">
        <v>4703</v>
      </c>
      <c r="S146" s="1" t="s">
        <v>3806</v>
      </c>
      <c r="T146" s="1" t="s">
        <v>3807</v>
      </c>
      <c r="U146" s="1" t="s">
        <v>3764</v>
      </c>
      <c r="V146" s="1" t="s">
        <v>4002</v>
      </c>
    </row>
    <row r="147" s="1" customFormat="1" spans="1:22">
      <c r="A147" s="3">
        <v>999228368319504</v>
      </c>
      <c r="B147" s="1" t="s">
        <v>4704</v>
      </c>
      <c r="C147" s="1" t="s">
        <v>4705</v>
      </c>
      <c r="D147" s="1" t="s">
        <v>4267</v>
      </c>
      <c r="E147" s="1" t="s">
        <v>4706</v>
      </c>
      <c r="F147" s="1" t="s">
        <v>3830</v>
      </c>
      <c r="G147" s="1" t="s">
        <v>3821</v>
      </c>
      <c r="H147" s="1" t="s">
        <v>3798</v>
      </c>
      <c r="I147" s="1" t="s">
        <v>4707</v>
      </c>
      <c r="J147" s="1" t="s">
        <v>30</v>
      </c>
      <c r="K147" s="1" t="s">
        <v>4708</v>
      </c>
      <c r="L147" s="1" t="s">
        <v>4708</v>
      </c>
      <c r="M147" s="1" t="s">
        <v>3801</v>
      </c>
      <c r="N147" s="1" t="s">
        <v>3801</v>
      </c>
      <c r="O147" s="1" t="s">
        <v>3802</v>
      </c>
      <c r="P147" s="1" t="s">
        <v>3803</v>
      </c>
      <c r="Q147" s="1" t="s">
        <v>3804</v>
      </c>
      <c r="R147" s="1" t="s">
        <v>4709</v>
      </c>
      <c r="S147" s="1" t="s">
        <v>3806</v>
      </c>
      <c r="T147" s="1" t="s">
        <v>3807</v>
      </c>
      <c r="U147" s="1" t="s">
        <v>3764</v>
      </c>
      <c r="V147" s="1" t="s">
        <v>4035</v>
      </c>
    </row>
    <row r="148" s="1" customFormat="1" spans="1:22">
      <c r="A148" s="3">
        <v>999228368340210</v>
      </c>
      <c r="B148" s="1" t="s">
        <v>4704</v>
      </c>
      <c r="C148" s="1" t="s">
        <v>4710</v>
      </c>
      <c r="D148" s="1" t="s">
        <v>4711</v>
      </c>
      <c r="E148" s="1" t="s">
        <v>4712</v>
      </c>
      <c r="F148" s="1" t="s">
        <v>3821</v>
      </c>
      <c r="G148" s="1" t="s">
        <v>3797</v>
      </c>
      <c r="H148" s="1" t="s">
        <v>3798</v>
      </c>
      <c r="I148" s="1" t="s">
        <v>4713</v>
      </c>
      <c r="J148" s="1" t="s">
        <v>30</v>
      </c>
      <c r="K148" s="1" t="s">
        <v>4714</v>
      </c>
      <c r="L148" s="1" t="s">
        <v>4714</v>
      </c>
      <c r="M148" s="1" t="s">
        <v>3801</v>
      </c>
      <c r="N148" s="1" t="s">
        <v>3801</v>
      </c>
      <c r="O148" s="1" t="s">
        <v>3802</v>
      </c>
      <c r="P148" s="1" t="s">
        <v>3803</v>
      </c>
      <c r="Q148" s="1" t="s">
        <v>3804</v>
      </c>
      <c r="R148" s="1" t="s">
        <v>4715</v>
      </c>
      <c r="S148" s="1" t="s">
        <v>3806</v>
      </c>
      <c r="T148" s="1" t="s">
        <v>3807</v>
      </c>
      <c r="U148" s="1" t="s">
        <v>3764</v>
      </c>
      <c r="V148" s="1" t="s">
        <v>4193</v>
      </c>
    </row>
    <row r="149" s="1" customFormat="1" spans="1:22">
      <c r="A149" s="3">
        <v>999228368921297</v>
      </c>
      <c r="B149" s="1" t="s">
        <v>4704</v>
      </c>
      <c r="C149" s="1" t="s">
        <v>4716</v>
      </c>
      <c r="D149" s="1" t="s">
        <v>4717</v>
      </c>
      <c r="E149" s="1" t="s">
        <v>4718</v>
      </c>
      <c r="F149" s="1" t="s">
        <v>3830</v>
      </c>
      <c r="G149" s="1" t="s">
        <v>3821</v>
      </c>
      <c r="H149" s="1" t="s">
        <v>3798</v>
      </c>
      <c r="I149" s="1" t="s">
        <v>4719</v>
      </c>
      <c r="J149" s="1" t="s">
        <v>30</v>
      </c>
      <c r="K149" s="1" t="s">
        <v>4720</v>
      </c>
      <c r="L149" s="1" t="s">
        <v>4720</v>
      </c>
      <c r="M149" s="1" t="s">
        <v>3801</v>
      </c>
      <c r="N149" s="1" t="s">
        <v>3801</v>
      </c>
      <c r="O149" s="1" t="s">
        <v>3802</v>
      </c>
      <c r="P149" s="1" t="s">
        <v>3803</v>
      </c>
      <c r="Q149" s="1" t="s">
        <v>3804</v>
      </c>
      <c r="R149" s="1" t="s">
        <v>4721</v>
      </c>
      <c r="S149" s="1" t="s">
        <v>3806</v>
      </c>
      <c r="T149" s="1" t="s">
        <v>3807</v>
      </c>
      <c r="U149" s="1" t="s">
        <v>3764</v>
      </c>
      <c r="V149" s="1" t="s">
        <v>3994</v>
      </c>
    </row>
    <row r="150" s="1" customFormat="1" spans="1:22">
      <c r="A150" s="3">
        <v>999228370101378</v>
      </c>
      <c r="B150" s="1" t="s">
        <v>4704</v>
      </c>
      <c r="C150" s="1" t="s">
        <v>4722</v>
      </c>
      <c r="D150" s="1" t="s">
        <v>4723</v>
      </c>
      <c r="E150" s="1" t="s">
        <v>4724</v>
      </c>
      <c r="F150" s="1" t="s">
        <v>3867</v>
      </c>
      <c r="G150" s="1" t="s">
        <v>3821</v>
      </c>
      <c r="H150" s="1" t="s">
        <v>3798</v>
      </c>
      <c r="I150" s="1" t="s">
        <v>4725</v>
      </c>
      <c r="J150" s="1" t="s">
        <v>30</v>
      </c>
      <c r="K150" s="1" t="s">
        <v>4726</v>
      </c>
      <c r="L150" s="1" t="s">
        <v>4726</v>
      </c>
      <c r="M150" s="1" t="s">
        <v>3801</v>
      </c>
      <c r="N150" s="1" t="s">
        <v>3801</v>
      </c>
      <c r="O150" s="1" t="s">
        <v>3802</v>
      </c>
      <c r="P150" s="1" t="s">
        <v>3803</v>
      </c>
      <c r="Q150" s="1" t="s">
        <v>3804</v>
      </c>
      <c r="R150" s="1" t="s">
        <v>4727</v>
      </c>
      <c r="S150" s="1" t="s">
        <v>3806</v>
      </c>
      <c r="T150" s="1" t="s">
        <v>3807</v>
      </c>
      <c r="U150" s="1" t="s">
        <v>3764</v>
      </c>
      <c r="V150" s="1" t="s">
        <v>4193</v>
      </c>
    </row>
    <row r="151" s="1" customFormat="1" spans="1:22">
      <c r="A151" s="3">
        <v>999228370207578</v>
      </c>
      <c r="B151" s="1" t="s">
        <v>4704</v>
      </c>
      <c r="C151" s="1" t="s">
        <v>4728</v>
      </c>
      <c r="D151" s="1" t="s">
        <v>4729</v>
      </c>
      <c r="E151" s="1" t="s">
        <v>4730</v>
      </c>
      <c r="F151" s="1" t="s">
        <v>3915</v>
      </c>
      <c r="G151" s="1" t="s">
        <v>3797</v>
      </c>
      <c r="H151" s="1" t="s">
        <v>3798</v>
      </c>
      <c r="I151" s="1" t="s">
        <v>4731</v>
      </c>
      <c r="J151" s="1" t="s">
        <v>30</v>
      </c>
      <c r="K151" s="1" t="s">
        <v>4732</v>
      </c>
      <c r="L151" s="1" t="s">
        <v>4732</v>
      </c>
      <c r="M151" s="1" t="s">
        <v>3801</v>
      </c>
      <c r="N151" s="1" t="s">
        <v>3801</v>
      </c>
      <c r="O151" s="1" t="s">
        <v>3802</v>
      </c>
      <c r="P151" s="1" t="s">
        <v>3803</v>
      </c>
      <c r="Q151" s="1" t="s">
        <v>3804</v>
      </c>
      <c r="R151" s="1" t="s">
        <v>4733</v>
      </c>
      <c r="S151" s="1" t="s">
        <v>3806</v>
      </c>
      <c r="T151" s="1" t="s">
        <v>3807</v>
      </c>
      <c r="U151" s="1" t="s">
        <v>3764</v>
      </c>
      <c r="V151" s="1" t="s">
        <v>3808</v>
      </c>
    </row>
    <row r="152" s="1" customFormat="1" spans="1:22">
      <c r="A152" s="3">
        <v>999228370295365</v>
      </c>
      <c r="B152" s="1" t="s">
        <v>4704</v>
      </c>
      <c r="C152" s="1" t="s">
        <v>4734</v>
      </c>
      <c r="D152" s="1" t="s">
        <v>4735</v>
      </c>
      <c r="E152" s="1" t="s">
        <v>4736</v>
      </c>
      <c r="F152" s="1" t="s">
        <v>3813</v>
      </c>
      <c r="G152" s="1" t="s">
        <v>3821</v>
      </c>
      <c r="H152" s="1" t="s">
        <v>3798</v>
      </c>
      <c r="I152" s="1" t="s">
        <v>4737</v>
      </c>
      <c r="J152" s="1" t="s">
        <v>30</v>
      </c>
      <c r="K152" s="1" t="s">
        <v>4738</v>
      </c>
      <c r="L152" s="1" t="s">
        <v>4738</v>
      </c>
      <c r="M152" s="1" t="s">
        <v>3801</v>
      </c>
      <c r="N152" s="1" t="s">
        <v>3801</v>
      </c>
      <c r="O152" s="1" t="s">
        <v>3802</v>
      </c>
      <c r="P152" s="1" t="s">
        <v>3803</v>
      </c>
      <c r="Q152" s="1" t="s">
        <v>3804</v>
      </c>
      <c r="R152" s="1" t="s">
        <v>4739</v>
      </c>
      <c r="S152" s="1" t="s">
        <v>3806</v>
      </c>
      <c r="T152" s="1" t="s">
        <v>3807</v>
      </c>
      <c r="U152" s="1" t="s">
        <v>3764</v>
      </c>
      <c r="V152" s="1" t="s">
        <v>3808</v>
      </c>
    </row>
    <row r="153" s="1" customFormat="1" spans="1:22">
      <c r="A153" s="3">
        <v>999228370307587</v>
      </c>
      <c r="B153" s="1" t="s">
        <v>4704</v>
      </c>
      <c r="C153" s="1" t="s">
        <v>4740</v>
      </c>
      <c r="D153" s="1" t="s">
        <v>4735</v>
      </c>
      <c r="E153" s="1" t="s">
        <v>4741</v>
      </c>
      <c r="F153" s="1" t="s">
        <v>3813</v>
      </c>
      <c r="G153" s="1" t="s">
        <v>3821</v>
      </c>
      <c r="H153" s="1" t="s">
        <v>3798</v>
      </c>
      <c r="I153" s="1" t="s">
        <v>4737</v>
      </c>
      <c r="J153" s="1" t="s">
        <v>30</v>
      </c>
      <c r="K153" s="1" t="s">
        <v>4738</v>
      </c>
      <c r="L153" s="1" t="s">
        <v>4738</v>
      </c>
      <c r="M153" s="1" t="s">
        <v>3801</v>
      </c>
      <c r="N153" s="1" t="s">
        <v>3801</v>
      </c>
      <c r="O153" s="1" t="s">
        <v>3802</v>
      </c>
      <c r="P153" s="1" t="s">
        <v>3803</v>
      </c>
      <c r="Q153" s="1" t="s">
        <v>3804</v>
      </c>
      <c r="R153" s="1" t="s">
        <v>4742</v>
      </c>
      <c r="S153" s="1" t="s">
        <v>3806</v>
      </c>
      <c r="T153" s="1" t="s">
        <v>3807</v>
      </c>
      <c r="U153" s="1" t="s">
        <v>3764</v>
      </c>
      <c r="V153" s="1" t="s">
        <v>3808</v>
      </c>
    </row>
    <row r="154" s="1" customFormat="1" spans="1:22">
      <c r="A154" s="3">
        <v>999228370859990</v>
      </c>
      <c r="B154" s="1" t="s">
        <v>4704</v>
      </c>
      <c r="C154" s="1" t="s">
        <v>4743</v>
      </c>
      <c r="D154" s="1" t="s">
        <v>4717</v>
      </c>
      <c r="E154" s="1" t="s">
        <v>4744</v>
      </c>
      <c r="F154" s="1" t="s">
        <v>3830</v>
      </c>
      <c r="G154" s="1" t="s">
        <v>3821</v>
      </c>
      <c r="H154" s="1" t="s">
        <v>3798</v>
      </c>
      <c r="I154" s="1" t="s">
        <v>4745</v>
      </c>
      <c r="J154" s="1" t="s">
        <v>30</v>
      </c>
      <c r="K154" s="1" t="s">
        <v>4746</v>
      </c>
      <c r="L154" s="1" t="s">
        <v>4746</v>
      </c>
      <c r="M154" s="1" t="s">
        <v>3801</v>
      </c>
      <c r="N154" s="1" t="s">
        <v>3801</v>
      </c>
      <c r="O154" s="1" t="s">
        <v>3802</v>
      </c>
      <c r="P154" s="1" t="s">
        <v>3803</v>
      </c>
      <c r="Q154" s="1" t="s">
        <v>3804</v>
      </c>
      <c r="R154" s="1" t="s">
        <v>4747</v>
      </c>
      <c r="S154" s="1" t="s">
        <v>3806</v>
      </c>
      <c r="T154" s="1" t="s">
        <v>3807</v>
      </c>
      <c r="U154" s="1" t="s">
        <v>3764</v>
      </c>
      <c r="V154" s="1" t="s">
        <v>3994</v>
      </c>
    </row>
    <row r="155" s="1" customFormat="1" spans="1:22">
      <c r="A155" s="3">
        <v>999228371980308</v>
      </c>
      <c r="B155" s="1" t="s">
        <v>4704</v>
      </c>
      <c r="C155" s="1" t="s">
        <v>4748</v>
      </c>
      <c r="D155" s="1" t="s">
        <v>4749</v>
      </c>
      <c r="E155" s="1" t="s">
        <v>4750</v>
      </c>
      <c r="F155" s="1" t="s">
        <v>3813</v>
      </c>
      <c r="G155" s="1" t="s">
        <v>3797</v>
      </c>
      <c r="H155" s="1" t="s">
        <v>3798</v>
      </c>
      <c r="I155" s="1" t="s">
        <v>4751</v>
      </c>
      <c r="J155" s="1" t="s">
        <v>30</v>
      </c>
      <c r="K155" s="1" t="s">
        <v>4752</v>
      </c>
      <c r="L155" s="1" t="s">
        <v>4752</v>
      </c>
      <c r="M155" s="1" t="s">
        <v>3801</v>
      </c>
      <c r="N155" s="1" t="s">
        <v>3801</v>
      </c>
      <c r="O155" s="1" t="s">
        <v>3802</v>
      </c>
      <c r="P155" s="1" t="s">
        <v>3803</v>
      </c>
      <c r="Q155" s="1" t="s">
        <v>3804</v>
      </c>
      <c r="R155" s="1" t="s">
        <v>4753</v>
      </c>
      <c r="S155" s="1" t="s">
        <v>3806</v>
      </c>
      <c r="T155" s="1" t="s">
        <v>3807</v>
      </c>
      <c r="U155" s="1" t="s">
        <v>3764</v>
      </c>
      <c r="V155" s="1" t="s">
        <v>4754</v>
      </c>
    </row>
    <row r="156" s="1" customFormat="1" spans="1:22">
      <c r="A156" s="3">
        <v>999228372108349</v>
      </c>
      <c r="B156" s="1" t="s">
        <v>4704</v>
      </c>
      <c r="C156" s="1" t="s">
        <v>4755</v>
      </c>
      <c r="D156" s="1" t="s">
        <v>4756</v>
      </c>
      <c r="E156" s="1" t="s">
        <v>4757</v>
      </c>
      <c r="F156" s="1" t="s">
        <v>3813</v>
      </c>
      <c r="G156" s="1" t="s">
        <v>3821</v>
      </c>
      <c r="H156" s="1" t="s">
        <v>3798</v>
      </c>
      <c r="I156" s="1" t="s">
        <v>4758</v>
      </c>
      <c r="J156" s="1" t="s">
        <v>30</v>
      </c>
      <c r="K156" s="1" t="s">
        <v>4759</v>
      </c>
      <c r="L156" s="1" t="s">
        <v>4759</v>
      </c>
      <c r="M156" s="1" t="s">
        <v>3801</v>
      </c>
      <c r="N156" s="1" t="s">
        <v>3801</v>
      </c>
      <c r="O156" s="1" t="s">
        <v>3802</v>
      </c>
      <c r="P156" s="1" t="s">
        <v>3803</v>
      </c>
      <c r="Q156" s="1" t="s">
        <v>3804</v>
      </c>
      <c r="R156" s="1" t="s">
        <v>4760</v>
      </c>
      <c r="S156" s="1" t="s">
        <v>3806</v>
      </c>
      <c r="T156" s="1" t="s">
        <v>3807</v>
      </c>
      <c r="U156" s="1" t="s">
        <v>3764</v>
      </c>
      <c r="V156" s="1" t="s">
        <v>4247</v>
      </c>
    </row>
    <row r="157" s="1" customFormat="1" spans="1:22">
      <c r="A157" s="3">
        <v>999228372485171</v>
      </c>
      <c r="B157" s="1" t="s">
        <v>4704</v>
      </c>
      <c r="C157" s="1" t="s">
        <v>4761</v>
      </c>
      <c r="D157" s="1" t="s">
        <v>4762</v>
      </c>
      <c r="E157" s="1" t="s">
        <v>4763</v>
      </c>
      <c r="F157" s="1" t="s">
        <v>3830</v>
      </c>
      <c r="G157" s="1" t="s">
        <v>3821</v>
      </c>
      <c r="H157" s="1" t="s">
        <v>3798</v>
      </c>
      <c r="I157" s="1" t="s">
        <v>4764</v>
      </c>
      <c r="J157" s="1" t="s">
        <v>30</v>
      </c>
      <c r="K157" s="1" t="s">
        <v>4765</v>
      </c>
      <c r="L157" s="1" t="s">
        <v>4765</v>
      </c>
      <c r="M157" s="1" t="s">
        <v>3801</v>
      </c>
      <c r="N157" s="1" t="s">
        <v>3801</v>
      </c>
      <c r="O157" s="1" t="s">
        <v>3802</v>
      </c>
      <c r="P157" s="1" t="s">
        <v>3803</v>
      </c>
      <c r="Q157" s="1" t="s">
        <v>3804</v>
      </c>
      <c r="R157" s="1" t="s">
        <v>4766</v>
      </c>
      <c r="S157" s="1" t="s">
        <v>3806</v>
      </c>
      <c r="T157" s="1" t="s">
        <v>3807</v>
      </c>
      <c r="U157" s="1" t="s">
        <v>3764</v>
      </c>
      <c r="V157" s="1" t="s">
        <v>3994</v>
      </c>
    </row>
    <row r="158" s="1" customFormat="1" spans="1:22">
      <c r="A158" s="3">
        <v>999228374281728</v>
      </c>
      <c r="B158" s="1" t="s">
        <v>4704</v>
      </c>
      <c r="C158" s="1" t="s">
        <v>4767</v>
      </c>
      <c r="D158" s="1" t="s">
        <v>4768</v>
      </c>
      <c r="E158" s="1" t="s">
        <v>4769</v>
      </c>
      <c r="F158" s="1" t="s">
        <v>3915</v>
      </c>
      <c r="G158" s="1" t="s">
        <v>3797</v>
      </c>
      <c r="H158" s="1" t="s">
        <v>3798</v>
      </c>
      <c r="I158" s="1" t="s">
        <v>4770</v>
      </c>
      <c r="J158" s="1" t="s">
        <v>30</v>
      </c>
      <c r="K158" s="1" t="s">
        <v>4771</v>
      </c>
      <c r="L158" s="1" t="s">
        <v>4771</v>
      </c>
      <c r="M158" s="1" t="s">
        <v>3801</v>
      </c>
      <c r="N158" s="1" t="s">
        <v>3801</v>
      </c>
      <c r="O158" s="1" t="s">
        <v>3802</v>
      </c>
      <c r="P158" s="1" t="s">
        <v>3803</v>
      </c>
      <c r="Q158" s="1" t="s">
        <v>3804</v>
      </c>
      <c r="R158" s="1" t="s">
        <v>4772</v>
      </c>
      <c r="S158" s="1" t="s">
        <v>3806</v>
      </c>
      <c r="T158" s="1" t="s">
        <v>3807</v>
      </c>
      <c r="U158" s="1" t="s">
        <v>3764</v>
      </c>
      <c r="V158" s="1" t="s">
        <v>3808</v>
      </c>
    </row>
    <row r="159" s="1" customFormat="1" spans="1:22">
      <c r="A159" s="3">
        <v>999228391995052</v>
      </c>
      <c r="B159" s="1" t="s">
        <v>4704</v>
      </c>
      <c r="C159" s="1" t="s">
        <v>4773</v>
      </c>
      <c r="D159" s="1" t="s">
        <v>4774</v>
      </c>
      <c r="E159" s="1" t="s">
        <v>4775</v>
      </c>
      <c r="F159" s="1" t="s">
        <v>3830</v>
      </c>
      <c r="G159" s="1" t="s">
        <v>3821</v>
      </c>
      <c r="H159" s="1" t="s">
        <v>3798</v>
      </c>
      <c r="I159" s="1" t="s">
        <v>4776</v>
      </c>
      <c r="J159" s="1" t="s">
        <v>30</v>
      </c>
      <c r="K159" s="1" t="s">
        <v>4777</v>
      </c>
      <c r="L159" s="1" t="s">
        <v>4777</v>
      </c>
      <c r="M159" s="1" t="s">
        <v>3801</v>
      </c>
      <c r="N159" s="1" t="s">
        <v>3801</v>
      </c>
      <c r="O159" s="1" t="s">
        <v>3802</v>
      </c>
      <c r="P159" s="1" t="s">
        <v>3803</v>
      </c>
      <c r="Q159" s="1" t="s">
        <v>3804</v>
      </c>
      <c r="R159" s="1" t="s">
        <v>4778</v>
      </c>
      <c r="S159" s="1" t="s">
        <v>3806</v>
      </c>
      <c r="T159" s="1" t="s">
        <v>3807</v>
      </c>
      <c r="U159" s="1" t="s">
        <v>3764</v>
      </c>
      <c r="V159" s="1" t="s">
        <v>3841</v>
      </c>
    </row>
    <row r="160" s="1" customFormat="1" spans="1:22">
      <c r="A160" s="3">
        <v>999228392653127</v>
      </c>
      <c r="B160" s="1" t="s">
        <v>4704</v>
      </c>
      <c r="C160" s="1" t="s">
        <v>4779</v>
      </c>
      <c r="D160" s="1" t="s">
        <v>4301</v>
      </c>
      <c r="E160" s="1" t="s">
        <v>4780</v>
      </c>
      <c r="F160" s="1" t="s">
        <v>3813</v>
      </c>
      <c r="G160" s="1" t="s">
        <v>3797</v>
      </c>
      <c r="H160" s="1" t="s">
        <v>3798</v>
      </c>
      <c r="I160" s="1" t="s">
        <v>4781</v>
      </c>
      <c r="J160" s="1" t="s">
        <v>30</v>
      </c>
      <c r="K160" s="1" t="s">
        <v>4782</v>
      </c>
      <c r="L160" s="1" t="s">
        <v>4782</v>
      </c>
      <c r="M160" s="1" t="s">
        <v>3801</v>
      </c>
      <c r="N160" s="1" t="s">
        <v>3801</v>
      </c>
      <c r="O160" s="1" t="s">
        <v>3802</v>
      </c>
      <c r="P160" s="1" t="s">
        <v>3803</v>
      </c>
      <c r="Q160" s="1" t="s">
        <v>3804</v>
      </c>
      <c r="R160" s="1" t="s">
        <v>4783</v>
      </c>
      <c r="S160" s="1" t="s">
        <v>3806</v>
      </c>
      <c r="T160" s="1" t="s">
        <v>3807</v>
      </c>
      <c r="U160" s="1" t="s">
        <v>3764</v>
      </c>
      <c r="V160" s="1" t="s">
        <v>3808</v>
      </c>
    </row>
    <row r="161" s="1" customFormat="1" spans="1:22">
      <c r="A161" s="3">
        <v>999228393810104</v>
      </c>
      <c r="B161" s="1" t="s">
        <v>4784</v>
      </c>
      <c r="C161" s="1" t="s">
        <v>4785</v>
      </c>
      <c r="D161" s="1" t="s">
        <v>4279</v>
      </c>
      <c r="E161" s="1" t="s">
        <v>4786</v>
      </c>
      <c r="F161" s="1" t="s">
        <v>3830</v>
      </c>
      <c r="G161" s="1" t="s">
        <v>3821</v>
      </c>
      <c r="H161" s="1" t="s">
        <v>3798</v>
      </c>
      <c r="I161" s="1" t="s">
        <v>4787</v>
      </c>
      <c r="J161" s="1" t="s">
        <v>30</v>
      </c>
      <c r="K161" s="1" t="s">
        <v>4788</v>
      </c>
      <c r="L161" s="1" t="s">
        <v>4788</v>
      </c>
      <c r="M161" s="1" t="s">
        <v>3801</v>
      </c>
      <c r="N161" s="1" t="s">
        <v>3801</v>
      </c>
      <c r="O161" s="1" t="s">
        <v>3802</v>
      </c>
      <c r="P161" s="1" t="s">
        <v>3803</v>
      </c>
      <c r="Q161" s="1" t="s">
        <v>3804</v>
      </c>
      <c r="R161" s="1" t="s">
        <v>4789</v>
      </c>
      <c r="S161" s="1" t="s">
        <v>3806</v>
      </c>
      <c r="T161" s="1" t="s">
        <v>3807</v>
      </c>
      <c r="U161" s="1" t="s">
        <v>3764</v>
      </c>
      <c r="V161" s="1" t="s">
        <v>4193</v>
      </c>
    </row>
    <row r="162" s="1" customFormat="1" spans="1:22">
      <c r="A162" s="3">
        <v>999228395294562</v>
      </c>
      <c r="B162" s="1" t="s">
        <v>4784</v>
      </c>
      <c r="C162" s="1" t="s">
        <v>4790</v>
      </c>
      <c r="D162" s="1" t="s">
        <v>4791</v>
      </c>
      <c r="E162" s="1" t="s">
        <v>4792</v>
      </c>
      <c r="F162" s="1" t="s">
        <v>3830</v>
      </c>
      <c r="G162" s="1" t="s">
        <v>3821</v>
      </c>
      <c r="H162" s="1" t="s">
        <v>3798</v>
      </c>
      <c r="I162" s="1" t="s">
        <v>4793</v>
      </c>
      <c r="J162" s="1" t="s">
        <v>30</v>
      </c>
      <c r="K162" s="1" t="s">
        <v>4794</v>
      </c>
      <c r="L162" s="1" t="s">
        <v>4794</v>
      </c>
      <c r="M162" s="1" t="s">
        <v>3801</v>
      </c>
      <c r="N162" s="1" t="s">
        <v>3801</v>
      </c>
      <c r="O162" s="1" t="s">
        <v>3802</v>
      </c>
      <c r="P162" s="1" t="s">
        <v>3803</v>
      </c>
      <c r="Q162" s="1" t="s">
        <v>3804</v>
      </c>
      <c r="R162" s="1" t="s">
        <v>4795</v>
      </c>
      <c r="S162" s="1" t="s">
        <v>3806</v>
      </c>
      <c r="T162" s="1" t="s">
        <v>3807</v>
      </c>
      <c r="U162" s="1" t="s">
        <v>3764</v>
      </c>
      <c r="V162" s="1" t="s">
        <v>3919</v>
      </c>
    </row>
    <row r="163" s="1" customFormat="1" spans="1:22">
      <c r="A163" s="3">
        <v>999228396316106</v>
      </c>
      <c r="B163" s="1" t="s">
        <v>4784</v>
      </c>
      <c r="C163" s="1" t="s">
        <v>4796</v>
      </c>
      <c r="D163" s="1" t="s">
        <v>4630</v>
      </c>
      <c r="E163" s="1" t="s">
        <v>4797</v>
      </c>
      <c r="F163" s="1" t="s">
        <v>3813</v>
      </c>
      <c r="G163" s="1" t="s">
        <v>3821</v>
      </c>
      <c r="H163" s="1" t="s">
        <v>3798</v>
      </c>
      <c r="I163" s="1" t="s">
        <v>4798</v>
      </c>
      <c r="J163" s="1" t="s">
        <v>30</v>
      </c>
      <c r="K163" s="1" t="s">
        <v>4799</v>
      </c>
      <c r="L163" s="1" t="s">
        <v>4799</v>
      </c>
      <c r="M163" s="1" t="s">
        <v>3801</v>
      </c>
      <c r="N163" s="1" t="s">
        <v>3801</v>
      </c>
      <c r="O163" s="1" t="s">
        <v>3802</v>
      </c>
      <c r="P163" s="1" t="s">
        <v>3803</v>
      </c>
      <c r="Q163" s="1" t="s">
        <v>3804</v>
      </c>
      <c r="R163" s="1" t="s">
        <v>4800</v>
      </c>
      <c r="S163" s="1" t="s">
        <v>3806</v>
      </c>
      <c r="T163" s="1" t="s">
        <v>3807</v>
      </c>
      <c r="U163" s="1" t="s">
        <v>3764</v>
      </c>
      <c r="V163" s="1" t="s">
        <v>4635</v>
      </c>
    </row>
    <row r="164" s="1" customFormat="1" spans="1:22">
      <c r="A164" s="3">
        <v>999228399222696</v>
      </c>
      <c r="B164" s="1" t="s">
        <v>4784</v>
      </c>
      <c r="C164" s="1" t="s">
        <v>4801</v>
      </c>
      <c r="D164" s="1" t="s">
        <v>4802</v>
      </c>
      <c r="E164" s="1" t="s">
        <v>4803</v>
      </c>
      <c r="F164" s="1" t="s">
        <v>3813</v>
      </c>
      <c r="G164" s="1" t="s">
        <v>3821</v>
      </c>
      <c r="H164" s="1" t="s">
        <v>3798</v>
      </c>
      <c r="I164" s="1" t="s">
        <v>4804</v>
      </c>
      <c r="J164" s="1" t="s">
        <v>30</v>
      </c>
      <c r="K164" s="1" t="s">
        <v>4805</v>
      </c>
      <c r="L164" s="1" t="s">
        <v>4805</v>
      </c>
      <c r="M164" s="1" t="s">
        <v>3801</v>
      </c>
      <c r="N164" s="1" t="s">
        <v>3801</v>
      </c>
      <c r="O164" s="1" t="s">
        <v>3802</v>
      </c>
      <c r="P164" s="1" t="s">
        <v>3803</v>
      </c>
      <c r="Q164" s="1" t="s">
        <v>3804</v>
      </c>
      <c r="R164" s="1" t="s">
        <v>4806</v>
      </c>
      <c r="S164" s="1" t="s">
        <v>3806</v>
      </c>
      <c r="T164" s="1" t="s">
        <v>3807</v>
      </c>
      <c r="U164" s="1" t="s">
        <v>3764</v>
      </c>
      <c r="V164" s="1" t="s">
        <v>3808</v>
      </c>
    </row>
    <row r="165" s="1" customFormat="1" spans="1:22">
      <c r="A165" s="3">
        <v>999228403178499</v>
      </c>
      <c r="B165" s="1" t="s">
        <v>4784</v>
      </c>
      <c r="C165" s="1" t="s">
        <v>4807</v>
      </c>
      <c r="D165" s="1" t="s">
        <v>4808</v>
      </c>
      <c r="E165" s="1" t="s">
        <v>4809</v>
      </c>
      <c r="F165" s="1" t="s">
        <v>3821</v>
      </c>
      <c r="G165" s="1" t="s">
        <v>3797</v>
      </c>
      <c r="H165" s="1" t="s">
        <v>3798</v>
      </c>
      <c r="I165" s="1" t="s">
        <v>4810</v>
      </c>
      <c r="J165" s="1" t="s">
        <v>30</v>
      </c>
      <c r="K165" s="1" t="s">
        <v>4811</v>
      </c>
      <c r="L165" s="1" t="s">
        <v>4811</v>
      </c>
      <c r="M165" s="1" t="s">
        <v>3801</v>
      </c>
      <c r="N165" s="1" t="s">
        <v>3801</v>
      </c>
      <c r="O165" s="1" t="s">
        <v>3802</v>
      </c>
      <c r="P165" s="1" t="s">
        <v>3803</v>
      </c>
      <c r="Q165" s="1" t="s">
        <v>3804</v>
      </c>
      <c r="R165" s="1" t="s">
        <v>4812</v>
      </c>
      <c r="S165" s="1" t="s">
        <v>3806</v>
      </c>
      <c r="T165" s="1" t="s">
        <v>3807</v>
      </c>
      <c r="U165" s="1" t="s">
        <v>3764</v>
      </c>
      <c r="V165" s="1" t="s">
        <v>3841</v>
      </c>
    </row>
    <row r="166" s="1" customFormat="1" spans="1:22">
      <c r="A166" s="3">
        <v>999228404673664</v>
      </c>
      <c r="B166" s="1" t="s">
        <v>4784</v>
      </c>
      <c r="C166" s="1" t="s">
        <v>4813</v>
      </c>
      <c r="D166" s="1" t="s">
        <v>4814</v>
      </c>
      <c r="E166" s="1" t="s">
        <v>4815</v>
      </c>
      <c r="F166" s="1" t="s">
        <v>3915</v>
      </c>
      <c r="G166" s="1" t="s">
        <v>3821</v>
      </c>
      <c r="H166" s="1" t="s">
        <v>3798</v>
      </c>
      <c r="I166" s="1" t="s">
        <v>4816</v>
      </c>
      <c r="J166" s="1" t="s">
        <v>30</v>
      </c>
      <c r="K166" s="1" t="s">
        <v>4817</v>
      </c>
      <c r="L166" s="1" t="s">
        <v>4817</v>
      </c>
      <c r="M166" s="1" t="s">
        <v>3801</v>
      </c>
      <c r="N166" s="1" t="s">
        <v>3801</v>
      </c>
      <c r="O166" s="1" t="s">
        <v>3802</v>
      </c>
      <c r="P166" s="1" t="s">
        <v>3803</v>
      </c>
      <c r="Q166" s="1" t="s">
        <v>3804</v>
      </c>
      <c r="R166" s="1" t="s">
        <v>4818</v>
      </c>
      <c r="S166" s="1" t="s">
        <v>3806</v>
      </c>
      <c r="T166" s="1" t="s">
        <v>3807</v>
      </c>
      <c r="U166" s="1" t="s">
        <v>3764</v>
      </c>
      <c r="V166" s="1" t="s">
        <v>3808</v>
      </c>
    </row>
    <row r="167" s="1" customFormat="1" spans="1:22">
      <c r="A167" s="3">
        <v>999228404996025</v>
      </c>
      <c r="B167" s="1" t="s">
        <v>4784</v>
      </c>
      <c r="C167" s="1" t="s">
        <v>4819</v>
      </c>
      <c r="D167" s="1" t="s">
        <v>4820</v>
      </c>
      <c r="E167" s="1" t="s">
        <v>4821</v>
      </c>
      <c r="F167" s="1" t="s">
        <v>3813</v>
      </c>
      <c r="G167" s="1" t="s">
        <v>3821</v>
      </c>
      <c r="H167" s="1" t="s">
        <v>3798</v>
      </c>
      <c r="I167" s="1" t="s">
        <v>4822</v>
      </c>
      <c r="J167" s="1" t="s">
        <v>30</v>
      </c>
      <c r="K167" s="1" t="s">
        <v>4823</v>
      </c>
      <c r="L167" s="1" t="s">
        <v>4823</v>
      </c>
      <c r="M167" s="1" t="s">
        <v>3801</v>
      </c>
      <c r="N167" s="1" t="s">
        <v>3801</v>
      </c>
      <c r="O167" s="1" t="s">
        <v>3802</v>
      </c>
      <c r="P167" s="1" t="s">
        <v>3803</v>
      </c>
      <c r="Q167" s="1" t="s">
        <v>3804</v>
      </c>
      <c r="R167" s="1" t="s">
        <v>4824</v>
      </c>
      <c r="S167" s="1" t="s">
        <v>3806</v>
      </c>
      <c r="T167" s="1" t="s">
        <v>3807</v>
      </c>
      <c r="U167" s="1" t="s">
        <v>4127</v>
      </c>
      <c r="V167" s="1" t="s">
        <v>3841</v>
      </c>
    </row>
    <row r="168" s="1" customFormat="1" spans="1:22">
      <c r="A168" s="3">
        <v>999228413419542</v>
      </c>
      <c r="B168" s="1" t="s">
        <v>4784</v>
      </c>
      <c r="C168" s="1" t="s">
        <v>4825</v>
      </c>
      <c r="D168" s="1" t="s">
        <v>4826</v>
      </c>
      <c r="E168" s="1" t="s">
        <v>4827</v>
      </c>
      <c r="F168" s="1" t="s">
        <v>3813</v>
      </c>
      <c r="G168" s="1" t="s">
        <v>3821</v>
      </c>
      <c r="H168" s="1" t="s">
        <v>3798</v>
      </c>
      <c r="I168" s="1" t="s">
        <v>4828</v>
      </c>
      <c r="J168" s="1" t="s">
        <v>30</v>
      </c>
      <c r="K168" s="1" t="s">
        <v>4829</v>
      </c>
      <c r="L168" s="1" t="s">
        <v>4829</v>
      </c>
      <c r="M168" s="1" t="s">
        <v>3801</v>
      </c>
      <c r="N168" s="1" t="s">
        <v>3801</v>
      </c>
      <c r="O168" s="1" t="s">
        <v>3802</v>
      </c>
      <c r="P168" s="1" t="s">
        <v>3803</v>
      </c>
      <c r="Q168" s="1" t="s">
        <v>3804</v>
      </c>
      <c r="R168" s="1" t="s">
        <v>4830</v>
      </c>
      <c r="S168" s="1" t="s">
        <v>3806</v>
      </c>
      <c r="T168" s="1" t="s">
        <v>3807</v>
      </c>
      <c r="U168" s="1" t="s">
        <v>3764</v>
      </c>
      <c r="V168" s="1" t="s">
        <v>3841</v>
      </c>
    </row>
    <row r="169" s="1" customFormat="1" spans="1:22">
      <c r="A169" s="3">
        <v>999228413648345</v>
      </c>
      <c r="B169" s="1" t="s">
        <v>4831</v>
      </c>
      <c r="C169" s="1" t="s">
        <v>4832</v>
      </c>
      <c r="D169" s="1" t="s">
        <v>4833</v>
      </c>
      <c r="E169" s="1" t="s">
        <v>4834</v>
      </c>
      <c r="F169" s="1" t="s">
        <v>3821</v>
      </c>
      <c r="G169" s="1" t="s">
        <v>3797</v>
      </c>
      <c r="H169" s="1" t="s">
        <v>3798</v>
      </c>
      <c r="I169" s="1" t="s">
        <v>4835</v>
      </c>
      <c r="J169" s="1" t="s">
        <v>30</v>
      </c>
      <c r="K169" s="1" t="s">
        <v>4836</v>
      </c>
      <c r="L169" s="1" t="s">
        <v>4836</v>
      </c>
      <c r="M169" s="1" t="s">
        <v>3801</v>
      </c>
      <c r="N169" s="1" t="s">
        <v>3801</v>
      </c>
      <c r="O169" s="1" t="s">
        <v>3802</v>
      </c>
      <c r="P169" s="1" t="s">
        <v>3803</v>
      </c>
      <c r="Q169" s="1" t="s">
        <v>3804</v>
      </c>
      <c r="R169" s="1" t="s">
        <v>4837</v>
      </c>
      <c r="S169" s="1" t="s">
        <v>3806</v>
      </c>
      <c r="T169" s="1" t="s">
        <v>3807</v>
      </c>
      <c r="U169" s="1" t="s">
        <v>3764</v>
      </c>
      <c r="V169" s="1" t="s">
        <v>3808</v>
      </c>
    </row>
    <row r="170" s="1" customFormat="1" spans="1:22">
      <c r="A170" s="3">
        <v>999228414502840</v>
      </c>
      <c r="B170" s="1" t="s">
        <v>4831</v>
      </c>
      <c r="C170" s="1" t="s">
        <v>4838</v>
      </c>
      <c r="D170" s="1" t="s">
        <v>4301</v>
      </c>
      <c r="E170" s="1" t="s">
        <v>4839</v>
      </c>
      <c r="F170" s="1" t="s">
        <v>3821</v>
      </c>
      <c r="G170" s="1" t="s">
        <v>3797</v>
      </c>
      <c r="H170" s="1" t="s">
        <v>3798</v>
      </c>
      <c r="I170" s="1" t="s">
        <v>4840</v>
      </c>
      <c r="J170" s="1" t="s">
        <v>30</v>
      </c>
      <c r="K170" s="1" t="s">
        <v>4841</v>
      </c>
      <c r="L170" s="1" t="s">
        <v>4841</v>
      </c>
      <c r="M170" s="1" t="s">
        <v>3801</v>
      </c>
      <c r="N170" s="1" t="s">
        <v>3801</v>
      </c>
      <c r="O170" s="1" t="s">
        <v>3802</v>
      </c>
      <c r="P170" s="1" t="s">
        <v>3803</v>
      </c>
      <c r="Q170" s="1" t="s">
        <v>3804</v>
      </c>
      <c r="R170" s="1" t="s">
        <v>4842</v>
      </c>
      <c r="S170" s="1" t="s">
        <v>3806</v>
      </c>
      <c r="T170" s="1" t="s">
        <v>3807</v>
      </c>
      <c r="U170" s="1" t="s">
        <v>3764</v>
      </c>
      <c r="V170" s="1" t="s">
        <v>3808</v>
      </c>
    </row>
    <row r="171" s="1" customFormat="1" spans="1:22">
      <c r="A171" s="3">
        <v>999228414701704</v>
      </c>
      <c r="B171" s="1" t="s">
        <v>4831</v>
      </c>
      <c r="C171" s="1" t="s">
        <v>4843</v>
      </c>
      <c r="D171" s="1" t="s">
        <v>4826</v>
      </c>
      <c r="E171" s="1" t="s">
        <v>4844</v>
      </c>
      <c r="F171" s="1" t="s">
        <v>3821</v>
      </c>
      <c r="G171" s="1" t="s">
        <v>3797</v>
      </c>
      <c r="H171" s="1" t="s">
        <v>3798</v>
      </c>
      <c r="I171" s="1" t="s">
        <v>4845</v>
      </c>
      <c r="J171" s="1" t="s">
        <v>30</v>
      </c>
      <c r="K171" s="1" t="s">
        <v>4846</v>
      </c>
      <c r="L171" s="1" t="s">
        <v>4846</v>
      </c>
      <c r="M171" s="1" t="s">
        <v>3801</v>
      </c>
      <c r="N171" s="1" t="s">
        <v>3801</v>
      </c>
      <c r="O171" s="1" t="s">
        <v>3802</v>
      </c>
      <c r="P171" s="1" t="s">
        <v>3803</v>
      </c>
      <c r="Q171" s="1" t="s">
        <v>3804</v>
      </c>
      <c r="R171" s="1" t="s">
        <v>4847</v>
      </c>
      <c r="S171" s="1" t="s">
        <v>3806</v>
      </c>
      <c r="T171" s="1" t="s">
        <v>3807</v>
      </c>
      <c r="U171" s="1" t="s">
        <v>3764</v>
      </c>
      <c r="V171" s="1" t="s">
        <v>3841</v>
      </c>
    </row>
    <row r="172" s="1" customFormat="1" spans="1:22">
      <c r="A172" s="3">
        <v>999228416319196</v>
      </c>
      <c r="B172" s="1" t="s">
        <v>4831</v>
      </c>
      <c r="C172" s="1" t="s">
        <v>4848</v>
      </c>
      <c r="D172" s="1" t="s">
        <v>4849</v>
      </c>
      <c r="E172" s="1" t="s">
        <v>4850</v>
      </c>
      <c r="F172" s="1" t="s">
        <v>3830</v>
      </c>
      <c r="G172" s="1" t="s">
        <v>3821</v>
      </c>
      <c r="H172" s="1" t="s">
        <v>3798</v>
      </c>
      <c r="I172" s="1" t="s">
        <v>4851</v>
      </c>
      <c r="J172" s="1" t="s">
        <v>30</v>
      </c>
      <c r="K172" s="1" t="s">
        <v>4852</v>
      </c>
      <c r="L172" s="1" t="s">
        <v>4852</v>
      </c>
      <c r="M172" s="1" t="s">
        <v>3801</v>
      </c>
      <c r="N172" s="1" t="s">
        <v>3801</v>
      </c>
      <c r="O172" s="1" t="s">
        <v>3802</v>
      </c>
      <c r="P172" s="1" t="s">
        <v>3803</v>
      </c>
      <c r="Q172" s="1" t="s">
        <v>3804</v>
      </c>
      <c r="R172" s="1" t="s">
        <v>4853</v>
      </c>
      <c r="S172" s="1" t="s">
        <v>3806</v>
      </c>
      <c r="T172" s="1" t="s">
        <v>3807</v>
      </c>
      <c r="U172" s="1" t="s">
        <v>3764</v>
      </c>
      <c r="V172" s="1" t="s">
        <v>3841</v>
      </c>
    </row>
    <row r="173" s="1" customFormat="1" spans="1:22">
      <c r="A173" s="3">
        <v>999228416537842</v>
      </c>
      <c r="B173" s="1" t="s">
        <v>4831</v>
      </c>
      <c r="C173" s="1" t="s">
        <v>4854</v>
      </c>
      <c r="D173" s="1" t="s">
        <v>4855</v>
      </c>
      <c r="E173" s="1" t="s">
        <v>4856</v>
      </c>
      <c r="F173" s="1" t="s">
        <v>3830</v>
      </c>
      <c r="G173" s="1" t="s">
        <v>3821</v>
      </c>
      <c r="H173" s="1" t="s">
        <v>3798</v>
      </c>
      <c r="I173" s="1" t="s">
        <v>4857</v>
      </c>
      <c r="J173" s="1" t="s">
        <v>30</v>
      </c>
      <c r="K173" s="1" t="s">
        <v>4858</v>
      </c>
      <c r="L173" s="1" t="s">
        <v>4858</v>
      </c>
      <c r="M173" s="1" t="s">
        <v>3801</v>
      </c>
      <c r="N173" s="1" t="s">
        <v>3801</v>
      </c>
      <c r="O173" s="1" t="s">
        <v>3802</v>
      </c>
      <c r="P173" s="1" t="s">
        <v>3803</v>
      </c>
      <c r="Q173" s="1" t="s">
        <v>3804</v>
      </c>
      <c r="R173" s="1" t="s">
        <v>4859</v>
      </c>
      <c r="S173" s="1" t="s">
        <v>3806</v>
      </c>
      <c r="T173" s="1" t="s">
        <v>3807</v>
      </c>
      <c r="U173" s="1" t="s">
        <v>3764</v>
      </c>
      <c r="V173" s="1" t="s">
        <v>4035</v>
      </c>
    </row>
    <row r="174" s="1" customFormat="1" spans="1:22">
      <c r="A174" s="3">
        <v>999228416901081</v>
      </c>
      <c r="B174" s="1" t="s">
        <v>4831</v>
      </c>
      <c r="C174" s="1" t="s">
        <v>4860</v>
      </c>
      <c r="D174" s="1" t="s">
        <v>4861</v>
      </c>
      <c r="E174" s="1" t="s">
        <v>4862</v>
      </c>
      <c r="F174" s="1" t="s">
        <v>3821</v>
      </c>
      <c r="G174" s="1" t="s">
        <v>3797</v>
      </c>
      <c r="H174" s="1" t="s">
        <v>3798</v>
      </c>
      <c r="I174" s="1" t="s">
        <v>4863</v>
      </c>
      <c r="J174" s="1" t="s">
        <v>30</v>
      </c>
      <c r="K174" s="1" t="s">
        <v>4864</v>
      </c>
      <c r="L174" s="1" t="s">
        <v>4864</v>
      </c>
      <c r="M174" s="1" t="s">
        <v>3801</v>
      </c>
      <c r="N174" s="1" t="s">
        <v>3801</v>
      </c>
      <c r="O174" s="1" t="s">
        <v>3802</v>
      </c>
      <c r="P174" s="1" t="s">
        <v>3803</v>
      </c>
      <c r="Q174" s="1" t="s">
        <v>3804</v>
      </c>
      <c r="R174" s="1" t="s">
        <v>4865</v>
      </c>
      <c r="S174" s="1" t="s">
        <v>3806</v>
      </c>
      <c r="T174" s="1" t="s">
        <v>3807</v>
      </c>
      <c r="U174" s="1" t="s">
        <v>3764</v>
      </c>
      <c r="V174" s="1" t="s">
        <v>4002</v>
      </c>
    </row>
    <row r="175" s="1" customFormat="1" spans="1:22">
      <c r="A175" s="3">
        <v>999228417027874</v>
      </c>
      <c r="B175" s="1" t="s">
        <v>4831</v>
      </c>
      <c r="C175" s="1" t="s">
        <v>4866</v>
      </c>
      <c r="D175" s="1" t="s">
        <v>4867</v>
      </c>
      <c r="E175" s="1" t="s">
        <v>4868</v>
      </c>
      <c r="F175" s="1" t="s">
        <v>3813</v>
      </c>
      <c r="G175" s="1" t="s">
        <v>3821</v>
      </c>
      <c r="H175" s="1" t="s">
        <v>3798</v>
      </c>
      <c r="I175" s="1" t="s">
        <v>4869</v>
      </c>
      <c r="J175" s="1" t="s">
        <v>30</v>
      </c>
      <c r="K175" s="1" t="s">
        <v>4870</v>
      </c>
      <c r="L175" s="1" t="s">
        <v>4870</v>
      </c>
      <c r="M175" s="1" t="s">
        <v>3801</v>
      </c>
      <c r="N175" s="1" t="s">
        <v>3801</v>
      </c>
      <c r="O175" s="1" t="s">
        <v>3802</v>
      </c>
      <c r="P175" s="1" t="s">
        <v>3803</v>
      </c>
      <c r="Q175" s="1" t="s">
        <v>3804</v>
      </c>
      <c r="R175" s="1" t="s">
        <v>4871</v>
      </c>
      <c r="S175" s="1" t="s">
        <v>3806</v>
      </c>
      <c r="T175" s="1" t="s">
        <v>3807</v>
      </c>
      <c r="U175" s="1" t="s">
        <v>3764</v>
      </c>
      <c r="V175" s="1" t="s">
        <v>4872</v>
      </c>
    </row>
    <row r="176" s="1" customFormat="1" spans="1:22">
      <c r="A176" s="3">
        <v>999228417604095</v>
      </c>
      <c r="B176" s="1" t="s">
        <v>4831</v>
      </c>
      <c r="C176" s="1" t="s">
        <v>4873</v>
      </c>
      <c r="D176" s="1" t="s">
        <v>4874</v>
      </c>
      <c r="E176" s="1" t="s">
        <v>4875</v>
      </c>
      <c r="F176" s="1" t="s">
        <v>3915</v>
      </c>
      <c r="G176" s="1" t="s">
        <v>3821</v>
      </c>
      <c r="H176" s="1" t="s">
        <v>3798</v>
      </c>
      <c r="I176" s="1" t="s">
        <v>4876</v>
      </c>
      <c r="J176" s="1" t="s">
        <v>30</v>
      </c>
      <c r="K176" s="1" t="s">
        <v>4877</v>
      </c>
      <c r="L176" s="1" t="s">
        <v>4877</v>
      </c>
      <c r="M176" s="1" t="s">
        <v>3801</v>
      </c>
      <c r="N176" s="1" t="s">
        <v>3801</v>
      </c>
      <c r="O176" s="1" t="s">
        <v>3802</v>
      </c>
      <c r="P176" s="1" t="s">
        <v>3803</v>
      </c>
      <c r="Q176" s="1" t="s">
        <v>3804</v>
      </c>
      <c r="R176" s="1" t="s">
        <v>4878</v>
      </c>
      <c r="S176" s="1" t="s">
        <v>3806</v>
      </c>
      <c r="T176" s="1" t="s">
        <v>3807</v>
      </c>
      <c r="U176" s="1" t="s">
        <v>3764</v>
      </c>
      <c r="V176" s="1" t="s">
        <v>3841</v>
      </c>
    </row>
    <row r="177" s="1" customFormat="1" spans="1:22">
      <c r="A177" s="3">
        <v>999228420453130</v>
      </c>
      <c r="B177" s="1" t="s">
        <v>4831</v>
      </c>
      <c r="C177" s="1" t="s">
        <v>4879</v>
      </c>
      <c r="D177" s="1" t="s">
        <v>4880</v>
      </c>
      <c r="E177" s="1" t="s">
        <v>4881</v>
      </c>
      <c r="F177" s="1" t="s">
        <v>3830</v>
      </c>
      <c r="G177" s="1" t="s">
        <v>3821</v>
      </c>
      <c r="H177" s="1" t="s">
        <v>3798</v>
      </c>
      <c r="I177" s="1" t="s">
        <v>4882</v>
      </c>
      <c r="J177" s="1" t="s">
        <v>30</v>
      </c>
      <c r="K177" s="1" t="s">
        <v>4883</v>
      </c>
      <c r="L177" s="1" t="s">
        <v>4883</v>
      </c>
      <c r="M177" s="1" t="s">
        <v>3801</v>
      </c>
      <c r="N177" s="1" t="s">
        <v>3801</v>
      </c>
      <c r="O177" s="1" t="s">
        <v>3802</v>
      </c>
      <c r="P177" s="1" t="s">
        <v>3803</v>
      </c>
      <c r="Q177" s="1" t="s">
        <v>3804</v>
      </c>
      <c r="R177" s="1" t="s">
        <v>4884</v>
      </c>
      <c r="S177" s="1" t="s">
        <v>3806</v>
      </c>
      <c r="T177" s="1" t="s">
        <v>3807</v>
      </c>
      <c r="U177" s="1" t="s">
        <v>3764</v>
      </c>
      <c r="V177" s="1" t="s">
        <v>4691</v>
      </c>
    </row>
    <row r="178" s="1" customFormat="1" spans="1:22">
      <c r="A178" s="3">
        <v>999228421161854</v>
      </c>
      <c r="B178" s="1" t="s">
        <v>4831</v>
      </c>
      <c r="C178" s="1" t="s">
        <v>4885</v>
      </c>
      <c r="D178" s="1" t="s">
        <v>4886</v>
      </c>
      <c r="E178" s="1" t="s">
        <v>4887</v>
      </c>
      <c r="F178" s="1" t="s">
        <v>3830</v>
      </c>
      <c r="G178" s="1" t="s">
        <v>3797</v>
      </c>
      <c r="H178" s="1" t="s">
        <v>3798</v>
      </c>
      <c r="I178" s="1" t="s">
        <v>4888</v>
      </c>
      <c r="J178" s="1" t="s">
        <v>30</v>
      </c>
      <c r="K178" s="1" t="s">
        <v>4889</v>
      </c>
      <c r="L178" s="1" t="s">
        <v>4889</v>
      </c>
      <c r="M178" s="1" t="s">
        <v>3801</v>
      </c>
      <c r="N178" s="1" t="s">
        <v>3801</v>
      </c>
      <c r="O178" s="1" t="s">
        <v>3802</v>
      </c>
      <c r="P178" s="1" t="s">
        <v>3803</v>
      </c>
      <c r="Q178" s="1" t="s">
        <v>3804</v>
      </c>
      <c r="R178" s="1" t="s">
        <v>4890</v>
      </c>
      <c r="S178" s="1" t="s">
        <v>3806</v>
      </c>
      <c r="T178" s="1" t="s">
        <v>3807</v>
      </c>
      <c r="U178" s="1" t="s">
        <v>3764</v>
      </c>
      <c r="V178" s="1" t="s">
        <v>3841</v>
      </c>
    </row>
    <row r="179" s="1" customFormat="1" spans="1:22">
      <c r="A179" s="3">
        <v>999228421178035</v>
      </c>
      <c r="B179" s="1" t="s">
        <v>4831</v>
      </c>
      <c r="C179" s="1" t="s">
        <v>4891</v>
      </c>
      <c r="D179" s="1" t="s">
        <v>4892</v>
      </c>
      <c r="E179" s="1" t="s">
        <v>4893</v>
      </c>
      <c r="F179" s="1" t="s">
        <v>3821</v>
      </c>
      <c r="G179" s="1" t="s">
        <v>3797</v>
      </c>
      <c r="H179" s="1" t="s">
        <v>3798</v>
      </c>
      <c r="I179" s="1" t="s">
        <v>4894</v>
      </c>
      <c r="J179" s="1" t="s">
        <v>30</v>
      </c>
      <c r="K179" s="1" t="s">
        <v>4895</v>
      </c>
      <c r="L179" s="1" t="s">
        <v>4895</v>
      </c>
      <c r="M179" s="1" t="s">
        <v>3801</v>
      </c>
      <c r="N179" s="1" t="s">
        <v>3801</v>
      </c>
      <c r="O179" s="1" t="s">
        <v>3802</v>
      </c>
      <c r="P179" s="1" t="s">
        <v>3803</v>
      </c>
      <c r="Q179" s="1" t="s">
        <v>3804</v>
      </c>
      <c r="R179" s="1" t="s">
        <v>4896</v>
      </c>
      <c r="S179" s="1" t="s">
        <v>3806</v>
      </c>
      <c r="T179" s="1" t="s">
        <v>3807</v>
      </c>
      <c r="U179" s="1" t="s">
        <v>3764</v>
      </c>
      <c r="V179" s="1" t="s">
        <v>4002</v>
      </c>
    </row>
    <row r="180" s="1" customFormat="1" spans="1:22">
      <c r="A180" s="3">
        <v>999228422284937</v>
      </c>
      <c r="B180" s="1" t="s">
        <v>4831</v>
      </c>
      <c r="C180" s="1" t="s">
        <v>4897</v>
      </c>
      <c r="D180" s="1" t="s">
        <v>4898</v>
      </c>
      <c r="E180" s="1" t="s">
        <v>4899</v>
      </c>
      <c r="F180" s="1" t="s">
        <v>3830</v>
      </c>
      <c r="G180" s="1" t="s">
        <v>3821</v>
      </c>
      <c r="H180" s="1" t="s">
        <v>3798</v>
      </c>
      <c r="I180" s="1" t="s">
        <v>4900</v>
      </c>
      <c r="J180" s="1" t="s">
        <v>30</v>
      </c>
      <c r="K180" s="1" t="s">
        <v>4901</v>
      </c>
      <c r="L180" s="1" t="s">
        <v>4901</v>
      </c>
      <c r="M180" s="1" t="s">
        <v>3801</v>
      </c>
      <c r="N180" s="1" t="s">
        <v>3801</v>
      </c>
      <c r="O180" s="1" t="s">
        <v>3802</v>
      </c>
      <c r="P180" s="1" t="s">
        <v>3803</v>
      </c>
      <c r="Q180" s="1" t="s">
        <v>3804</v>
      </c>
      <c r="R180" s="1" t="s">
        <v>4902</v>
      </c>
      <c r="S180" s="1" t="s">
        <v>3806</v>
      </c>
      <c r="T180" s="1" t="s">
        <v>3807</v>
      </c>
      <c r="U180" s="1" t="s">
        <v>3764</v>
      </c>
      <c r="V180" s="1" t="s">
        <v>3808</v>
      </c>
    </row>
    <row r="181" s="1" customFormat="1" spans="1:22">
      <c r="A181" s="3">
        <v>999228422312530</v>
      </c>
      <c r="B181" s="1" t="s">
        <v>4831</v>
      </c>
      <c r="C181" s="1" t="s">
        <v>4903</v>
      </c>
      <c r="D181" s="1" t="s">
        <v>4904</v>
      </c>
      <c r="E181" s="1" t="s">
        <v>4905</v>
      </c>
      <c r="F181" s="1" t="s">
        <v>3915</v>
      </c>
      <c r="G181" s="1" t="s">
        <v>3821</v>
      </c>
      <c r="H181" s="1" t="s">
        <v>3798</v>
      </c>
      <c r="I181" s="1" t="s">
        <v>4906</v>
      </c>
      <c r="J181" s="1" t="s">
        <v>30</v>
      </c>
      <c r="K181" s="1" t="s">
        <v>4907</v>
      </c>
      <c r="L181" s="1" t="s">
        <v>4907</v>
      </c>
      <c r="M181" s="1" t="s">
        <v>3801</v>
      </c>
      <c r="N181" s="1" t="s">
        <v>3801</v>
      </c>
      <c r="O181" s="1" t="s">
        <v>3802</v>
      </c>
      <c r="P181" s="1" t="s">
        <v>3803</v>
      </c>
      <c r="Q181" s="1" t="s">
        <v>3804</v>
      </c>
      <c r="R181" s="1" t="s">
        <v>4908</v>
      </c>
      <c r="S181" s="1" t="s">
        <v>3806</v>
      </c>
      <c r="T181" s="1" t="s">
        <v>3807</v>
      </c>
      <c r="U181" s="1" t="s">
        <v>4127</v>
      </c>
      <c r="V181" s="1" t="s">
        <v>4035</v>
      </c>
    </row>
    <row r="182" s="1" customFormat="1" spans="1:22">
      <c r="A182" s="3">
        <v>999228431919618</v>
      </c>
      <c r="B182" s="1" t="s">
        <v>4831</v>
      </c>
      <c r="C182" s="1" t="s">
        <v>4909</v>
      </c>
      <c r="D182" s="1" t="s">
        <v>4808</v>
      </c>
      <c r="E182" s="1" t="s">
        <v>4910</v>
      </c>
      <c r="F182" s="1" t="s">
        <v>3867</v>
      </c>
      <c r="G182" s="1" t="s">
        <v>3821</v>
      </c>
      <c r="H182" s="1" t="s">
        <v>3798</v>
      </c>
      <c r="I182" s="1" t="s">
        <v>4911</v>
      </c>
      <c r="J182" s="1" t="s">
        <v>30</v>
      </c>
      <c r="K182" s="1" t="s">
        <v>4912</v>
      </c>
      <c r="L182" s="1" t="s">
        <v>4912</v>
      </c>
      <c r="M182" s="1" t="s">
        <v>3801</v>
      </c>
      <c r="N182" s="1" t="s">
        <v>3801</v>
      </c>
      <c r="O182" s="1" t="s">
        <v>3802</v>
      </c>
      <c r="P182" s="1" t="s">
        <v>3803</v>
      </c>
      <c r="Q182" s="1" t="s">
        <v>3804</v>
      </c>
      <c r="R182" s="1" t="s">
        <v>4913</v>
      </c>
      <c r="S182" s="1" t="s">
        <v>3806</v>
      </c>
      <c r="T182" s="1" t="s">
        <v>3807</v>
      </c>
      <c r="U182" s="1" t="s">
        <v>3764</v>
      </c>
      <c r="V182" s="1" t="s">
        <v>3841</v>
      </c>
    </row>
    <row r="183" s="1" customFormat="1" spans="1:22">
      <c r="A183" s="3">
        <v>999228433243536</v>
      </c>
      <c r="B183" s="1" t="s">
        <v>4831</v>
      </c>
      <c r="C183" s="1" t="s">
        <v>4914</v>
      </c>
      <c r="D183" s="1" t="s">
        <v>4915</v>
      </c>
      <c r="E183" s="1" t="s">
        <v>4916</v>
      </c>
      <c r="F183" s="1" t="s">
        <v>3813</v>
      </c>
      <c r="G183" s="1" t="s">
        <v>3821</v>
      </c>
      <c r="H183" s="1" t="s">
        <v>3798</v>
      </c>
      <c r="I183" s="1" t="s">
        <v>4917</v>
      </c>
      <c r="J183" s="1" t="s">
        <v>30</v>
      </c>
      <c r="K183" s="1" t="s">
        <v>4918</v>
      </c>
      <c r="L183" s="1" t="s">
        <v>4918</v>
      </c>
      <c r="M183" s="1" t="s">
        <v>3801</v>
      </c>
      <c r="N183" s="1" t="s">
        <v>3801</v>
      </c>
      <c r="O183" s="1" t="s">
        <v>3802</v>
      </c>
      <c r="P183" s="1" t="s">
        <v>3803</v>
      </c>
      <c r="Q183" s="1" t="s">
        <v>3804</v>
      </c>
      <c r="R183" s="1" t="s">
        <v>4919</v>
      </c>
      <c r="S183" s="1" t="s">
        <v>3806</v>
      </c>
      <c r="T183" s="1" t="s">
        <v>3807</v>
      </c>
      <c r="U183" s="1" t="s">
        <v>3764</v>
      </c>
      <c r="V183" s="1" t="s">
        <v>4002</v>
      </c>
    </row>
    <row r="184" s="1" customFormat="1" spans="1:22">
      <c r="A184" s="3">
        <v>999228436560530</v>
      </c>
      <c r="B184" s="1" t="s">
        <v>4920</v>
      </c>
      <c r="C184" s="1" t="s">
        <v>4921</v>
      </c>
      <c r="D184" s="1" t="s">
        <v>4922</v>
      </c>
      <c r="E184" s="1" t="s">
        <v>4923</v>
      </c>
      <c r="F184" s="1" t="s">
        <v>3867</v>
      </c>
      <c r="G184" s="1" t="s">
        <v>3797</v>
      </c>
      <c r="H184" s="1" t="s">
        <v>3798</v>
      </c>
      <c r="I184" s="1" t="s">
        <v>4924</v>
      </c>
      <c r="J184" s="1" t="s">
        <v>30</v>
      </c>
      <c r="K184" s="1" t="s">
        <v>4925</v>
      </c>
      <c r="L184" s="1" t="s">
        <v>4925</v>
      </c>
      <c r="M184" s="1" t="s">
        <v>3801</v>
      </c>
      <c r="N184" s="1" t="s">
        <v>3801</v>
      </c>
      <c r="O184" s="1" t="s">
        <v>3802</v>
      </c>
      <c r="P184" s="1" t="s">
        <v>3803</v>
      </c>
      <c r="Q184" s="1" t="s">
        <v>3804</v>
      </c>
      <c r="R184" s="1" t="s">
        <v>4926</v>
      </c>
      <c r="S184" s="1" t="s">
        <v>3806</v>
      </c>
      <c r="T184" s="1" t="s">
        <v>3807</v>
      </c>
      <c r="U184" s="1" t="s">
        <v>3764</v>
      </c>
      <c r="V184" s="1" t="s">
        <v>4474</v>
      </c>
    </row>
    <row r="185" s="1" customFormat="1" spans="1:22">
      <c r="A185" s="3">
        <v>999228436672486</v>
      </c>
      <c r="B185" s="1" t="s">
        <v>4920</v>
      </c>
      <c r="C185" s="1" t="s">
        <v>4927</v>
      </c>
      <c r="D185" s="1" t="s">
        <v>4928</v>
      </c>
      <c r="E185" s="1" t="s">
        <v>4929</v>
      </c>
      <c r="F185" s="1" t="s">
        <v>3915</v>
      </c>
      <c r="G185" s="1" t="s">
        <v>3797</v>
      </c>
      <c r="H185" s="1" t="s">
        <v>3798</v>
      </c>
      <c r="I185" s="1" t="s">
        <v>4930</v>
      </c>
      <c r="J185" s="1" t="s">
        <v>30</v>
      </c>
      <c r="K185" s="1" t="s">
        <v>4931</v>
      </c>
      <c r="L185" s="1" t="s">
        <v>4931</v>
      </c>
      <c r="M185" s="1" t="s">
        <v>3801</v>
      </c>
      <c r="N185" s="1" t="s">
        <v>3801</v>
      </c>
      <c r="O185" s="1" t="s">
        <v>3802</v>
      </c>
      <c r="P185" s="1" t="s">
        <v>3803</v>
      </c>
      <c r="Q185" s="1" t="s">
        <v>3804</v>
      </c>
      <c r="R185" s="1" t="s">
        <v>4932</v>
      </c>
      <c r="S185" s="1" t="s">
        <v>3806</v>
      </c>
      <c r="T185" s="1" t="s">
        <v>3807</v>
      </c>
      <c r="U185" s="1" t="s">
        <v>4127</v>
      </c>
      <c r="V185" s="1" t="s">
        <v>3841</v>
      </c>
    </row>
    <row r="186" s="1" customFormat="1" spans="1:22">
      <c r="A186" s="3">
        <v>999228437659779</v>
      </c>
      <c r="B186" s="1" t="s">
        <v>4920</v>
      </c>
      <c r="C186" s="1" t="s">
        <v>4933</v>
      </c>
      <c r="D186" s="1" t="s">
        <v>4934</v>
      </c>
      <c r="E186" s="1" t="s">
        <v>4935</v>
      </c>
      <c r="F186" s="1" t="s">
        <v>3830</v>
      </c>
      <c r="G186" s="1" t="s">
        <v>3821</v>
      </c>
      <c r="H186" s="1" t="s">
        <v>3798</v>
      </c>
      <c r="I186" s="1" t="s">
        <v>4936</v>
      </c>
      <c r="J186" s="1" t="s">
        <v>30</v>
      </c>
      <c r="K186" s="1" t="s">
        <v>4937</v>
      </c>
      <c r="L186" s="1" t="s">
        <v>4937</v>
      </c>
      <c r="M186" s="1" t="s">
        <v>3801</v>
      </c>
      <c r="N186" s="1" t="s">
        <v>3801</v>
      </c>
      <c r="O186" s="1" t="s">
        <v>3802</v>
      </c>
      <c r="P186" s="1" t="s">
        <v>3803</v>
      </c>
      <c r="Q186" s="1" t="s">
        <v>3804</v>
      </c>
      <c r="R186" s="1" t="s">
        <v>4938</v>
      </c>
      <c r="S186" s="1" t="s">
        <v>3806</v>
      </c>
      <c r="T186" s="1" t="s">
        <v>3807</v>
      </c>
      <c r="U186" s="1" t="s">
        <v>3764</v>
      </c>
      <c r="V186" s="1" t="s">
        <v>3919</v>
      </c>
    </row>
    <row r="187" s="1" customFormat="1" spans="1:22">
      <c r="A187" s="3">
        <v>999228438523369</v>
      </c>
      <c r="B187" s="1" t="s">
        <v>4920</v>
      </c>
      <c r="C187" s="1" t="s">
        <v>4939</v>
      </c>
      <c r="D187" s="1" t="s">
        <v>4940</v>
      </c>
      <c r="E187" s="1" t="s">
        <v>4941</v>
      </c>
      <c r="F187" s="1" t="s">
        <v>3813</v>
      </c>
      <c r="G187" s="1" t="s">
        <v>3821</v>
      </c>
      <c r="H187" s="1" t="s">
        <v>3798</v>
      </c>
      <c r="I187" s="1" t="s">
        <v>4942</v>
      </c>
      <c r="J187" s="1" t="s">
        <v>30</v>
      </c>
      <c r="K187" s="1" t="s">
        <v>4943</v>
      </c>
      <c r="L187" s="1" t="s">
        <v>4943</v>
      </c>
      <c r="M187" s="1" t="s">
        <v>3801</v>
      </c>
      <c r="N187" s="1" t="s">
        <v>3801</v>
      </c>
      <c r="O187" s="1" t="s">
        <v>3802</v>
      </c>
      <c r="P187" s="1" t="s">
        <v>3803</v>
      </c>
      <c r="Q187" s="1" t="s">
        <v>3804</v>
      </c>
      <c r="R187" s="1" t="s">
        <v>4944</v>
      </c>
      <c r="S187" s="1" t="s">
        <v>3806</v>
      </c>
      <c r="T187" s="1" t="s">
        <v>3807</v>
      </c>
      <c r="U187" s="1" t="s">
        <v>3764</v>
      </c>
      <c r="V187" s="1" t="s">
        <v>3808</v>
      </c>
    </row>
    <row r="188" s="1" customFormat="1" spans="1:22">
      <c r="A188" s="3">
        <v>999228438733237</v>
      </c>
      <c r="B188" s="1" t="s">
        <v>4920</v>
      </c>
      <c r="C188" s="1" t="s">
        <v>4945</v>
      </c>
      <c r="D188" s="1" t="s">
        <v>4301</v>
      </c>
      <c r="E188" s="1" t="s">
        <v>4946</v>
      </c>
      <c r="F188" s="1" t="s">
        <v>3813</v>
      </c>
      <c r="G188" s="1" t="s">
        <v>3797</v>
      </c>
      <c r="H188" s="1" t="s">
        <v>3798</v>
      </c>
      <c r="I188" s="1" t="s">
        <v>4947</v>
      </c>
      <c r="J188" s="1" t="s">
        <v>30</v>
      </c>
      <c r="K188" s="1" t="s">
        <v>4948</v>
      </c>
      <c r="L188" s="1" t="s">
        <v>4948</v>
      </c>
      <c r="M188" s="1" t="s">
        <v>3801</v>
      </c>
      <c r="N188" s="1" t="s">
        <v>3801</v>
      </c>
      <c r="O188" s="1" t="s">
        <v>3802</v>
      </c>
      <c r="P188" s="1" t="s">
        <v>3803</v>
      </c>
      <c r="Q188" s="1" t="s">
        <v>3804</v>
      </c>
      <c r="R188" s="1" t="s">
        <v>4949</v>
      </c>
      <c r="S188" s="1" t="s">
        <v>3806</v>
      </c>
      <c r="T188" s="1" t="s">
        <v>3807</v>
      </c>
      <c r="U188" s="1" t="s">
        <v>3764</v>
      </c>
      <c r="V188" s="1" t="s">
        <v>3808</v>
      </c>
    </row>
    <row r="189" s="1" customFormat="1" spans="1:22">
      <c r="A189" s="3">
        <v>999228439469545</v>
      </c>
      <c r="B189" s="1" t="s">
        <v>4920</v>
      </c>
      <c r="C189" s="1" t="s">
        <v>4950</v>
      </c>
      <c r="D189" s="1" t="s">
        <v>4951</v>
      </c>
      <c r="E189" s="1" t="s">
        <v>4952</v>
      </c>
      <c r="F189" s="1" t="s">
        <v>3813</v>
      </c>
      <c r="G189" s="1" t="s">
        <v>3797</v>
      </c>
      <c r="H189" s="1" t="s">
        <v>3798</v>
      </c>
      <c r="I189" s="1" t="s">
        <v>4953</v>
      </c>
      <c r="J189" s="1" t="s">
        <v>30</v>
      </c>
      <c r="K189" s="1" t="s">
        <v>4954</v>
      </c>
      <c r="L189" s="1" t="s">
        <v>4954</v>
      </c>
      <c r="M189" s="1" t="s">
        <v>3801</v>
      </c>
      <c r="N189" s="1" t="s">
        <v>3801</v>
      </c>
      <c r="O189" s="1" t="s">
        <v>3802</v>
      </c>
      <c r="P189" s="1" t="s">
        <v>3803</v>
      </c>
      <c r="Q189" s="1" t="s">
        <v>3804</v>
      </c>
      <c r="R189" s="1" t="s">
        <v>4955</v>
      </c>
      <c r="S189" s="1" t="s">
        <v>3806</v>
      </c>
      <c r="T189" s="1" t="s">
        <v>3807</v>
      </c>
      <c r="U189" s="1" t="s">
        <v>3764</v>
      </c>
      <c r="V189" s="1" t="s">
        <v>4166</v>
      </c>
    </row>
    <row r="190" s="1" customFormat="1" spans="1:22">
      <c r="A190" s="3">
        <v>999228440605874</v>
      </c>
      <c r="B190" s="1" t="s">
        <v>4920</v>
      </c>
      <c r="C190" s="1" t="s">
        <v>4956</v>
      </c>
      <c r="D190" s="1" t="s">
        <v>4957</v>
      </c>
      <c r="E190" s="1" t="s">
        <v>4958</v>
      </c>
      <c r="F190" s="1" t="s">
        <v>3821</v>
      </c>
      <c r="G190" s="1" t="s">
        <v>3797</v>
      </c>
      <c r="H190" s="1" t="s">
        <v>3798</v>
      </c>
      <c r="I190" s="1" t="s">
        <v>4959</v>
      </c>
      <c r="J190" s="1" t="s">
        <v>30</v>
      </c>
      <c r="K190" s="1" t="s">
        <v>4960</v>
      </c>
      <c r="L190" s="1" t="s">
        <v>4960</v>
      </c>
      <c r="M190" s="1" t="s">
        <v>3801</v>
      </c>
      <c r="N190" s="1" t="s">
        <v>3801</v>
      </c>
      <c r="O190" s="1" t="s">
        <v>3802</v>
      </c>
      <c r="P190" s="1" t="s">
        <v>3803</v>
      </c>
      <c r="Q190" s="1" t="s">
        <v>3804</v>
      </c>
      <c r="R190" s="1" t="s">
        <v>4961</v>
      </c>
      <c r="S190" s="1" t="s">
        <v>3806</v>
      </c>
      <c r="T190" s="1" t="s">
        <v>3807</v>
      </c>
      <c r="U190" s="1" t="s">
        <v>3764</v>
      </c>
      <c r="V190" s="1" t="s">
        <v>4962</v>
      </c>
    </row>
    <row r="191" s="1" customFormat="1" spans="1:22">
      <c r="A191" s="3">
        <v>999228440654489</v>
      </c>
      <c r="B191" s="1" t="s">
        <v>4920</v>
      </c>
      <c r="C191" s="1" t="s">
        <v>4963</v>
      </c>
      <c r="D191" s="1" t="s">
        <v>4964</v>
      </c>
      <c r="E191" s="1" t="s">
        <v>4965</v>
      </c>
      <c r="F191" s="1" t="s">
        <v>3796</v>
      </c>
      <c r="G191" s="1" t="s">
        <v>3821</v>
      </c>
      <c r="H191" s="1" t="s">
        <v>3798</v>
      </c>
      <c r="I191" s="1" t="s">
        <v>4966</v>
      </c>
      <c r="J191" s="1" t="s">
        <v>30</v>
      </c>
      <c r="K191" s="1" t="s">
        <v>4967</v>
      </c>
      <c r="L191" s="1" t="s">
        <v>4967</v>
      </c>
      <c r="M191" s="1" t="s">
        <v>3801</v>
      </c>
      <c r="N191" s="1" t="s">
        <v>3801</v>
      </c>
      <c r="O191" s="1" t="s">
        <v>3802</v>
      </c>
      <c r="P191" s="1" t="s">
        <v>3803</v>
      </c>
      <c r="Q191" s="1" t="s">
        <v>3804</v>
      </c>
      <c r="R191" s="1" t="s">
        <v>4968</v>
      </c>
      <c r="S191" s="1" t="s">
        <v>3806</v>
      </c>
      <c r="T191" s="1" t="s">
        <v>3807</v>
      </c>
      <c r="U191" s="1" t="s">
        <v>3764</v>
      </c>
      <c r="V191" s="1" t="s">
        <v>3834</v>
      </c>
    </row>
    <row r="192" s="1" customFormat="1" spans="1:22">
      <c r="A192" s="3">
        <v>999228440861939</v>
      </c>
      <c r="B192" s="1" t="s">
        <v>4920</v>
      </c>
      <c r="C192" s="1" t="s">
        <v>4969</v>
      </c>
      <c r="D192" s="1" t="s">
        <v>4970</v>
      </c>
      <c r="E192" s="1" t="s">
        <v>4971</v>
      </c>
      <c r="F192" s="1" t="s">
        <v>3821</v>
      </c>
      <c r="G192" s="1" t="s">
        <v>3797</v>
      </c>
      <c r="H192" s="1" t="s">
        <v>3798</v>
      </c>
      <c r="I192" s="1" t="s">
        <v>4972</v>
      </c>
      <c r="J192" s="1" t="s">
        <v>30</v>
      </c>
      <c r="K192" s="1" t="s">
        <v>4973</v>
      </c>
      <c r="L192" s="1" t="s">
        <v>4973</v>
      </c>
      <c r="M192" s="1" t="s">
        <v>3801</v>
      </c>
      <c r="N192" s="1" t="s">
        <v>3801</v>
      </c>
      <c r="O192" s="1" t="s">
        <v>3802</v>
      </c>
      <c r="P192" s="1" t="s">
        <v>3803</v>
      </c>
      <c r="Q192" s="1" t="s">
        <v>3804</v>
      </c>
      <c r="R192" s="1" t="s">
        <v>4974</v>
      </c>
      <c r="S192" s="1" t="s">
        <v>3806</v>
      </c>
      <c r="T192" s="1" t="s">
        <v>3807</v>
      </c>
      <c r="U192" s="1" t="s">
        <v>3764</v>
      </c>
      <c r="V192" s="1" t="s">
        <v>4002</v>
      </c>
    </row>
    <row r="193" s="1" customFormat="1" spans="1:22">
      <c r="A193" s="3">
        <v>28442946487</v>
      </c>
      <c r="B193" s="1" t="s">
        <v>4920</v>
      </c>
      <c r="C193" s="1" t="s">
        <v>4975</v>
      </c>
      <c r="D193" s="1" t="s">
        <v>4976</v>
      </c>
      <c r="E193" s="1" t="s">
        <v>4977</v>
      </c>
      <c r="F193" s="1" t="s">
        <v>3830</v>
      </c>
      <c r="G193" s="1" t="s">
        <v>3821</v>
      </c>
      <c r="H193" s="1" t="s">
        <v>3798</v>
      </c>
      <c r="I193" s="1" t="s">
        <v>4978</v>
      </c>
      <c r="J193" s="1" t="s">
        <v>30</v>
      </c>
      <c r="K193" s="1" t="s">
        <v>4979</v>
      </c>
      <c r="L193" s="1" t="s">
        <v>4979</v>
      </c>
      <c r="M193" s="1" t="s">
        <v>3801</v>
      </c>
      <c r="N193" s="1" t="s">
        <v>3801</v>
      </c>
      <c r="O193" s="1" t="s">
        <v>3802</v>
      </c>
      <c r="P193" s="1" t="s">
        <v>3803</v>
      </c>
      <c r="Q193" s="1" t="s">
        <v>3804</v>
      </c>
      <c r="R193" s="1" t="s">
        <v>4980</v>
      </c>
      <c r="S193" s="1" t="s">
        <v>3806</v>
      </c>
      <c r="T193" s="1" t="s">
        <v>3807</v>
      </c>
      <c r="U193" s="1" t="s">
        <v>3764</v>
      </c>
      <c r="V193" s="1" t="s">
        <v>4981</v>
      </c>
    </row>
    <row r="194" s="1" customFormat="1" spans="1:22">
      <c r="A194" s="3">
        <v>999228442962045</v>
      </c>
      <c r="B194" s="1" t="s">
        <v>4920</v>
      </c>
      <c r="C194" s="1" t="s">
        <v>4982</v>
      </c>
      <c r="D194" s="1" t="s">
        <v>4983</v>
      </c>
      <c r="E194" s="1" t="s">
        <v>4984</v>
      </c>
      <c r="F194" s="1" t="s">
        <v>3830</v>
      </c>
      <c r="G194" s="1" t="s">
        <v>3821</v>
      </c>
      <c r="H194" s="1" t="s">
        <v>3798</v>
      </c>
      <c r="I194" s="1" t="s">
        <v>4985</v>
      </c>
      <c r="J194" s="1" t="s">
        <v>30</v>
      </c>
      <c r="K194" s="1" t="s">
        <v>4986</v>
      </c>
      <c r="L194" s="1" t="s">
        <v>4986</v>
      </c>
      <c r="M194" s="1" t="s">
        <v>3801</v>
      </c>
      <c r="N194" s="1" t="s">
        <v>3801</v>
      </c>
      <c r="O194" s="1" t="s">
        <v>3802</v>
      </c>
      <c r="P194" s="1" t="s">
        <v>3803</v>
      </c>
      <c r="Q194" s="1" t="s">
        <v>3804</v>
      </c>
      <c r="R194" s="1" t="s">
        <v>4987</v>
      </c>
      <c r="S194" s="1" t="s">
        <v>3806</v>
      </c>
      <c r="T194" s="1" t="s">
        <v>3807</v>
      </c>
      <c r="U194" s="1" t="s">
        <v>3764</v>
      </c>
      <c r="V194" s="1" t="s">
        <v>3919</v>
      </c>
    </row>
    <row r="195" s="1" customFormat="1" spans="1:22">
      <c r="A195" s="3">
        <v>28443140158</v>
      </c>
      <c r="B195" s="1" t="s">
        <v>4920</v>
      </c>
      <c r="C195" s="1" t="s">
        <v>4988</v>
      </c>
      <c r="D195" s="1" t="s">
        <v>4425</v>
      </c>
      <c r="E195" s="1" t="s">
        <v>4989</v>
      </c>
      <c r="F195" s="1" t="s">
        <v>3830</v>
      </c>
      <c r="G195" s="1" t="s">
        <v>3821</v>
      </c>
      <c r="H195" s="1" t="s">
        <v>3798</v>
      </c>
      <c r="I195" s="1" t="s">
        <v>4990</v>
      </c>
      <c r="J195" s="1" t="s">
        <v>30</v>
      </c>
      <c r="K195" s="1" t="s">
        <v>4991</v>
      </c>
      <c r="L195" s="1" t="s">
        <v>4991</v>
      </c>
      <c r="M195" s="1" t="s">
        <v>3801</v>
      </c>
      <c r="N195" s="1" t="s">
        <v>3801</v>
      </c>
      <c r="O195" s="1" t="s">
        <v>3802</v>
      </c>
      <c r="P195" s="1" t="s">
        <v>3803</v>
      </c>
      <c r="Q195" s="1" t="s">
        <v>3804</v>
      </c>
      <c r="R195" s="1" t="s">
        <v>4992</v>
      </c>
      <c r="S195" s="1" t="s">
        <v>3806</v>
      </c>
      <c r="T195" s="1" t="s">
        <v>3807</v>
      </c>
      <c r="U195" s="1" t="s">
        <v>3764</v>
      </c>
      <c r="V195" s="1" t="s">
        <v>3808</v>
      </c>
    </row>
    <row r="196" s="1" customFormat="1" spans="1:22">
      <c r="A196" s="3">
        <v>999228443332262</v>
      </c>
      <c r="B196" s="1" t="s">
        <v>4993</v>
      </c>
      <c r="C196" s="1" t="s">
        <v>4994</v>
      </c>
      <c r="D196" s="1" t="s">
        <v>4995</v>
      </c>
      <c r="E196" s="1" t="s">
        <v>4996</v>
      </c>
      <c r="F196" s="1" t="s">
        <v>3813</v>
      </c>
      <c r="G196" s="1" t="s">
        <v>3821</v>
      </c>
      <c r="H196" s="1" t="s">
        <v>3798</v>
      </c>
      <c r="I196" s="1" t="s">
        <v>4997</v>
      </c>
      <c r="J196" s="1" t="s">
        <v>30</v>
      </c>
      <c r="K196" s="1" t="s">
        <v>4998</v>
      </c>
      <c r="L196" s="1" t="s">
        <v>4998</v>
      </c>
      <c r="M196" s="1" t="s">
        <v>3801</v>
      </c>
      <c r="N196" s="1" t="s">
        <v>3801</v>
      </c>
      <c r="O196" s="1" t="s">
        <v>3802</v>
      </c>
      <c r="P196" s="1" t="s">
        <v>3803</v>
      </c>
      <c r="Q196" s="1" t="s">
        <v>3804</v>
      </c>
      <c r="R196" s="1" t="s">
        <v>4999</v>
      </c>
      <c r="S196" s="1" t="s">
        <v>3806</v>
      </c>
      <c r="T196" s="1" t="s">
        <v>3807</v>
      </c>
      <c r="U196" s="1" t="s">
        <v>3764</v>
      </c>
      <c r="V196" s="1" t="s">
        <v>4120</v>
      </c>
    </row>
    <row r="197" s="1" customFormat="1" spans="1:22">
      <c r="A197" s="3">
        <v>999228443370666</v>
      </c>
      <c r="B197" s="1" t="s">
        <v>4993</v>
      </c>
      <c r="C197" s="1" t="s">
        <v>5000</v>
      </c>
      <c r="D197" s="1" t="s">
        <v>5001</v>
      </c>
      <c r="E197" s="1" t="s">
        <v>5002</v>
      </c>
      <c r="F197" s="1" t="s">
        <v>5003</v>
      </c>
      <c r="G197" s="1" t="s">
        <v>3821</v>
      </c>
      <c r="H197" s="1" t="s">
        <v>3798</v>
      </c>
      <c r="I197" s="1" t="s">
        <v>5004</v>
      </c>
      <c r="J197" s="1" t="s">
        <v>30</v>
      </c>
      <c r="K197" s="1" t="s">
        <v>5005</v>
      </c>
      <c r="L197" s="1" t="s">
        <v>5005</v>
      </c>
      <c r="M197" s="1" t="s">
        <v>3801</v>
      </c>
      <c r="N197" s="1" t="s">
        <v>3801</v>
      </c>
      <c r="O197" s="1" t="s">
        <v>3802</v>
      </c>
      <c r="P197" s="1" t="s">
        <v>3803</v>
      </c>
      <c r="Q197" s="1" t="s">
        <v>3804</v>
      </c>
      <c r="R197" s="1" t="s">
        <v>5006</v>
      </c>
      <c r="S197" s="1" t="s">
        <v>3806</v>
      </c>
      <c r="T197" s="1" t="s">
        <v>3807</v>
      </c>
      <c r="U197" s="1" t="s">
        <v>3764</v>
      </c>
      <c r="V197" s="1" t="s">
        <v>3808</v>
      </c>
    </row>
    <row r="198" s="1" customFormat="1" spans="1:22">
      <c r="A198" s="3">
        <v>999228443383476</v>
      </c>
      <c r="B198" s="1" t="s">
        <v>4993</v>
      </c>
      <c r="C198" s="1" t="s">
        <v>5007</v>
      </c>
      <c r="D198" s="1" t="s">
        <v>5008</v>
      </c>
      <c r="E198" s="1" t="s">
        <v>5009</v>
      </c>
      <c r="F198" s="1" t="s">
        <v>3915</v>
      </c>
      <c r="G198" s="1" t="s">
        <v>3821</v>
      </c>
      <c r="H198" s="1" t="s">
        <v>3798</v>
      </c>
      <c r="I198" s="1" t="s">
        <v>5010</v>
      </c>
      <c r="J198" s="1" t="s">
        <v>30</v>
      </c>
      <c r="K198" s="1" t="s">
        <v>5011</v>
      </c>
      <c r="L198" s="1" t="s">
        <v>5011</v>
      </c>
      <c r="M198" s="1" t="s">
        <v>3801</v>
      </c>
      <c r="N198" s="1" t="s">
        <v>3801</v>
      </c>
      <c r="O198" s="1" t="s">
        <v>3802</v>
      </c>
      <c r="P198" s="1" t="s">
        <v>3803</v>
      </c>
      <c r="Q198" s="1" t="s">
        <v>3804</v>
      </c>
      <c r="R198" s="1" t="s">
        <v>5012</v>
      </c>
      <c r="S198" s="1" t="s">
        <v>3806</v>
      </c>
      <c r="T198" s="1" t="s">
        <v>3807</v>
      </c>
      <c r="U198" s="1" t="s">
        <v>3764</v>
      </c>
      <c r="V198" s="1" t="s">
        <v>3994</v>
      </c>
    </row>
    <row r="199" s="1" customFormat="1" spans="1:22">
      <c r="A199" s="3">
        <v>999228443600195</v>
      </c>
      <c r="B199" s="1" t="s">
        <v>4993</v>
      </c>
      <c r="C199" s="1" t="s">
        <v>5013</v>
      </c>
      <c r="D199" s="1" t="s">
        <v>5014</v>
      </c>
      <c r="E199" s="1" t="s">
        <v>5015</v>
      </c>
      <c r="F199" s="1" t="s">
        <v>3830</v>
      </c>
      <c r="G199" s="1" t="s">
        <v>3821</v>
      </c>
      <c r="H199" s="1" t="s">
        <v>3798</v>
      </c>
      <c r="I199" s="1" t="s">
        <v>5016</v>
      </c>
      <c r="J199" s="1" t="s">
        <v>30</v>
      </c>
      <c r="K199" s="1" t="s">
        <v>5017</v>
      </c>
      <c r="L199" s="1" t="s">
        <v>5017</v>
      </c>
      <c r="M199" s="1" t="s">
        <v>3801</v>
      </c>
      <c r="N199" s="1" t="s">
        <v>3801</v>
      </c>
      <c r="O199" s="1" t="s">
        <v>3802</v>
      </c>
      <c r="P199" s="1" t="s">
        <v>3803</v>
      </c>
      <c r="Q199" s="1" t="s">
        <v>3804</v>
      </c>
      <c r="R199" s="1" t="s">
        <v>5018</v>
      </c>
      <c r="S199" s="1" t="s">
        <v>3806</v>
      </c>
      <c r="T199" s="1" t="s">
        <v>3807</v>
      </c>
      <c r="U199" s="1" t="s">
        <v>3764</v>
      </c>
      <c r="V199" s="1" t="s">
        <v>4193</v>
      </c>
    </row>
    <row r="200" s="1" customFormat="1" spans="1:22">
      <c r="A200" s="3">
        <v>999228444030009</v>
      </c>
      <c r="B200" s="1" t="s">
        <v>4993</v>
      </c>
      <c r="C200" s="1" t="s">
        <v>5019</v>
      </c>
      <c r="D200" s="1" t="s">
        <v>5020</v>
      </c>
      <c r="E200" s="1" t="s">
        <v>5021</v>
      </c>
      <c r="F200" s="1" t="s">
        <v>3830</v>
      </c>
      <c r="G200" s="1" t="s">
        <v>3797</v>
      </c>
      <c r="H200" s="1" t="s">
        <v>3798</v>
      </c>
      <c r="I200" s="1" t="s">
        <v>5022</v>
      </c>
      <c r="J200" s="1" t="s">
        <v>30</v>
      </c>
      <c r="K200" s="1" t="s">
        <v>5023</v>
      </c>
      <c r="L200" s="1" t="s">
        <v>5023</v>
      </c>
      <c r="M200" s="1" t="s">
        <v>3801</v>
      </c>
      <c r="N200" s="1" t="s">
        <v>3801</v>
      </c>
      <c r="O200" s="1" t="s">
        <v>3802</v>
      </c>
      <c r="P200" s="1" t="s">
        <v>3803</v>
      </c>
      <c r="Q200" s="1" t="s">
        <v>3804</v>
      </c>
      <c r="R200" s="1" t="s">
        <v>5024</v>
      </c>
      <c r="S200" s="1" t="s">
        <v>3806</v>
      </c>
      <c r="T200" s="1" t="s">
        <v>3807</v>
      </c>
      <c r="U200" s="1" t="s">
        <v>3764</v>
      </c>
      <c r="V200" s="1" t="s">
        <v>3841</v>
      </c>
    </row>
    <row r="201" s="1" customFormat="1" spans="1:22">
      <c r="A201" s="3">
        <v>999228444257508</v>
      </c>
      <c r="B201" s="1" t="s">
        <v>4993</v>
      </c>
      <c r="C201" s="1" t="s">
        <v>5025</v>
      </c>
      <c r="D201" s="1" t="s">
        <v>5026</v>
      </c>
      <c r="E201" s="1" t="s">
        <v>5027</v>
      </c>
      <c r="F201" s="1" t="s">
        <v>3821</v>
      </c>
      <c r="G201" s="1" t="s">
        <v>3797</v>
      </c>
      <c r="H201" s="1" t="s">
        <v>3798</v>
      </c>
      <c r="I201" s="1" t="s">
        <v>5028</v>
      </c>
      <c r="J201" s="1" t="s">
        <v>30</v>
      </c>
      <c r="K201" s="1" t="s">
        <v>5029</v>
      </c>
      <c r="L201" s="1" t="s">
        <v>5029</v>
      </c>
      <c r="M201" s="1" t="s">
        <v>3801</v>
      </c>
      <c r="N201" s="1" t="s">
        <v>3801</v>
      </c>
      <c r="O201" s="1" t="s">
        <v>3802</v>
      </c>
      <c r="P201" s="1" t="s">
        <v>3803</v>
      </c>
      <c r="Q201" s="1" t="s">
        <v>3804</v>
      </c>
      <c r="R201" s="1" t="s">
        <v>5030</v>
      </c>
      <c r="S201" s="1" t="s">
        <v>3806</v>
      </c>
      <c r="T201" s="1" t="s">
        <v>3807</v>
      </c>
      <c r="U201" s="1" t="s">
        <v>3764</v>
      </c>
      <c r="V201" s="1" t="s">
        <v>3808</v>
      </c>
    </row>
    <row r="202" s="1" customFormat="1" spans="1:22">
      <c r="A202" s="3">
        <v>999228444446596</v>
      </c>
      <c r="B202" s="1" t="s">
        <v>4993</v>
      </c>
      <c r="C202" s="1" t="s">
        <v>5031</v>
      </c>
      <c r="D202" s="1" t="s">
        <v>5032</v>
      </c>
      <c r="E202" s="1" t="s">
        <v>5033</v>
      </c>
      <c r="F202" s="1" t="s">
        <v>3821</v>
      </c>
      <c r="G202" s="1" t="s">
        <v>3797</v>
      </c>
      <c r="H202" s="1" t="s">
        <v>3798</v>
      </c>
      <c r="I202" s="1" t="s">
        <v>5034</v>
      </c>
      <c r="J202" s="1" t="s">
        <v>30</v>
      </c>
      <c r="K202" s="1" t="s">
        <v>5035</v>
      </c>
      <c r="L202" s="1" t="s">
        <v>5035</v>
      </c>
      <c r="M202" s="1" t="s">
        <v>3801</v>
      </c>
      <c r="N202" s="1" t="s">
        <v>3801</v>
      </c>
      <c r="O202" s="1" t="s">
        <v>3802</v>
      </c>
      <c r="P202" s="1" t="s">
        <v>3803</v>
      </c>
      <c r="Q202" s="1" t="s">
        <v>3804</v>
      </c>
      <c r="R202" s="1" t="s">
        <v>5036</v>
      </c>
      <c r="S202" s="1" t="s">
        <v>3806</v>
      </c>
      <c r="T202" s="1" t="s">
        <v>3807</v>
      </c>
      <c r="U202" s="1" t="s">
        <v>3764</v>
      </c>
      <c r="V202" s="1" t="s">
        <v>5037</v>
      </c>
    </row>
    <row r="203" s="1" customFormat="1" spans="1:22">
      <c r="A203" s="3">
        <v>999228445674972</v>
      </c>
      <c r="B203" s="1" t="s">
        <v>4993</v>
      </c>
      <c r="C203" s="1" t="s">
        <v>5038</v>
      </c>
      <c r="D203" s="1" t="s">
        <v>5039</v>
      </c>
      <c r="E203" s="1" t="s">
        <v>5040</v>
      </c>
      <c r="F203" s="1" t="s">
        <v>3830</v>
      </c>
      <c r="G203" s="1" t="s">
        <v>3797</v>
      </c>
      <c r="H203" s="1" t="s">
        <v>3798</v>
      </c>
      <c r="I203" s="1" t="s">
        <v>5041</v>
      </c>
      <c r="J203" s="1" t="s">
        <v>30</v>
      </c>
      <c r="K203" s="1" t="s">
        <v>5042</v>
      </c>
      <c r="L203" s="1" t="s">
        <v>5042</v>
      </c>
      <c r="M203" s="1" t="s">
        <v>3801</v>
      </c>
      <c r="N203" s="1" t="s">
        <v>3801</v>
      </c>
      <c r="O203" s="1" t="s">
        <v>3802</v>
      </c>
      <c r="P203" s="1" t="s">
        <v>3803</v>
      </c>
      <c r="Q203" s="1" t="s">
        <v>3804</v>
      </c>
      <c r="R203" s="1" t="s">
        <v>5043</v>
      </c>
      <c r="S203" s="1" t="s">
        <v>3806</v>
      </c>
      <c r="T203" s="1" t="s">
        <v>3807</v>
      </c>
      <c r="U203" s="1" t="s">
        <v>3764</v>
      </c>
      <c r="V203" s="1" t="s">
        <v>5044</v>
      </c>
    </row>
    <row r="204" s="1" customFormat="1" spans="1:22">
      <c r="A204" s="3">
        <v>999228446058904</v>
      </c>
      <c r="B204" s="1" t="s">
        <v>4993</v>
      </c>
      <c r="C204" s="1" t="s">
        <v>5045</v>
      </c>
      <c r="D204" s="1" t="s">
        <v>5046</v>
      </c>
      <c r="E204" s="1" t="s">
        <v>5047</v>
      </c>
      <c r="F204" s="1" t="s">
        <v>3830</v>
      </c>
      <c r="G204" s="1" t="s">
        <v>3821</v>
      </c>
      <c r="H204" s="1" t="s">
        <v>3798</v>
      </c>
      <c r="I204" s="1" t="s">
        <v>5048</v>
      </c>
      <c r="J204" s="1" t="s">
        <v>30</v>
      </c>
      <c r="K204" s="1" t="s">
        <v>5049</v>
      </c>
      <c r="L204" s="1" t="s">
        <v>5049</v>
      </c>
      <c r="M204" s="1" t="s">
        <v>3801</v>
      </c>
      <c r="N204" s="1" t="s">
        <v>3801</v>
      </c>
      <c r="O204" s="1" t="s">
        <v>3802</v>
      </c>
      <c r="P204" s="1" t="s">
        <v>3803</v>
      </c>
      <c r="Q204" s="1" t="s">
        <v>3804</v>
      </c>
      <c r="R204" s="1" t="s">
        <v>5050</v>
      </c>
      <c r="S204" s="1" t="s">
        <v>3806</v>
      </c>
      <c r="T204" s="1" t="s">
        <v>3807</v>
      </c>
      <c r="U204" s="1" t="s">
        <v>3764</v>
      </c>
      <c r="V204" s="1" t="s">
        <v>3841</v>
      </c>
    </row>
    <row r="205" s="1" customFormat="1" spans="1:22">
      <c r="A205" s="3">
        <v>999228446225224</v>
      </c>
      <c r="B205" s="1" t="s">
        <v>4993</v>
      </c>
      <c r="C205" s="1" t="s">
        <v>5051</v>
      </c>
      <c r="D205" s="1" t="s">
        <v>5052</v>
      </c>
      <c r="E205" s="1" t="s">
        <v>5053</v>
      </c>
      <c r="F205" s="1" t="s">
        <v>3830</v>
      </c>
      <c r="G205" s="1" t="s">
        <v>3797</v>
      </c>
      <c r="H205" s="1" t="s">
        <v>3798</v>
      </c>
      <c r="I205" s="1" t="s">
        <v>5054</v>
      </c>
      <c r="J205" s="1" t="s">
        <v>30</v>
      </c>
      <c r="K205" s="1" t="s">
        <v>5055</v>
      </c>
      <c r="L205" s="1" t="s">
        <v>5055</v>
      </c>
      <c r="M205" s="1" t="s">
        <v>3801</v>
      </c>
      <c r="N205" s="1" t="s">
        <v>3801</v>
      </c>
      <c r="O205" s="1" t="s">
        <v>3802</v>
      </c>
      <c r="P205" s="1" t="s">
        <v>3803</v>
      </c>
      <c r="Q205" s="1" t="s">
        <v>3804</v>
      </c>
      <c r="R205" s="1" t="s">
        <v>5056</v>
      </c>
      <c r="S205" s="1" t="s">
        <v>3806</v>
      </c>
      <c r="T205" s="1" t="s">
        <v>3807</v>
      </c>
      <c r="U205" s="1" t="s">
        <v>3764</v>
      </c>
      <c r="V205" s="1" t="s">
        <v>3834</v>
      </c>
    </row>
    <row r="206" s="1" customFormat="1" spans="1:22">
      <c r="A206" s="3">
        <v>999228446471201</v>
      </c>
      <c r="B206" s="1" t="s">
        <v>5057</v>
      </c>
      <c r="C206" s="1" t="s">
        <v>5058</v>
      </c>
      <c r="D206" s="1" t="s">
        <v>4279</v>
      </c>
      <c r="E206" s="1" t="s">
        <v>5059</v>
      </c>
      <c r="F206" s="1" t="s">
        <v>3830</v>
      </c>
      <c r="G206" s="1" t="s">
        <v>3821</v>
      </c>
      <c r="H206" s="1" t="s">
        <v>3798</v>
      </c>
      <c r="I206" s="1" t="s">
        <v>5060</v>
      </c>
      <c r="J206" s="1" t="s">
        <v>30</v>
      </c>
      <c r="K206" s="1" t="s">
        <v>5061</v>
      </c>
      <c r="L206" s="1" t="s">
        <v>5061</v>
      </c>
      <c r="M206" s="1" t="s">
        <v>3801</v>
      </c>
      <c r="N206" s="1" t="s">
        <v>3801</v>
      </c>
      <c r="O206" s="1" t="s">
        <v>3802</v>
      </c>
      <c r="P206" s="1" t="s">
        <v>3803</v>
      </c>
      <c r="Q206" s="1" t="s">
        <v>3804</v>
      </c>
      <c r="R206" s="1" t="s">
        <v>5062</v>
      </c>
      <c r="S206" s="1" t="s">
        <v>3806</v>
      </c>
      <c r="T206" s="1" t="s">
        <v>3807</v>
      </c>
      <c r="U206" s="1" t="s">
        <v>3764</v>
      </c>
      <c r="V206" s="1" t="s">
        <v>4193</v>
      </c>
    </row>
    <row r="207" s="1" customFormat="1" spans="1:22">
      <c r="A207" s="3">
        <v>999228446664179</v>
      </c>
      <c r="B207" s="1" t="s">
        <v>5057</v>
      </c>
      <c r="C207" s="1" t="s">
        <v>5063</v>
      </c>
      <c r="D207" s="1" t="s">
        <v>5064</v>
      </c>
      <c r="E207" s="1" t="s">
        <v>5065</v>
      </c>
      <c r="F207" s="1" t="s">
        <v>3813</v>
      </c>
      <c r="G207" s="1" t="s">
        <v>3821</v>
      </c>
      <c r="H207" s="1" t="s">
        <v>3798</v>
      </c>
      <c r="I207" s="1" t="s">
        <v>5066</v>
      </c>
      <c r="J207" s="1" t="s">
        <v>30</v>
      </c>
      <c r="K207" s="1" t="s">
        <v>5067</v>
      </c>
      <c r="L207" s="1" t="s">
        <v>5067</v>
      </c>
      <c r="M207" s="1" t="s">
        <v>3801</v>
      </c>
      <c r="N207" s="1" t="s">
        <v>3801</v>
      </c>
      <c r="O207" s="1" t="s">
        <v>3802</v>
      </c>
      <c r="P207" s="1" t="s">
        <v>3803</v>
      </c>
      <c r="Q207" s="1" t="s">
        <v>3804</v>
      </c>
      <c r="R207" s="1" t="s">
        <v>5068</v>
      </c>
      <c r="S207" s="1" t="s">
        <v>3806</v>
      </c>
      <c r="T207" s="1" t="s">
        <v>3807</v>
      </c>
      <c r="U207" s="1" t="s">
        <v>3764</v>
      </c>
      <c r="V207" s="1" t="s">
        <v>5069</v>
      </c>
    </row>
    <row r="208" s="1" customFormat="1" spans="1:22">
      <c r="A208" s="3">
        <v>999228446698910</v>
      </c>
      <c r="B208" s="1" t="s">
        <v>5057</v>
      </c>
      <c r="C208" s="1" t="s">
        <v>5070</v>
      </c>
      <c r="D208" s="1" t="s">
        <v>5071</v>
      </c>
      <c r="E208" s="1" t="s">
        <v>5072</v>
      </c>
      <c r="F208" s="1" t="s">
        <v>3830</v>
      </c>
      <c r="G208" s="1" t="s">
        <v>3821</v>
      </c>
      <c r="H208" s="1" t="s">
        <v>3798</v>
      </c>
      <c r="I208" s="1" t="s">
        <v>5073</v>
      </c>
      <c r="J208" s="1" t="s">
        <v>30</v>
      </c>
      <c r="K208" s="1" t="s">
        <v>5074</v>
      </c>
      <c r="L208" s="1" t="s">
        <v>5074</v>
      </c>
      <c r="M208" s="1" t="s">
        <v>3801</v>
      </c>
      <c r="N208" s="1" t="s">
        <v>3801</v>
      </c>
      <c r="O208" s="1" t="s">
        <v>3802</v>
      </c>
      <c r="P208" s="1" t="s">
        <v>3803</v>
      </c>
      <c r="Q208" s="1" t="s">
        <v>3804</v>
      </c>
      <c r="R208" s="1" t="s">
        <v>5075</v>
      </c>
      <c r="S208" s="1" t="s">
        <v>3806</v>
      </c>
      <c r="T208" s="1" t="s">
        <v>3807</v>
      </c>
      <c r="U208" s="1" t="s">
        <v>3764</v>
      </c>
      <c r="V208" s="1" t="s">
        <v>5037</v>
      </c>
    </row>
    <row r="209" s="1" customFormat="1" spans="1:22">
      <c r="A209" s="3">
        <v>999228446715970</v>
      </c>
      <c r="B209" s="1" t="s">
        <v>5057</v>
      </c>
      <c r="C209" s="1" t="s">
        <v>5076</v>
      </c>
      <c r="D209" s="1" t="s">
        <v>5077</v>
      </c>
      <c r="E209" s="1" t="s">
        <v>5078</v>
      </c>
      <c r="F209" s="1" t="s">
        <v>3813</v>
      </c>
      <c r="G209" s="1" t="s">
        <v>3821</v>
      </c>
      <c r="H209" s="1" t="s">
        <v>3798</v>
      </c>
      <c r="I209" s="1" t="s">
        <v>5079</v>
      </c>
      <c r="J209" s="1" t="s">
        <v>30</v>
      </c>
      <c r="K209" s="1" t="s">
        <v>5080</v>
      </c>
      <c r="L209" s="1" t="s">
        <v>5080</v>
      </c>
      <c r="M209" s="1" t="s">
        <v>3801</v>
      </c>
      <c r="N209" s="1" t="s">
        <v>3801</v>
      </c>
      <c r="O209" s="1" t="s">
        <v>3802</v>
      </c>
      <c r="P209" s="1" t="s">
        <v>3803</v>
      </c>
      <c r="Q209" s="1" t="s">
        <v>3804</v>
      </c>
      <c r="R209" s="1" t="s">
        <v>5081</v>
      </c>
      <c r="S209" s="1" t="s">
        <v>3806</v>
      </c>
      <c r="T209" s="1" t="s">
        <v>3807</v>
      </c>
      <c r="U209" s="1" t="s">
        <v>3764</v>
      </c>
      <c r="V209" s="1" t="s">
        <v>3808</v>
      </c>
    </row>
    <row r="210" s="1" customFormat="1" spans="1:22">
      <c r="A210" s="3">
        <v>999228446742802</v>
      </c>
      <c r="B210" s="1" t="s">
        <v>5057</v>
      </c>
      <c r="C210" s="1" t="s">
        <v>5082</v>
      </c>
      <c r="D210" s="1" t="s">
        <v>5083</v>
      </c>
      <c r="E210" s="1" t="s">
        <v>5084</v>
      </c>
      <c r="F210" s="1" t="s">
        <v>3915</v>
      </c>
      <c r="G210" s="1" t="s">
        <v>3821</v>
      </c>
      <c r="H210" s="1" t="s">
        <v>3798</v>
      </c>
      <c r="I210" s="1" t="s">
        <v>5085</v>
      </c>
      <c r="J210" s="1" t="s">
        <v>30</v>
      </c>
      <c r="K210" s="1" t="s">
        <v>5086</v>
      </c>
      <c r="L210" s="1" t="s">
        <v>5086</v>
      </c>
      <c r="M210" s="1" t="s">
        <v>3801</v>
      </c>
      <c r="N210" s="1" t="s">
        <v>3801</v>
      </c>
      <c r="O210" s="1" t="s">
        <v>3802</v>
      </c>
      <c r="P210" s="1" t="s">
        <v>3803</v>
      </c>
      <c r="Q210" s="1" t="s">
        <v>3804</v>
      </c>
      <c r="R210" s="1" t="s">
        <v>5087</v>
      </c>
      <c r="S210" s="1" t="s">
        <v>3806</v>
      </c>
      <c r="T210" s="1" t="s">
        <v>3807</v>
      </c>
      <c r="U210" s="1" t="s">
        <v>3764</v>
      </c>
      <c r="V210" s="1" t="s">
        <v>3919</v>
      </c>
    </row>
    <row r="211" s="1" customFormat="1" spans="1:22">
      <c r="A211" s="3">
        <v>999228446743916</v>
      </c>
      <c r="B211" s="1" t="s">
        <v>5057</v>
      </c>
      <c r="C211" s="1" t="s">
        <v>5088</v>
      </c>
      <c r="D211" s="1" t="s">
        <v>5083</v>
      </c>
      <c r="E211" s="1" t="s">
        <v>5089</v>
      </c>
      <c r="F211" s="1" t="s">
        <v>3813</v>
      </c>
      <c r="G211" s="1" t="s">
        <v>3821</v>
      </c>
      <c r="H211" s="1" t="s">
        <v>3798</v>
      </c>
      <c r="I211" s="1" t="s">
        <v>5090</v>
      </c>
      <c r="J211" s="1" t="s">
        <v>30</v>
      </c>
      <c r="K211" s="1" t="s">
        <v>5091</v>
      </c>
      <c r="L211" s="1" t="s">
        <v>5091</v>
      </c>
      <c r="M211" s="1" t="s">
        <v>3801</v>
      </c>
      <c r="N211" s="1" t="s">
        <v>3801</v>
      </c>
      <c r="O211" s="1" t="s">
        <v>3802</v>
      </c>
      <c r="P211" s="1" t="s">
        <v>3803</v>
      </c>
      <c r="Q211" s="1" t="s">
        <v>3804</v>
      </c>
      <c r="R211" s="1" t="s">
        <v>5092</v>
      </c>
      <c r="S211" s="1" t="s">
        <v>3806</v>
      </c>
      <c r="T211" s="1" t="s">
        <v>3807</v>
      </c>
      <c r="U211" s="1" t="s">
        <v>3764</v>
      </c>
      <c r="V211" s="1" t="s">
        <v>3919</v>
      </c>
    </row>
    <row r="212" s="1" customFormat="1" spans="1:22">
      <c r="A212" s="3">
        <v>999228446752882</v>
      </c>
      <c r="B212" s="1" t="s">
        <v>5057</v>
      </c>
      <c r="C212" s="1" t="s">
        <v>5093</v>
      </c>
      <c r="D212" s="1" t="s">
        <v>5094</v>
      </c>
      <c r="E212" s="1" t="s">
        <v>5095</v>
      </c>
      <c r="F212" s="1" t="s">
        <v>3830</v>
      </c>
      <c r="G212" s="1" t="s">
        <v>3821</v>
      </c>
      <c r="H212" s="1" t="s">
        <v>3798</v>
      </c>
      <c r="I212" s="1" t="s">
        <v>5096</v>
      </c>
      <c r="J212" s="1" t="s">
        <v>30</v>
      </c>
      <c r="K212" s="1" t="s">
        <v>5097</v>
      </c>
      <c r="L212" s="1" t="s">
        <v>5097</v>
      </c>
      <c r="M212" s="1" t="s">
        <v>3801</v>
      </c>
      <c r="N212" s="1" t="s">
        <v>3801</v>
      </c>
      <c r="O212" s="1" t="s">
        <v>3802</v>
      </c>
      <c r="P212" s="1" t="s">
        <v>3803</v>
      </c>
      <c r="Q212" s="1" t="s">
        <v>3804</v>
      </c>
      <c r="R212" s="1" t="s">
        <v>5098</v>
      </c>
      <c r="S212" s="1" t="s">
        <v>3806</v>
      </c>
      <c r="T212" s="1" t="s">
        <v>3807</v>
      </c>
      <c r="U212" s="1" t="s">
        <v>3764</v>
      </c>
      <c r="V212" s="1" t="s">
        <v>4962</v>
      </c>
    </row>
    <row r="213" s="1" customFormat="1" spans="1:22">
      <c r="A213" s="3">
        <v>28467033478</v>
      </c>
      <c r="B213" s="1" t="s">
        <v>5057</v>
      </c>
      <c r="C213" s="1" t="s">
        <v>5099</v>
      </c>
      <c r="D213" s="1" t="s">
        <v>5100</v>
      </c>
      <c r="E213" s="1" t="s">
        <v>5101</v>
      </c>
      <c r="F213" s="1" t="s">
        <v>3813</v>
      </c>
      <c r="G213" s="1" t="s">
        <v>3797</v>
      </c>
      <c r="H213" s="1" t="s">
        <v>3798</v>
      </c>
      <c r="I213" s="1" t="s">
        <v>5102</v>
      </c>
      <c r="J213" s="1" t="s">
        <v>30</v>
      </c>
      <c r="K213" s="1" t="s">
        <v>5103</v>
      </c>
      <c r="L213" s="1" t="s">
        <v>5103</v>
      </c>
      <c r="M213" s="1" t="s">
        <v>3801</v>
      </c>
      <c r="N213" s="1" t="s">
        <v>3801</v>
      </c>
      <c r="O213" s="1" t="s">
        <v>3802</v>
      </c>
      <c r="P213" s="1" t="s">
        <v>3803</v>
      </c>
      <c r="Q213" s="1" t="s">
        <v>3804</v>
      </c>
      <c r="R213" s="1" t="s">
        <v>5104</v>
      </c>
      <c r="S213" s="1" t="s">
        <v>3806</v>
      </c>
      <c r="T213" s="1" t="s">
        <v>3807</v>
      </c>
      <c r="U213" s="1" t="s">
        <v>3764</v>
      </c>
      <c r="V213" s="1" t="s">
        <v>3841</v>
      </c>
    </row>
    <row r="214" s="1" customFormat="1" spans="1:22">
      <c r="A214" s="3">
        <v>999228467649350</v>
      </c>
      <c r="B214" s="1" t="s">
        <v>5057</v>
      </c>
      <c r="C214" s="1" t="s">
        <v>5105</v>
      </c>
      <c r="D214" s="1" t="s">
        <v>5106</v>
      </c>
      <c r="E214" s="1" t="s">
        <v>5107</v>
      </c>
      <c r="F214" s="1" t="s">
        <v>3830</v>
      </c>
      <c r="G214" s="1" t="s">
        <v>3821</v>
      </c>
      <c r="H214" s="1" t="s">
        <v>3798</v>
      </c>
      <c r="I214" s="1" t="s">
        <v>5108</v>
      </c>
      <c r="J214" s="1" t="s">
        <v>30</v>
      </c>
      <c r="K214" s="1" t="s">
        <v>5109</v>
      </c>
      <c r="L214" s="1" t="s">
        <v>5109</v>
      </c>
      <c r="M214" s="1" t="s">
        <v>3801</v>
      </c>
      <c r="N214" s="1" t="s">
        <v>3801</v>
      </c>
      <c r="O214" s="1" t="s">
        <v>3802</v>
      </c>
      <c r="P214" s="1" t="s">
        <v>3803</v>
      </c>
      <c r="Q214" s="1" t="s">
        <v>3804</v>
      </c>
      <c r="R214" s="1" t="s">
        <v>5110</v>
      </c>
      <c r="S214" s="1" t="s">
        <v>3806</v>
      </c>
      <c r="T214" s="1" t="s">
        <v>3807</v>
      </c>
      <c r="U214" s="1" t="s">
        <v>3764</v>
      </c>
      <c r="V214" s="1" t="s">
        <v>3808</v>
      </c>
    </row>
    <row r="215" s="1" customFormat="1" spans="1:22">
      <c r="A215" s="3">
        <v>999228467742348</v>
      </c>
      <c r="B215" s="1" t="s">
        <v>5057</v>
      </c>
      <c r="C215" s="1" t="s">
        <v>5111</v>
      </c>
      <c r="D215" s="1" t="s">
        <v>5026</v>
      </c>
      <c r="E215" s="1" t="s">
        <v>5112</v>
      </c>
      <c r="F215" s="1" t="s">
        <v>3830</v>
      </c>
      <c r="G215" s="1" t="s">
        <v>3821</v>
      </c>
      <c r="H215" s="1" t="s">
        <v>3798</v>
      </c>
      <c r="I215" s="1" t="s">
        <v>5113</v>
      </c>
      <c r="J215" s="1" t="s">
        <v>30</v>
      </c>
      <c r="K215" s="1" t="s">
        <v>5114</v>
      </c>
      <c r="L215" s="1" t="s">
        <v>5114</v>
      </c>
      <c r="M215" s="1" t="s">
        <v>3801</v>
      </c>
      <c r="N215" s="1" t="s">
        <v>3801</v>
      </c>
      <c r="O215" s="1" t="s">
        <v>3802</v>
      </c>
      <c r="P215" s="1" t="s">
        <v>3803</v>
      </c>
      <c r="Q215" s="1" t="s">
        <v>3804</v>
      </c>
      <c r="R215" s="1" t="s">
        <v>5115</v>
      </c>
      <c r="S215" s="1" t="s">
        <v>3806</v>
      </c>
      <c r="T215" s="1" t="s">
        <v>3807</v>
      </c>
      <c r="U215" s="1" t="s">
        <v>3764</v>
      </c>
      <c r="V215" s="1" t="s">
        <v>3808</v>
      </c>
    </row>
    <row r="216" s="1" customFormat="1" spans="1:22">
      <c r="A216" s="3">
        <v>999228468098336</v>
      </c>
      <c r="B216" s="1" t="s">
        <v>5057</v>
      </c>
      <c r="C216" s="1" t="s">
        <v>5116</v>
      </c>
      <c r="D216" s="1" t="s">
        <v>3886</v>
      </c>
      <c r="E216" s="1" t="s">
        <v>5117</v>
      </c>
      <c r="F216" s="1" t="s">
        <v>3830</v>
      </c>
      <c r="G216" s="1" t="s">
        <v>3821</v>
      </c>
      <c r="H216" s="1" t="s">
        <v>3798</v>
      </c>
      <c r="I216" s="1" t="s">
        <v>5118</v>
      </c>
      <c r="J216" s="1" t="s">
        <v>30</v>
      </c>
      <c r="K216" s="1" t="s">
        <v>5119</v>
      </c>
      <c r="L216" s="1" t="s">
        <v>5119</v>
      </c>
      <c r="M216" s="1" t="s">
        <v>3801</v>
      </c>
      <c r="N216" s="1" t="s">
        <v>3801</v>
      </c>
      <c r="O216" s="1" t="s">
        <v>3802</v>
      </c>
      <c r="P216" s="1" t="s">
        <v>3803</v>
      </c>
      <c r="Q216" s="1" t="s">
        <v>3804</v>
      </c>
      <c r="R216" s="1" t="s">
        <v>5120</v>
      </c>
      <c r="S216" s="1" t="s">
        <v>3806</v>
      </c>
      <c r="T216" s="1" t="s">
        <v>3807</v>
      </c>
      <c r="U216" s="1" t="s">
        <v>3764</v>
      </c>
      <c r="V216" s="1" t="s">
        <v>3891</v>
      </c>
    </row>
    <row r="217" s="1" customFormat="1" spans="1:22">
      <c r="A217" s="3">
        <v>999228469878486</v>
      </c>
      <c r="B217" s="1" t="s">
        <v>5057</v>
      </c>
      <c r="C217" s="1" t="s">
        <v>5121</v>
      </c>
      <c r="D217" s="1" t="s">
        <v>5122</v>
      </c>
      <c r="E217" s="1" t="s">
        <v>5123</v>
      </c>
      <c r="F217" s="1" t="s">
        <v>3830</v>
      </c>
      <c r="G217" s="1" t="s">
        <v>3797</v>
      </c>
      <c r="H217" s="1" t="s">
        <v>3798</v>
      </c>
      <c r="I217" s="1" t="s">
        <v>5124</v>
      </c>
      <c r="J217" s="1" t="s">
        <v>30</v>
      </c>
      <c r="K217" s="1" t="s">
        <v>5125</v>
      </c>
      <c r="L217" s="1" t="s">
        <v>5125</v>
      </c>
      <c r="M217" s="1" t="s">
        <v>3801</v>
      </c>
      <c r="N217" s="1" t="s">
        <v>3801</v>
      </c>
      <c r="O217" s="1" t="s">
        <v>3802</v>
      </c>
      <c r="P217" s="1" t="s">
        <v>3803</v>
      </c>
      <c r="Q217" s="1" t="s">
        <v>3804</v>
      </c>
      <c r="R217" s="1" t="s">
        <v>5126</v>
      </c>
      <c r="S217" s="1" t="s">
        <v>3806</v>
      </c>
      <c r="T217" s="1" t="s">
        <v>3807</v>
      </c>
      <c r="U217" s="1" t="s">
        <v>3764</v>
      </c>
      <c r="V217" s="1" t="s">
        <v>3841</v>
      </c>
    </row>
    <row r="218" s="1" customFormat="1" spans="1:22">
      <c r="A218" s="3">
        <v>999228474654041</v>
      </c>
      <c r="B218" s="1" t="s">
        <v>5057</v>
      </c>
      <c r="C218" s="1" t="s">
        <v>5127</v>
      </c>
      <c r="D218" s="1" t="s">
        <v>5128</v>
      </c>
      <c r="E218" s="1" t="s">
        <v>5129</v>
      </c>
      <c r="F218" s="1" t="s">
        <v>3813</v>
      </c>
      <c r="G218" s="1" t="s">
        <v>3797</v>
      </c>
      <c r="H218" s="1" t="s">
        <v>3798</v>
      </c>
      <c r="I218" s="1" t="s">
        <v>5130</v>
      </c>
      <c r="J218" s="1" t="s">
        <v>30</v>
      </c>
      <c r="K218" s="1" t="s">
        <v>5131</v>
      </c>
      <c r="L218" s="1" t="s">
        <v>5131</v>
      </c>
      <c r="M218" s="1" t="s">
        <v>3801</v>
      </c>
      <c r="N218" s="1" t="s">
        <v>3801</v>
      </c>
      <c r="O218" s="1" t="s">
        <v>3802</v>
      </c>
      <c r="P218" s="1" t="s">
        <v>3803</v>
      </c>
      <c r="Q218" s="1" t="s">
        <v>3804</v>
      </c>
      <c r="R218" s="1" t="s">
        <v>5132</v>
      </c>
      <c r="S218" s="1" t="s">
        <v>3806</v>
      </c>
      <c r="T218" s="1" t="s">
        <v>3807</v>
      </c>
      <c r="U218" s="1" t="s">
        <v>3764</v>
      </c>
      <c r="V218" s="1" t="s">
        <v>3841</v>
      </c>
    </row>
    <row r="219" s="1" customFormat="1" spans="1:22">
      <c r="A219" s="3">
        <v>999228475097292</v>
      </c>
      <c r="B219" s="1" t="s">
        <v>5057</v>
      </c>
      <c r="C219" s="1" t="s">
        <v>5133</v>
      </c>
      <c r="D219" s="1" t="s">
        <v>5134</v>
      </c>
      <c r="E219" s="1" t="s">
        <v>5135</v>
      </c>
      <c r="F219" s="1" t="s">
        <v>3796</v>
      </c>
      <c r="G219" s="1" t="s">
        <v>3821</v>
      </c>
      <c r="H219" s="1" t="s">
        <v>3798</v>
      </c>
      <c r="I219" s="1" t="s">
        <v>5136</v>
      </c>
      <c r="J219" s="1" t="s">
        <v>30</v>
      </c>
      <c r="K219" s="1" t="s">
        <v>5137</v>
      </c>
      <c r="L219" s="1" t="s">
        <v>5137</v>
      </c>
      <c r="M219" s="1" t="s">
        <v>3801</v>
      </c>
      <c r="N219" s="1" t="s">
        <v>3801</v>
      </c>
      <c r="O219" s="1" t="s">
        <v>3802</v>
      </c>
      <c r="P219" s="1" t="s">
        <v>3803</v>
      </c>
      <c r="Q219" s="1" t="s">
        <v>3804</v>
      </c>
      <c r="R219" s="1" t="s">
        <v>5138</v>
      </c>
      <c r="S219" s="1" t="s">
        <v>3806</v>
      </c>
      <c r="T219" s="1" t="s">
        <v>3807</v>
      </c>
      <c r="U219" s="1" t="s">
        <v>5139</v>
      </c>
      <c r="V219" s="1" t="s">
        <v>3808</v>
      </c>
    </row>
    <row r="220" s="1" customFormat="1" spans="1:22">
      <c r="A220" s="3">
        <v>999228474269622</v>
      </c>
      <c r="B220" s="1" t="s">
        <v>5057</v>
      </c>
      <c r="C220" s="1" t="s">
        <v>5140</v>
      </c>
      <c r="D220" s="1" t="s">
        <v>5141</v>
      </c>
      <c r="E220" s="1" t="s">
        <v>5142</v>
      </c>
      <c r="F220" s="1" t="s">
        <v>5003</v>
      </c>
      <c r="G220" s="1" t="s">
        <v>3821</v>
      </c>
      <c r="H220" s="1" t="s">
        <v>3798</v>
      </c>
      <c r="I220" s="1" t="s">
        <v>5143</v>
      </c>
      <c r="J220" s="1" t="s">
        <v>30</v>
      </c>
      <c r="K220" s="1" t="s">
        <v>5144</v>
      </c>
      <c r="L220" s="1" t="s">
        <v>5144</v>
      </c>
      <c r="M220" s="1" t="s">
        <v>3801</v>
      </c>
      <c r="N220" s="1" t="s">
        <v>3801</v>
      </c>
      <c r="O220" s="1" t="s">
        <v>3802</v>
      </c>
      <c r="P220" s="1" t="s">
        <v>3803</v>
      </c>
      <c r="Q220" s="1" t="s">
        <v>3804</v>
      </c>
      <c r="R220" s="1" t="s">
        <v>5145</v>
      </c>
      <c r="S220" s="1" t="s">
        <v>3806</v>
      </c>
      <c r="T220" s="1" t="s">
        <v>3807</v>
      </c>
      <c r="U220" s="1" t="s">
        <v>3764</v>
      </c>
      <c r="V220" s="1" t="s">
        <v>4002</v>
      </c>
    </row>
    <row r="221" s="1" customFormat="1" spans="1:22">
      <c r="A221" s="3">
        <v>999228482789346</v>
      </c>
      <c r="B221" s="1" t="s">
        <v>5057</v>
      </c>
      <c r="C221" s="1" t="s">
        <v>5146</v>
      </c>
      <c r="D221" s="1" t="s">
        <v>4149</v>
      </c>
      <c r="E221" s="1" t="s">
        <v>5147</v>
      </c>
      <c r="F221" s="1" t="s">
        <v>3813</v>
      </c>
      <c r="G221" s="1" t="s">
        <v>3821</v>
      </c>
      <c r="H221" s="1" t="s">
        <v>3798</v>
      </c>
      <c r="I221" s="1" t="s">
        <v>5148</v>
      </c>
      <c r="J221" s="1" t="s">
        <v>30</v>
      </c>
      <c r="K221" s="1" t="s">
        <v>5149</v>
      </c>
      <c r="L221" s="1" t="s">
        <v>5149</v>
      </c>
      <c r="M221" s="1" t="s">
        <v>3801</v>
      </c>
      <c r="N221" s="1" t="s">
        <v>3801</v>
      </c>
      <c r="O221" s="1" t="s">
        <v>3802</v>
      </c>
      <c r="P221" s="1" t="s">
        <v>3803</v>
      </c>
      <c r="Q221" s="1" t="s">
        <v>3804</v>
      </c>
      <c r="R221" s="1" t="s">
        <v>5150</v>
      </c>
      <c r="S221" s="1" t="s">
        <v>3806</v>
      </c>
      <c r="T221" s="1" t="s">
        <v>3807</v>
      </c>
      <c r="U221" s="1" t="s">
        <v>3764</v>
      </c>
      <c r="V221" s="1" t="s">
        <v>3841</v>
      </c>
    </row>
    <row r="222" s="1" customFormat="1" spans="1:22">
      <c r="A222" s="3">
        <v>999228482984107</v>
      </c>
      <c r="B222" s="1" t="s">
        <v>5057</v>
      </c>
      <c r="C222" s="1" t="s">
        <v>5151</v>
      </c>
      <c r="D222" s="1" t="s">
        <v>5152</v>
      </c>
      <c r="E222" s="1" t="s">
        <v>5153</v>
      </c>
      <c r="F222" s="1" t="s">
        <v>3915</v>
      </c>
      <c r="G222" s="1" t="s">
        <v>3797</v>
      </c>
      <c r="H222" s="1" t="s">
        <v>3798</v>
      </c>
      <c r="I222" s="1" t="s">
        <v>5154</v>
      </c>
      <c r="J222" s="1" t="s">
        <v>30</v>
      </c>
      <c r="K222" s="1" t="s">
        <v>5155</v>
      </c>
      <c r="L222" s="1" t="s">
        <v>5155</v>
      </c>
      <c r="M222" s="1" t="s">
        <v>3801</v>
      </c>
      <c r="N222" s="1" t="s">
        <v>3801</v>
      </c>
      <c r="O222" s="1" t="s">
        <v>3802</v>
      </c>
      <c r="P222" s="1" t="s">
        <v>3803</v>
      </c>
      <c r="Q222" s="1" t="s">
        <v>3804</v>
      </c>
      <c r="R222" s="1" t="s">
        <v>5156</v>
      </c>
      <c r="S222" s="1" t="s">
        <v>3806</v>
      </c>
      <c r="T222" s="1" t="s">
        <v>3807</v>
      </c>
      <c r="U222" s="1" t="s">
        <v>3764</v>
      </c>
      <c r="V222" s="1" t="s">
        <v>4002</v>
      </c>
    </row>
    <row r="223" s="1" customFormat="1" spans="1:22">
      <c r="A223" s="3">
        <v>999228483086970</v>
      </c>
      <c r="B223" s="1" t="s">
        <v>5057</v>
      </c>
      <c r="C223" s="1" t="s">
        <v>5157</v>
      </c>
      <c r="D223" s="1" t="s">
        <v>5158</v>
      </c>
      <c r="E223" s="1" t="s">
        <v>5159</v>
      </c>
      <c r="F223" s="1" t="s">
        <v>3813</v>
      </c>
      <c r="G223" s="1" t="s">
        <v>3821</v>
      </c>
      <c r="H223" s="1" t="s">
        <v>3798</v>
      </c>
      <c r="I223" s="1" t="s">
        <v>5160</v>
      </c>
      <c r="J223" s="1" t="s">
        <v>30</v>
      </c>
      <c r="K223" s="1" t="s">
        <v>5161</v>
      </c>
      <c r="L223" s="1" t="s">
        <v>5161</v>
      </c>
      <c r="M223" s="1" t="s">
        <v>3801</v>
      </c>
      <c r="N223" s="1" t="s">
        <v>3801</v>
      </c>
      <c r="O223" s="1" t="s">
        <v>3802</v>
      </c>
      <c r="P223" s="1" t="s">
        <v>3803</v>
      </c>
      <c r="Q223" s="1" t="s">
        <v>3804</v>
      </c>
      <c r="R223" s="1" t="s">
        <v>5162</v>
      </c>
      <c r="S223" s="1" t="s">
        <v>3806</v>
      </c>
      <c r="T223" s="1" t="s">
        <v>3807</v>
      </c>
      <c r="U223" s="1" t="s">
        <v>3764</v>
      </c>
      <c r="V223" s="1" t="s">
        <v>4141</v>
      </c>
    </row>
    <row r="224" s="1" customFormat="1" spans="1:22">
      <c r="A224" s="3">
        <v>999228483346108</v>
      </c>
      <c r="B224" s="1" t="s">
        <v>5057</v>
      </c>
      <c r="C224" s="1" t="s">
        <v>5163</v>
      </c>
      <c r="D224" s="1" t="s">
        <v>4267</v>
      </c>
      <c r="E224" s="1" t="s">
        <v>5164</v>
      </c>
      <c r="F224" s="1" t="s">
        <v>3915</v>
      </c>
      <c r="G224" s="1" t="s">
        <v>3821</v>
      </c>
      <c r="H224" s="1" t="s">
        <v>3798</v>
      </c>
      <c r="I224" s="1" t="s">
        <v>5165</v>
      </c>
      <c r="J224" s="1" t="s">
        <v>30</v>
      </c>
      <c r="K224" s="1" t="s">
        <v>5166</v>
      </c>
      <c r="L224" s="1" t="s">
        <v>5166</v>
      </c>
      <c r="M224" s="1" t="s">
        <v>3801</v>
      </c>
      <c r="N224" s="1" t="s">
        <v>3801</v>
      </c>
      <c r="O224" s="1" t="s">
        <v>3802</v>
      </c>
      <c r="P224" s="1" t="s">
        <v>3803</v>
      </c>
      <c r="Q224" s="1" t="s">
        <v>3804</v>
      </c>
      <c r="R224" s="1" t="s">
        <v>5167</v>
      </c>
      <c r="S224" s="1" t="s">
        <v>3806</v>
      </c>
      <c r="T224" s="1" t="s">
        <v>3807</v>
      </c>
      <c r="U224" s="1" t="s">
        <v>3764</v>
      </c>
      <c r="V224" s="1" t="s">
        <v>4035</v>
      </c>
    </row>
    <row r="225" s="1" customFormat="1" spans="1:22">
      <c r="A225" s="3">
        <v>999228483470136</v>
      </c>
      <c r="B225" s="1" t="s">
        <v>5057</v>
      </c>
      <c r="C225" s="1" t="s">
        <v>5168</v>
      </c>
      <c r="D225" s="1" t="s">
        <v>5169</v>
      </c>
      <c r="E225" s="1" t="s">
        <v>5170</v>
      </c>
      <c r="F225" s="1" t="s">
        <v>3821</v>
      </c>
      <c r="G225" s="1" t="s">
        <v>3797</v>
      </c>
      <c r="H225" s="1" t="s">
        <v>3798</v>
      </c>
      <c r="I225" s="1" t="s">
        <v>5171</v>
      </c>
      <c r="J225" s="1" t="s">
        <v>30</v>
      </c>
      <c r="K225" s="1" t="s">
        <v>5172</v>
      </c>
      <c r="L225" s="1" t="s">
        <v>5172</v>
      </c>
      <c r="M225" s="1" t="s">
        <v>3801</v>
      </c>
      <c r="N225" s="1" t="s">
        <v>3801</v>
      </c>
      <c r="O225" s="1" t="s">
        <v>3802</v>
      </c>
      <c r="P225" s="1" t="s">
        <v>3803</v>
      </c>
      <c r="Q225" s="1" t="s">
        <v>3804</v>
      </c>
      <c r="R225" s="1" t="s">
        <v>5173</v>
      </c>
      <c r="S225" s="1" t="s">
        <v>3806</v>
      </c>
      <c r="T225" s="1" t="s">
        <v>3807</v>
      </c>
      <c r="U225" s="1" t="s">
        <v>3764</v>
      </c>
      <c r="V225" s="1" t="s">
        <v>3808</v>
      </c>
    </row>
    <row r="226" s="1" customFormat="1" spans="1:22">
      <c r="A226" s="3">
        <v>999228483758675</v>
      </c>
      <c r="B226" s="1" t="s">
        <v>5057</v>
      </c>
      <c r="C226" s="1" t="s">
        <v>5174</v>
      </c>
      <c r="D226" s="1" t="s">
        <v>5175</v>
      </c>
      <c r="E226" s="1" t="s">
        <v>5176</v>
      </c>
      <c r="F226" s="1" t="s">
        <v>3813</v>
      </c>
      <c r="G226" s="1" t="s">
        <v>3821</v>
      </c>
      <c r="H226" s="1" t="s">
        <v>3798</v>
      </c>
      <c r="I226" s="1" t="s">
        <v>5177</v>
      </c>
      <c r="J226" s="1" t="s">
        <v>30</v>
      </c>
      <c r="K226" s="1" t="s">
        <v>5178</v>
      </c>
      <c r="L226" s="1" t="s">
        <v>5178</v>
      </c>
      <c r="M226" s="1" t="s">
        <v>3801</v>
      </c>
      <c r="N226" s="1" t="s">
        <v>3801</v>
      </c>
      <c r="O226" s="1" t="s">
        <v>3802</v>
      </c>
      <c r="P226" s="1" t="s">
        <v>3803</v>
      </c>
      <c r="Q226" s="1" t="s">
        <v>3804</v>
      </c>
      <c r="R226" s="1" t="s">
        <v>5179</v>
      </c>
      <c r="S226" s="1" t="s">
        <v>3806</v>
      </c>
      <c r="T226" s="1" t="s">
        <v>3807</v>
      </c>
      <c r="U226" s="1" t="s">
        <v>4127</v>
      </c>
      <c r="V226" s="1" t="s">
        <v>3841</v>
      </c>
    </row>
    <row r="227" s="1" customFormat="1" spans="1:22">
      <c r="A227" s="3">
        <v>999228444665264</v>
      </c>
      <c r="B227" s="1" t="s">
        <v>5057</v>
      </c>
      <c r="C227" s="1" t="s">
        <v>5180</v>
      </c>
      <c r="D227" s="1" t="s">
        <v>5181</v>
      </c>
      <c r="E227" s="1" t="s">
        <v>5182</v>
      </c>
      <c r="F227" s="1" t="s">
        <v>3830</v>
      </c>
      <c r="G227" s="1" t="s">
        <v>3821</v>
      </c>
      <c r="H227" s="1" t="s">
        <v>3798</v>
      </c>
      <c r="I227" s="1" t="s">
        <v>5183</v>
      </c>
      <c r="J227" s="1" t="s">
        <v>30</v>
      </c>
      <c r="K227" s="1" t="s">
        <v>5184</v>
      </c>
      <c r="L227" s="1" t="s">
        <v>5184</v>
      </c>
      <c r="M227" s="1" t="s">
        <v>3801</v>
      </c>
      <c r="N227" s="1" t="s">
        <v>3801</v>
      </c>
      <c r="O227" s="1" t="s">
        <v>3802</v>
      </c>
      <c r="P227" s="1" t="s">
        <v>3803</v>
      </c>
      <c r="Q227" s="1" t="s">
        <v>3804</v>
      </c>
      <c r="R227" s="1" t="s">
        <v>5185</v>
      </c>
      <c r="S227" s="1" t="s">
        <v>3806</v>
      </c>
      <c r="T227" s="1" t="s">
        <v>3807</v>
      </c>
      <c r="U227" s="1" t="s">
        <v>3764</v>
      </c>
      <c r="V227" s="1" t="s">
        <v>3841</v>
      </c>
    </row>
    <row r="228" s="1" customFormat="1" spans="1:22">
      <c r="A228" s="3">
        <v>999228484063656</v>
      </c>
      <c r="B228" s="1" t="s">
        <v>5057</v>
      </c>
      <c r="C228" s="1" t="s">
        <v>5186</v>
      </c>
      <c r="D228" s="1" t="s">
        <v>5187</v>
      </c>
      <c r="E228" s="1" t="s">
        <v>5188</v>
      </c>
      <c r="F228" s="1" t="s">
        <v>3830</v>
      </c>
      <c r="G228" s="1" t="s">
        <v>3797</v>
      </c>
      <c r="H228" s="1" t="s">
        <v>3798</v>
      </c>
      <c r="I228" s="1" t="s">
        <v>5189</v>
      </c>
      <c r="J228" s="1" t="s">
        <v>30</v>
      </c>
      <c r="K228" s="1" t="s">
        <v>5190</v>
      </c>
      <c r="L228" s="1" t="s">
        <v>5190</v>
      </c>
      <c r="M228" s="1" t="s">
        <v>3801</v>
      </c>
      <c r="N228" s="1" t="s">
        <v>3801</v>
      </c>
      <c r="O228" s="1" t="s">
        <v>3802</v>
      </c>
      <c r="P228" s="1" t="s">
        <v>3803</v>
      </c>
      <c r="Q228" s="1" t="s">
        <v>3804</v>
      </c>
      <c r="R228" s="1" t="s">
        <v>5191</v>
      </c>
      <c r="S228" s="1" t="s">
        <v>3806</v>
      </c>
      <c r="T228" s="1" t="s">
        <v>3807</v>
      </c>
      <c r="U228" s="1" t="s">
        <v>3764</v>
      </c>
      <c r="V228" s="1" t="s">
        <v>3808</v>
      </c>
    </row>
    <row r="229" s="1" customFormat="1" spans="1:22">
      <c r="A229" s="3">
        <v>999228484797440</v>
      </c>
      <c r="B229" s="1" t="s">
        <v>5192</v>
      </c>
      <c r="C229" s="1" t="s">
        <v>5193</v>
      </c>
      <c r="D229" s="1" t="s">
        <v>4826</v>
      </c>
      <c r="E229" s="1" t="s">
        <v>5194</v>
      </c>
      <c r="F229" s="1" t="s">
        <v>3821</v>
      </c>
      <c r="G229" s="1" t="s">
        <v>3797</v>
      </c>
      <c r="H229" s="1" t="s">
        <v>3798</v>
      </c>
      <c r="I229" s="1" t="s">
        <v>5195</v>
      </c>
      <c r="J229" s="1" t="s">
        <v>30</v>
      </c>
      <c r="K229" s="1" t="s">
        <v>5196</v>
      </c>
      <c r="L229" s="1" t="s">
        <v>5196</v>
      </c>
      <c r="M229" s="1" t="s">
        <v>3801</v>
      </c>
      <c r="N229" s="1" t="s">
        <v>3801</v>
      </c>
      <c r="O229" s="1" t="s">
        <v>3802</v>
      </c>
      <c r="P229" s="1" t="s">
        <v>3803</v>
      </c>
      <c r="Q229" s="1" t="s">
        <v>3804</v>
      </c>
      <c r="R229" s="1" t="s">
        <v>5197</v>
      </c>
      <c r="S229" s="1" t="s">
        <v>3806</v>
      </c>
      <c r="T229" s="1" t="s">
        <v>3807</v>
      </c>
      <c r="U229" s="1" t="s">
        <v>3764</v>
      </c>
      <c r="V229" s="1" t="s">
        <v>3841</v>
      </c>
    </row>
    <row r="230" s="1" customFormat="1" spans="1:22">
      <c r="A230" s="3">
        <v>999228484870303</v>
      </c>
      <c r="B230" s="1" t="s">
        <v>5192</v>
      </c>
      <c r="C230" s="1" t="s">
        <v>5198</v>
      </c>
      <c r="D230" s="1" t="s">
        <v>5199</v>
      </c>
      <c r="E230" s="1" t="s">
        <v>5200</v>
      </c>
      <c r="F230" s="1" t="s">
        <v>3830</v>
      </c>
      <c r="G230" s="1" t="s">
        <v>3821</v>
      </c>
      <c r="H230" s="1" t="s">
        <v>3798</v>
      </c>
      <c r="I230" s="1" t="s">
        <v>5201</v>
      </c>
      <c r="J230" s="1" t="s">
        <v>30</v>
      </c>
      <c r="K230" s="1" t="s">
        <v>5202</v>
      </c>
      <c r="L230" s="1" t="s">
        <v>5202</v>
      </c>
      <c r="M230" s="1" t="s">
        <v>3801</v>
      </c>
      <c r="N230" s="1" t="s">
        <v>3801</v>
      </c>
      <c r="O230" s="1" t="s">
        <v>3802</v>
      </c>
      <c r="P230" s="1" t="s">
        <v>3803</v>
      </c>
      <c r="Q230" s="1" t="s">
        <v>3804</v>
      </c>
      <c r="R230" s="1" t="s">
        <v>5203</v>
      </c>
      <c r="S230" s="1" t="s">
        <v>3806</v>
      </c>
      <c r="T230" s="1" t="s">
        <v>3807</v>
      </c>
      <c r="U230" s="1" t="s">
        <v>3764</v>
      </c>
      <c r="V230" s="1" t="s">
        <v>3927</v>
      </c>
    </row>
    <row r="231" s="1" customFormat="1" spans="1:22">
      <c r="A231" s="3">
        <v>999228484954968</v>
      </c>
      <c r="B231" s="1" t="s">
        <v>5192</v>
      </c>
      <c r="C231" s="1" t="s">
        <v>5204</v>
      </c>
      <c r="D231" s="1" t="s">
        <v>5205</v>
      </c>
      <c r="E231" s="1" t="s">
        <v>5206</v>
      </c>
      <c r="F231" s="1" t="s">
        <v>3830</v>
      </c>
      <c r="G231" s="1" t="s">
        <v>3821</v>
      </c>
      <c r="H231" s="1" t="s">
        <v>3798</v>
      </c>
      <c r="I231" s="1" t="s">
        <v>5207</v>
      </c>
      <c r="J231" s="1" t="s">
        <v>30</v>
      </c>
      <c r="K231" s="1" t="s">
        <v>5208</v>
      </c>
      <c r="L231" s="1" t="s">
        <v>5208</v>
      </c>
      <c r="M231" s="1" t="s">
        <v>3801</v>
      </c>
      <c r="N231" s="1" t="s">
        <v>3801</v>
      </c>
      <c r="O231" s="1" t="s">
        <v>3802</v>
      </c>
      <c r="P231" s="1" t="s">
        <v>3803</v>
      </c>
      <c r="Q231" s="1" t="s">
        <v>3804</v>
      </c>
      <c r="R231" s="1" t="s">
        <v>5209</v>
      </c>
      <c r="S231" s="1" t="s">
        <v>3806</v>
      </c>
      <c r="T231" s="1" t="s">
        <v>3807</v>
      </c>
      <c r="U231" s="1" t="s">
        <v>3764</v>
      </c>
      <c r="V231" s="1" t="s">
        <v>4635</v>
      </c>
    </row>
    <row r="232" s="1" customFormat="1" spans="1:22">
      <c r="A232" s="3">
        <v>999228485112662</v>
      </c>
      <c r="B232" s="1" t="s">
        <v>5192</v>
      </c>
      <c r="C232" s="1" t="s">
        <v>5210</v>
      </c>
      <c r="D232" s="1" t="s">
        <v>5211</v>
      </c>
      <c r="E232" s="1" t="s">
        <v>5212</v>
      </c>
      <c r="F232" s="1" t="s">
        <v>3830</v>
      </c>
      <c r="G232" s="1" t="s">
        <v>3797</v>
      </c>
      <c r="H232" s="1" t="s">
        <v>3798</v>
      </c>
      <c r="I232" s="1" t="s">
        <v>5213</v>
      </c>
      <c r="J232" s="1" t="s">
        <v>30</v>
      </c>
      <c r="K232" s="1" t="s">
        <v>5214</v>
      </c>
      <c r="L232" s="1" t="s">
        <v>5214</v>
      </c>
      <c r="M232" s="1" t="s">
        <v>3801</v>
      </c>
      <c r="N232" s="1" t="s">
        <v>3801</v>
      </c>
      <c r="O232" s="1" t="s">
        <v>3802</v>
      </c>
      <c r="P232" s="1" t="s">
        <v>3803</v>
      </c>
      <c r="Q232" s="1" t="s">
        <v>3804</v>
      </c>
      <c r="R232" s="1" t="s">
        <v>5215</v>
      </c>
      <c r="S232" s="1" t="s">
        <v>3806</v>
      </c>
      <c r="T232" s="1" t="s">
        <v>3807</v>
      </c>
      <c r="U232" s="1" t="s">
        <v>3764</v>
      </c>
      <c r="V232" s="1" t="s">
        <v>5216</v>
      </c>
    </row>
    <row r="233" s="1" customFormat="1" spans="1:22">
      <c r="A233" s="3">
        <v>999228485474143</v>
      </c>
      <c r="B233" s="1" t="s">
        <v>5192</v>
      </c>
      <c r="C233" s="1" t="s">
        <v>5217</v>
      </c>
      <c r="D233" s="1" t="s">
        <v>5218</v>
      </c>
      <c r="E233" s="1" t="s">
        <v>5219</v>
      </c>
      <c r="F233" s="1" t="s">
        <v>3830</v>
      </c>
      <c r="G233" s="1" t="s">
        <v>3821</v>
      </c>
      <c r="H233" s="1" t="s">
        <v>3798</v>
      </c>
      <c r="I233" s="1" t="s">
        <v>5220</v>
      </c>
      <c r="J233" s="1" t="s">
        <v>30</v>
      </c>
      <c r="K233" s="1" t="s">
        <v>5221</v>
      </c>
      <c r="L233" s="1" t="s">
        <v>5221</v>
      </c>
      <c r="M233" s="1" t="s">
        <v>3801</v>
      </c>
      <c r="N233" s="1" t="s">
        <v>3801</v>
      </c>
      <c r="O233" s="1" t="s">
        <v>3802</v>
      </c>
      <c r="P233" s="1" t="s">
        <v>3803</v>
      </c>
      <c r="Q233" s="1" t="s">
        <v>3804</v>
      </c>
      <c r="R233" s="1" t="s">
        <v>5222</v>
      </c>
      <c r="S233" s="1" t="s">
        <v>3806</v>
      </c>
      <c r="T233" s="1" t="s">
        <v>3807</v>
      </c>
      <c r="U233" s="1" t="s">
        <v>3764</v>
      </c>
      <c r="V233" s="1" t="s">
        <v>3919</v>
      </c>
    </row>
    <row r="234" s="1" customFormat="1" spans="1:22">
      <c r="A234" s="3">
        <v>999228485656284</v>
      </c>
      <c r="B234" s="1" t="s">
        <v>5192</v>
      </c>
      <c r="C234" s="1" t="s">
        <v>5223</v>
      </c>
      <c r="D234" s="1" t="s">
        <v>5224</v>
      </c>
      <c r="E234" s="1" t="s">
        <v>5225</v>
      </c>
      <c r="F234" s="1" t="s">
        <v>3813</v>
      </c>
      <c r="G234" s="1" t="s">
        <v>3797</v>
      </c>
      <c r="H234" s="1" t="s">
        <v>3798</v>
      </c>
      <c r="I234" s="1" t="s">
        <v>5226</v>
      </c>
      <c r="J234" s="1" t="s">
        <v>30</v>
      </c>
      <c r="K234" s="1" t="s">
        <v>5227</v>
      </c>
      <c r="L234" s="1" t="s">
        <v>5227</v>
      </c>
      <c r="M234" s="1" t="s">
        <v>3801</v>
      </c>
      <c r="N234" s="1" t="s">
        <v>3801</v>
      </c>
      <c r="O234" s="1" t="s">
        <v>3802</v>
      </c>
      <c r="P234" s="1" t="s">
        <v>3803</v>
      </c>
      <c r="Q234" s="1" t="s">
        <v>3804</v>
      </c>
      <c r="R234" s="1" t="s">
        <v>5228</v>
      </c>
      <c r="S234" s="1" t="s">
        <v>3806</v>
      </c>
      <c r="T234" s="1" t="s">
        <v>3807</v>
      </c>
      <c r="U234" s="1" t="s">
        <v>3764</v>
      </c>
      <c r="V234" s="1" t="s">
        <v>3891</v>
      </c>
    </row>
    <row r="235" s="1" customFormat="1" spans="1:22">
      <c r="A235" s="3">
        <v>999228485814610</v>
      </c>
      <c r="B235" s="1" t="s">
        <v>5192</v>
      </c>
      <c r="C235" s="1" t="s">
        <v>5229</v>
      </c>
      <c r="D235" s="1" t="s">
        <v>5230</v>
      </c>
      <c r="E235" s="1" t="s">
        <v>5231</v>
      </c>
      <c r="F235" s="1" t="s">
        <v>3821</v>
      </c>
      <c r="G235" s="1" t="s">
        <v>3797</v>
      </c>
      <c r="H235" s="1" t="s">
        <v>3798</v>
      </c>
      <c r="I235" s="1" t="s">
        <v>5232</v>
      </c>
      <c r="J235" s="1" t="s">
        <v>30</v>
      </c>
      <c r="K235" s="1" t="s">
        <v>5233</v>
      </c>
      <c r="L235" s="1" t="s">
        <v>5233</v>
      </c>
      <c r="M235" s="1" t="s">
        <v>3801</v>
      </c>
      <c r="N235" s="1" t="s">
        <v>3801</v>
      </c>
      <c r="O235" s="1" t="s">
        <v>3802</v>
      </c>
      <c r="P235" s="1" t="s">
        <v>3803</v>
      </c>
      <c r="Q235" s="1" t="s">
        <v>3804</v>
      </c>
      <c r="R235" s="1" t="s">
        <v>5234</v>
      </c>
      <c r="S235" s="1" t="s">
        <v>3806</v>
      </c>
      <c r="T235" s="1" t="s">
        <v>3807</v>
      </c>
      <c r="U235" s="1" t="s">
        <v>3764</v>
      </c>
      <c r="V235" s="1" t="s">
        <v>3891</v>
      </c>
    </row>
    <row r="236" s="1" customFormat="1" spans="1:22">
      <c r="A236" s="3">
        <v>999228485992391</v>
      </c>
      <c r="B236" s="1" t="s">
        <v>5192</v>
      </c>
      <c r="C236" s="1" t="s">
        <v>5235</v>
      </c>
      <c r="D236" s="1" t="s">
        <v>5236</v>
      </c>
      <c r="E236" s="1" t="s">
        <v>5237</v>
      </c>
      <c r="F236" s="1" t="s">
        <v>3830</v>
      </c>
      <c r="G236" s="1" t="s">
        <v>3821</v>
      </c>
      <c r="H236" s="1" t="s">
        <v>3798</v>
      </c>
      <c r="I236" s="1" t="s">
        <v>5238</v>
      </c>
      <c r="J236" s="1" t="s">
        <v>30</v>
      </c>
      <c r="K236" s="1" t="s">
        <v>5239</v>
      </c>
      <c r="L236" s="1" t="s">
        <v>5239</v>
      </c>
      <c r="M236" s="1" t="s">
        <v>3801</v>
      </c>
      <c r="N236" s="1" t="s">
        <v>3801</v>
      </c>
      <c r="O236" s="1" t="s">
        <v>3802</v>
      </c>
      <c r="P236" s="1" t="s">
        <v>3803</v>
      </c>
      <c r="Q236" s="1" t="s">
        <v>3804</v>
      </c>
      <c r="R236" s="1" t="s">
        <v>5240</v>
      </c>
      <c r="S236" s="1" t="s">
        <v>3806</v>
      </c>
      <c r="T236" s="1" t="s">
        <v>3807</v>
      </c>
      <c r="U236" s="1" t="s">
        <v>3764</v>
      </c>
      <c r="V236" s="1" t="s">
        <v>5241</v>
      </c>
    </row>
    <row r="237" s="1" customFormat="1" spans="1:22">
      <c r="A237" s="3">
        <v>999228486087120</v>
      </c>
      <c r="B237" s="1" t="s">
        <v>5192</v>
      </c>
      <c r="C237" s="1" t="s">
        <v>5242</v>
      </c>
      <c r="D237" s="1" t="s">
        <v>5243</v>
      </c>
      <c r="E237" s="1" t="s">
        <v>5244</v>
      </c>
      <c r="F237" s="1" t="s">
        <v>3915</v>
      </c>
      <c r="G237" s="1" t="s">
        <v>3821</v>
      </c>
      <c r="H237" s="1" t="s">
        <v>3798</v>
      </c>
      <c r="I237" s="1" t="s">
        <v>5245</v>
      </c>
      <c r="J237" s="1" t="s">
        <v>30</v>
      </c>
      <c r="K237" s="1" t="s">
        <v>5246</v>
      </c>
      <c r="L237" s="1" t="s">
        <v>5246</v>
      </c>
      <c r="M237" s="1" t="s">
        <v>3801</v>
      </c>
      <c r="N237" s="1" t="s">
        <v>3801</v>
      </c>
      <c r="O237" s="1" t="s">
        <v>3802</v>
      </c>
      <c r="P237" s="1" t="s">
        <v>3803</v>
      </c>
      <c r="Q237" s="1" t="s">
        <v>3804</v>
      </c>
      <c r="R237" s="1" t="s">
        <v>5247</v>
      </c>
      <c r="S237" s="1" t="s">
        <v>3806</v>
      </c>
      <c r="T237" s="1" t="s">
        <v>3807</v>
      </c>
      <c r="U237" s="1" t="s">
        <v>3764</v>
      </c>
      <c r="V237" s="1" t="s">
        <v>5248</v>
      </c>
    </row>
    <row r="238" s="1" customFormat="1" spans="1:22">
      <c r="A238" s="3">
        <v>999228487144537</v>
      </c>
      <c r="B238" s="1" t="s">
        <v>5192</v>
      </c>
      <c r="C238" s="1" t="s">
        <v>5249</v>
      </c>
      <c r="D238" s="1" t="s">
        <v>5250</v>
      </c>
      <c r="E238" s="1" t="s">
        <v>5251</v>
      </c>
      <c r="F238" s="1" t="s">
        <v>3821</v>
      </c>
      <c r="G238" s="1" t="s">
        <v>3797</v>
      </c>
      <c r="H238" s="1" t="s">
        <v>3798</v>
      </c>
      <c r="I238" s="1" t="s">
        <v>5252</v>
      </c>
      <c r="J238" s="1" t="s">
        <v>30</v>
      </c>
      <c r="K238" s="1" t="s">
        <v>5253</v>
      </c>
      <c r="L238" s="1" t="s">
        <v>5253</v>
      </c>
      <c r="M238" s="1" t="s">
        <v>3801</v>
      </c>
      <c r="N238" s="1" t="s">
        <v>3801</v>
      </c>
      <c r="O238" s="1" t="s">
        <v>3802</v>
      </c>
      <c r="P238" s="1" t="s">
        <v>3803</v>
      </c>
      <c r="Q238" s="1" t="s">
        <v>3804</v>
      </c>
      <c r="R238" s="1" t="s">
        <v>5254</v>
      </c>
      <c r="S238" s="1" t="s">
        <v>3806</v>
      </c>
      <c r="T238" s="1" t="s">
        <v>3807</v>
      </c>
      <c r="U238" s="1" t="s">
        <v>3764</v>
      </c>
      <c r="V238" s="1" t="s">
        <v>3919</v>
      </c>
    </row>
    <row r="239" s="1" customFormat="1" spans="1:22">
      <c r="A239" s="3">
        <v>999228487917897</v>
      </c>
      <c r="B239" s="1" t="s">
        <v>5192</v>
      </c>
      <c r="C239" s="1" t="s">
        <v>5255</v>
      </c>
      <c r="D239" s="1" t="s">
        <v>5256</v>
      </c>
      <c r="E239" s="1" t="s">
        <v>5257</v>
      </c>
      <c r="F239" s="1" t="s">
        <v>3915</v>
      </c>
      <c r="G239" s="1" t="s">
        <v>3821</v>
      </c>
      <c r="H239" s="1" t="s">
        <v>3798</v>
      </c>
      <c r="I239" s="1" t="s">
        <v>5258</v>
      </c>
      <c r="J239" s="1" t="s">
        <v>30</v>
      </c>
      <c r="K239" s="1" t="s">
        <v>5259</v>
      </c>
      <c r="L239" s="1" t="s">
        <v>5259</v>
      </c>
      <c r="M239" s="1" t="s">
        <v>3801</v>
      </c>
      <c r="N239" s="1" t="s">
        <v>3801</v>
      </c>
      <c r="O239" s="1" t="s">
        <v>3802</v>
      </c>
      <c r="P239" s="1" t="s">
        <v>3803</v>
      </c>
      <c r="Q239" s="1" t="s">
        <v>3804</v>
      </c>
      <c r="R239" s="1" t="s">
        <v>5260</v>
      </c>
      <c r="S239" s="1" t="s">
        <v>3806</v>
      </c>
      <c r="T239" s="1" t="s">
        <v>3807</v>
      </c>
      <c r="U239" s="1" t="s">
        <v>3764</v>
      </c>
      <c r="V239" s="1" t="s">
        <v>4002</v>
      </c>
    </row>
    <row r="240" s="1" customFormat="1" spans="1:22">
      <c r="A240" s="3">
        <v>999228488032499</v>
      </c>
      <c r="B240" s="1" t="s">
        <v>5192</v>
      </c>
      <c r="C240" s="1" t="s">
        <v>5261</v>
      </c>
      <c r="D240" s="1" t="s">
        <v>5262</v>
      </c>
      <c r="E240" s="1" t="s">
        <v>5263</v>
      </c>
      <c r="F240" s="1" t="s">
        <v>3867</v>
      </c>
      <c r="G240" s="1" t="s">
        <v>3797</v>
      </c>
      <c r="H240" s="1" t="s">
        <v>3798</v>
      </c>
      <c r="I240" s="1" t="s">
        <v>5264</v>
      </c>
      <c r="J240" s="1" t="s">
        <v>30</v>
      </c>
      <c r="K240" s="1" t="s">
        <v>5265</v>
      </c>
      <c r="L240" s="1" t="s">
        <v>5265</v>
      </c>
      <c r="M240" s="1" t="s">
        <v>3801</v>
      </c>
      <c r="N240" s="1" t="s">
        <v>3801</v>
      </c>
      <c r="O240" s="1" t="s">
        <v>3802</v>
      </c>
      <c r="P240" s="1" t="s">
        <v>3803</v>
      </c>
      <c r="Q240" s="1" t="s">
        <v>3804</v>
      </c>
      <c r="R240" s="1" t="s">
        <v>5266</v>
      </c>
      <c r="S240" s="1" t="s">
        <v>3806</v>
      </c>
      <c r="T240" s="1" t="s">
        <v>3807</v>
      </c>
      <c r="U240" s="1" t="s">
        <v>3764</v>
      </c>
      <c r="V240" s="1" t="s">
        <v>3891</v>
      </c>
    </row>
    <row r="241" s="1" customFormat="1" spans="1:22">
      <c r="A241" s="3">
        <v>999228488111607</v>
      </c>
      <c r="B241" s="1" t="s">
        <v>5192</v>
      </c>
      <c r="C241" s="1" t="s">
        <v>5267</v>
      </c>
      <c r="D241" s="1" t="s">
        <v>5268</v>
      </c>
      <c r="E241" s="1" t="s">
        <v>5269</v>
      </c>
      <c r="F241" s="1" t="s">
        <v>3915</v>
      </c>
      <c r="G241" s="1" t="s">
        <v>3821</v>
      </c>
      <c r="H241" s="1" t="s">
        <v>3798</v>
      </c>
      <c r="I241" s="1" t="s">
        <v>5270</v>
      </c>
      <c r="J241" s="1" t="s">
        <v>30</v>
      </c>
      <c r="K241" s="1" t="s">
        <v>5271</v>
      </c>
      <c r="L241" s="1" t="s">
        <v>5271</v>
      </c>
      <c r="M241" s="1" t="s">
        <v>3801</v>
      </c>
      <c r="N241" s="1" t="s">
        <v>3801</v>
      </c>
      <c r="O241" s="1" t="s">
        <v>3802</v>
      </c>
      <c r="P241" s="1" t="s">
        <v>3803</v>
      </c>
      <c r="Q241" s="1" t="s">
        <v>3804</v>
      </c>
      <c r="R241" s="1" t="s">
        <v>5272</v>
      </c>
      <c r="S241" s="1" t="s">
        <v>3806</v>
      </c>
      <c r="T241" s="1" t="s">
        <v>3807</v>
      </c>
      <c r="U241" s="1" t="s">
        <v>3764</v>
      </c>
      <c r="V241" s="1" t="s">
        <v>4166</v>
      </c>
    </row>
    <row r="242" s="1" customFormat="1" spans="1:22">
      <c r="A242" s="3">
        <v>999228488111935</v>
      </c>
      <c r="B242" s="1" t="s">
        <v>5192</v>
      </c>
      <c r="C242" s="1" t="s">
        <v>5273</v>
      </c>
      <c r="D242" s="1" t="s">
        <v>4485</v>
      </c>
      <c r="E242" s="1" t="s">
        <v>5274</v>
      </c>
      <c r="F242" s="1" t="s">
        <v>3830</v>
      </c>
      <c r="G242" s="1" t="s">
        <v>3797</v>
      </c>
      <c r="H242" s="1" t="s">
        <v>3798</v>
      </c>
      <c r="I242" s="1" t="s">
        <v>5275</v>
      </c>
      <c r="J242" s="1" t="s">
        <v>30</v>
      </c>
      <c r="K242" s="1" t="s">
        <v>5276</v>
      </c>
      <c r="L242" s="1" t="s">
        <v>5276</v>
      </c>
      <c r="M242" s="1" t="s">
        <v>3801</v>
      </c>
      <c r="N242" s="1" t="s">
        <v>3801</v>
      </c>
      <c r="O242" s="1" t="s">
        <v>3802</v>
      </c>
      <c r="P242" s="1" t="s">
        <v>3803</v>
      </c>
      <c r="Q242" s="1" t="s">
        <v>3804</v>
      </c>
      <c r="R242" s="1" t="s">
        <v>5277</v>
      </c>
      <c r="S242" s="1" t="s">
        <v>3806</v>
      </c>
      <c r="T242" s="1" t="s">
        <v>3807</v>
      </c>
      <c r="U242" s="1" t="s">
        <v>3764</v>
      </c>
      <c r="V242" s="1" t="s">
        <v>3841</v>
      </c>
    </row>
    <row r="243" s="1" customFormat="1" spans="1:22">
      <c r="A243" s="3">
        <v>28488361315</v>
      </c>
      <c r="B243" s="1" t="s">
        <v>5192</v>
      </c>
      <c r="C243" s="1" t="s">
        <v>5278</v>
      </c>
      <c r="D243" s="1" t="s">
        <v>4363</v>
      </c>
      <c r="E243" s="1" t="s">
        <v>5279</v>
      </c>
      <c r="F243" s="1" t="s">
        <v>3867</v>
      </c>
      <c r="G243" s="1" t="s">
        <v>3797</v>
      </c>
      <c r="H243" s="1" t="s">
        <v>3798</v>
      </c>
      <c r="I243" s="1" t="s">
        <v>5280</v>
      </c>
      <c r="J243" s="1" t="s">
        <v>30</v>
      </c>
      <c r="K243" s="1" t="s">
        <v>5281</v>
      </c>
      <c r="L243" s="1" t="s">
        <v>5281</v>
      </c>
      <c r="M243" s="1" t="s">
        <v>3801</v>
      </c>
      <c r="N243" s="1" t="s">
        <v>3801</v>
      </c>
      <c r="O243" s="1" t="s">
        <v>3802</v>
      </c>
      <c r="P243" s="1" t="s">
        <v>3803</v>
      </c>
      <c r="Q243" s="1" t="s">
        <v>3804</v>
      </c>
      <c r="R243" s="1" t="s">
        <v>5282</v>
      </c>
      <c r="S243" s="1" t="s">
        <v>3806</v>
      </c>
      <c r="T243" s="1" t="s">
        <v>3807</v>
      </c>
      <c r="U243" s="1" t="s">
        <v>3764</v>
      </c>
      <c r="V243" s="1" t="s">
        <v>3808</v>
      </c>
    </row>
    <row r="244" s="1" customFormat="1" spans="1:22">
      <c r="A244" s="3">
        <v>999228488419213</v>
      </c>
      <c r="B244" s="1" t="s">
        <v>5192</v>
      </c>
      <c r="C244" s="1" t="s">
        <v>5283</v>
      </c>
      <c r="D244" s="1" t="s">
        <v>5284</v>
      </c>
      <c r="E244" s="1" t="s">
        <v>5285</v>
      </c>
      <c r="F244" s="1" t="s">
        <v>3830</v>
      </c>
      <c r="G244" s="1" t="s">
        <v>3821</v>
      </c>
      <c r="H244" s="1" t="s">
        <v>3798</v>
      </c>
      <c r="I244" s="1" t="s">
        <v>5286</v>
      </c>
      <c r="J244" s="1" t="s">
        <v>30</v>
      </c>
      <c r="K244" s="1" t="s">
        <v>5287</v>
      </c>
      <c r="L244" s="1" t="s">
        <v>5287</v>
      </c>
      <c r="M244" s="1" t="s">
        <v>3801</v>
      </c>
      <c r="N244" s="1" t="s">
        <v>3801</v>
      </c>
      <c r="O244" s="1" t="s">
        <v>3802</v>
      </c>
      <c r="P244" s="1" t="s">
        <v>3803</v>
      </c>
      <c r="Q244" s="1" t="s">
        <v>3804</v>
      </c>
      <c r="R244" s="1" t="s">
        <v>5288</v>
      </c>
      <c r="S244" s="1" t="s">
        <v>3806</v>
      </c>
      <c r="T244" s="1" t="s">
        <v>3807</v>
      </c>
      <c r="U244" s="1" t="s">
        <v>4127</v>
      </c>
      <c r="V244" s="1" t="s">
        <v>4002</v>
      </c>
    </row>
    <row r="245" s="1" customFormat="1" spans="1:22">
      <c r="A245" s="3">
        <v>999228489230756</v>
      </c>
      <c r="B245" s="1" t="s">
        <v>5192</v>
      </c>
      <c r="C245" s="1" t="s">
        <v>5289</v>
      </c>
      <c r="D245" s="1" t="s">
        <v>5290</v>
      </c>
      <c r="E245" s="1" t="s">
        <v>5291</v>
      </c>
      <c r="F245" s="1" t="s">
        <v>3867</v>
      </c>
      <c r="G245" s="1" t="s">
        <v>3797</v>
      </c>
      <c r="H245" s="1" t="s">
        <v>3798</v>
      </c>
      <c r="I245" s="1" t="s">
        <v>5292</v>
      </c>
      <c r="J245" s="1" t="s">
        <v>30</v>
      </c>
      <c r="K245" s="1" t="s">
        <v>5293</v>
      </c>
      <c r="L245" s="1" t="s">
        <v>5293</v>
      </c>
      <c r="M245" s="1" t="s">
        <v>3801</v>
      </c>
      <c r="N245" s="1" t="s">
        <v>3801</v>
      </c>
      <c r="O245" s="1" t="s">
        <v>3802</v>
      </c>
      <c r="P245" s="1" t="s">
        <v>3803</v>
      </c>
      <c r="Q245" s="1" t="s">
        <v>3804</v>
      </c>
      <c r="R245" s="1" t="s">
        <v>5294</v>
      </c>
      <c r="S245" s="1" t="s">
        <v>3806</v>
      </c>
      <c r="T245" s="1" t="s">
        <v>3807</v>
      </c>
      <c r="U245" s="1" t="s">
        <v>3764</v>
      </c>
      <c r="V245" s="1" t="s">
        <v>3891</v>
      </c>
    </row>
    <row r="246" s="1" customFormat="1" spans="1:22">
      <c r="A246" s="3">
        <v>999228489259360</v>
      </c>
      <c r="B246" s="1" t="s">
        <v>5192</v>
      </c>
      <c r="C246" s="1" t="s">
        <v>5295</v>
      </c>
      <c r="D246" s="1" t="s">
        <v>5296</v>
      </c>
      <c r="E246" s="1" t="s">
        <v>5297</v>
      </c>
      <c r="F246" s="1" t="s">
        <v>3821</v>
      </c>
      <c r="G246" s="1" t="s">
        <v>3797</v>
      </c>
      <c r="H246" s="1" t="s">
        <v>3798</v>
      </c>
      <c r="I246" s="1" t="s">
        <v>5298</v>
      </c>
      <c r="J246" s="1" t="s">
        <v>30</v>
      </c>
      <c r="K246" s="1" t="s">
        <v>5299</v>
      </c>
      <c r="L246" s="1" t="s">
        <v>5299</v>
      </c>
      <c r="M246" s="1" t="s">
        <v>3801</v>
      </c>
      <c r="N246" s="1" t="s">
        <v>3801</v>
      </c>
      <c r="O246" s="1" t="s">
        <v>3802</v>
      </c>
      <c r="P246" s="1" t="s">
        <v>3803</v>
      </c>
      <c r="Q246" s="1" t="s">
        <v>3804</v>
      </c>
      <c r="R246" s="1" t="s">
        <v>5300</v>
      </c>
      <c r="S246" s="1" t="s">
        <v>3806</v>
      </c>
      <c r="T246" s="1" t="s">
        <v>3807</v>
      </c>
      <c r="U246" s="1" t="s">
        <v>3764</v>
      </c>
      <c r="V246" s="1" t="s">
        <v>3841</v>
      </c>
    </row>
    <row r="247" s="1" customFormat="1" spans="1:22">
      <c r="A247" s="3">
        <v>999228490481293</v>
      </c>
      <c r="B247" s="1" t="s">
        <v>5192</v>
      </c>
      <c r="C247" s="1" t="s">
        <v>5301</v>
      </c>
      <c r="D247" s="1" t="s">
        <v>5302</v>
      </c>
      <c r="E247" s="1" t="s">
        <v>5303</v>
      </c>
      <c r="F247" s="1" t="s">
        <v>3830</v>
      </c>
      <c r="G247" s="1" t="s">
        <v>3821</v>
      </c>
      <c r="H247" s="1" t="s">
        <v>3798</v>
      </c>
      <c r="I247" s="1" t="s">
        <v>5304</v>
      </c>
      <c r="J247" s="1" t="s">
        <v>30</v>
      </c>
      <c r="K247" s="1" t="s">
        <v>5305</v>
      </c>
      <c r="L247" s="1" t="s">
        <v>5305</v>
      </c>
      <c r="M247" s="1" t="s">
        <v>3801</v>
      </c>
      <c r="N247" s="1" t="s">
        <v>3801</v>
      </c>
      <c r="O247" s="1" t="s">
        <v>3802</v>
      </c>
      <c r="P247" s="1" t="s">
        <v>3803</v>
      </c>
      <c r="Q247" s="1" t="s">
        <v>3804</v>
      </c>
      <c r="R247" s="1" t="s">
        <v>5306</v>
      </c>
      <c r="S247" s="1" t="s">
        <v>3806</v>
      </c>
      <c r="T247" s="1" t="s">
        <v>3807</v>
      </c>
      <c r="U247" s="1" t="s">
        <v>3764</v>
      </c>
      <c r="V247" s="1" t="s">
        <v>3841</v>
      </c>
    </row>
    <row r="248" s="1" customFormat="1" spans="1:22">
      <c r="A248" s="3">
        <v>999228491699682</v>
      </c>
      <c r="B248" s="1" t="s">
        <v>5192</v>
      </c>
      <c r="C248" s="1" t="s">
        <v>5307</v>
      </c>
      <c r="D248" s="1" t="s">
        <v>4808</v>
      </c>
      <c r="E248" s="1" t="s">
        <v>5308</v>
      </c>
      <c r="F248" s="1" t="s">
        <v>3830</v>
      </c>
      <c r="G248" s="1" t="s">
        <v>3821</v>
      </c>
      <c r="H248" s="1" t="s">
        <v>3798</v>
      </c>
      <c r="I248" s="1" t="s">
        <v>5309</v>
      </c>
      <c r="J248" s="1" t="s">
        <v>30</v>
      </c>
      <c r="K248" s="1" t="s">
        <v>5310</v>
      </c>
      <c r="L248" s="1" t="s">
        <v>5310</v>
      </c>
      <c r="M248" s="1" t="s">
        <v>3801</v>
      </c>
      <c r="N248" s="1" t="s">
        <v>3801</v>
      </c>
      <c r="O248" s="1" t="s">
        <v>3802</v>
      </c>
      <c r="P248" s="1" t="s">
        <v>3803</v>
      </c>
      <c r="Q248" s="1" t="s">
        <v>3804</v>
      </c>
      <c r="R248" s="1" t="s">
        <v>5311</v>
      </c>
      <c r="S248" s="1" t="s">
        <v>3806</v>
      </c>
      <c r="T248" s="1" t="s">
        <v>3807</v>
      </c>
      <c r="U248" s="1" t="s">
        <v>3764</v>
      </c>
      <c r="V248" s="1" t="s">
        <v>3841</v>
      </c>
    </row>
    <row r="249" s="1" customFormat="1" spans="1:22">
      <c r="A249" s="3">
        <v>999228493191869</v>
      </c>
      <c r="B249" s="1" t="s">
        <v>5192</v>
      </c>
      <c r="C249" s="1" t="s">
        <v>5312</v>
      </c>
      <c r="D249" s="1" t="s">
        <v>4320</v>
      </c>
      <c r="E249" s="1" t="s">
        <v>5313</v>
      </c>
      <c r="F249" s="1" t="s">
        <v>3821</v>
      </c>
      <c r="G249" s="1" t="s">
        <v>3797</v>
      </c>
      <c r="H249" s="1" t="s">
        <v>3798</v>
      </c>
      <c r="I249" s="1" t="s">
        <v>5314</v>
      </c>
      <c r="J249" s="1" t="s">
        <v>30</v>
      </c>
      <c r="K249" s="1" t="s">
        <v>5315</v>
      </c>
      <c r="L249" s="1" t="s">
        <v>5315</v>
      </c>
      <c r="M249" s="1" t="s">
        <v>3801</v>
      </c>
      <c r="N249" s="1" t="s">
        <v>3801</v>
      </c>
      <c r="O249" s="1" t="s">
        <v>3802</v>
      </c>
      <c r="P249" s="1" t="s">
        <v>3803</v>
      </c>
      <c r="Q249" s="1" t="s">
        <v>3804</v>
      </c>
      <c r="R249" s="1" t="s">
        <v>5316</v>
      </c>
      <c r="S249" s="1" t="s">
        <v>3806</v>
      </c>
      <c r="T249" s="1" t="s">
        <v>3807</v>
      </c>
      <c r="U249" s="1" t="s">
        <v>3764</v>
      </c>
      <c r="V249" s="1" t="s">
        <v>3808</v>
      </c>
    </row>
    <row r="250" s="1" customFormat="1" spans="1:22">
      <c r="A250" s="3">
        <v>999228493704824</v>
      </c>
      <c r="B250" s="1" t="s">
        <v>5003</v>
      </c>
      <c r="C250" s="1" t="s">
        <v>5317</v>
      </c>
      <c r="D250" s="1" t="s">
        <v>5318</v>
      </c>
      <c r="E250" s="1" t="s">
        <v>5319</v>
      </c>
      <c r="F250" s="1" t="s">
        <v>3821</v>
      </c>
      <c r="G250" s="1" t="s">
        <v>3797</v>
      </c>
      <c r="H250" s="1" t="s">
        <v>3798</v>
      </c>
      <c r="I250" s="1" t="s">
        <v>5320</v>
      </c>
      <c r="J250" s="1" t="s">
        <v>30</v>
      </c>
      <c r="K250" s="1" t="s">
        <v>5321</v>
      </c>
      <c r="L250" s="1" t="s">
        <v>5321</v>
      </c>
      <c r="M250" s="1" t="s">
        <v>3801</v>
      </c>
      <c r="N250" s="1" t="s">
        <v>3801</v>
      </c>
      <c r="O250" s="1" t="s">
        <v>3802</v>
      </c>
      <c r="P250" s="1" t="s">
        <v>3803</v>
      </c>
      <c r="Q250" s="1" t="s">
        <v>3804</v>
      </c>
      <c r="R250" s="1" t="s">
        <v>5322</v>
      </c>
      <c r="S250" s="1" t="s">
        <v>3806</v>
      </c>
      <c r="T250" s="1" t="s">
        <v>3807</v>
      </c>
      <c r="U250" s="1" t="s">
        <v>3764</v>
      </c>
      <c r="V250" s="1" t="s">
        <v>4166</v>
      </c>
    </row>
    <row r="251" s="1" customFormat="1" spans="1:22">
      <c r="A251" s="3">
        <v>999228495814411</v>
      </c>
      <c r="B251" s="1" t="s">
        <v>5003</v>
      </c>
      <c r="C251" s="1" t="s">
        <v>5323</v>
      </c>
      <c r="D251" s="1" t="s">
        <v>4820</v>
      </c>
      <c r="E251" s="1" t="s">
        <v>5324</v>
      </c>
      <c r="F251" s="1" t="s">
        <v>3830</v>
      </c>
      <c r="G251" s="1" t="s">
        <v>3821</v>
      </c>
      <c r="H251" s="1" t="s">
        <v>3798</v>
      </c>
      <c r="I251" s="1" t="s">
        <v>5325</v>
      </c>
      <c r="J251" s="1" t="s">
        <v>30</v>
      </c>
      <c r="K251" s="1" t="s">
        <v>5326</v>
      </c>
      <c r="L251" s="1" t="s">
        <v>5326</v>
      </c>
      <c r="M251" s="1" t="s">
        <v>3801</v>
      </c>
      <c r="N251" s="1" t="s">
        <v>3801</v>
      </c>
      <c r="O251" s="1" t="s">
        <v>3802</v>
      </c>
      <c r="P251" s="1" t="s">
        <v>3803</v>
      </c>
      <c r="Q251" s="1" t="s">
        <v>3804</v>
      </c>
      <c r="R251" s="1" t="s">
        <v>5327</v>
      </c>
      <c r="S251" s="1" t="s">
        <v>3806</v>
      </c>
      <c r="T251" s="1" t="s">
        <v>3807</v>
      </c>
      <c r="U251" s="1" t="s">
        <v>4127</v>
      </c>
      <c r="V251" s="1" t="s">
        <v>3841</v>
      </c>
    </row>
    <row r="252" s="1" customFormat="1" spans="1:22">
      <c r="A252" s="3">
        <v>999228496906103</v>
      </c>
      <c r="B252" s="1" t="s">
        <v>5003</v>
      </c>
      <c r="C252" s="1" t="s">
        <v>5328</v>
      </c>
      <c r="D252" s="1" t="s">
        <v>5329</v>
      </c>
      <c r="E252" s="1" t="s">
        <v>5330</v>
      </c>
      <c r="F252" s="1" t="s">
        <v>5331</v>
      </c>
      <c r="G252" s="1" t="s">
        <v>3821</v>
      </c>
      <c r="H252" s="1" t="s">
        <v>3798</v>
      </c>
      <c r="I252" s="1" t="s">
        <v>5332</v>
      </c>
      <c r="J252" s="1" t="s">
        <v>30</v>
      </c>
      <c r="K252" s="1" t="s">
        <v>5333</v>
      </c>
      <c r="L252" s="1" t="s">
        <v>5333</v>
      </c>
      <c r="M252" s="1" t="s">
        <v>3801</v>
      </c>
      <c r="N252" s="1" t="s">
        <v>3801</v>
      </c>
      <c r="O252" s="1" t="s">
        <v>3802</v>
      </c>
      <c r="P252" s="1" t="s">
        <v>3803</v>
      </c>
      <c r="Q252" s="1" t="s">
        <v>3804</v>
      </c>
      <c r="R252" s="1" t="s">
        <v>5334</v>
      </c>
      <c r="S252" s="1" t="s">
        <v>3806</v>
      </c>
      <c r="T252" s="1" t="s">
        <v>3807</v>
      </c>
      <c r="U252" s="1" t="s">
        <v>3764</v>
      </c>
      <c r="V252" s="1" t="s">
        <v>3808</v>
      </c>
    </row>
    <row r="253" s="1" customFormat="1" spans="1:22">
      <c r="A253" s="3">
        <v>999228497312726</v>
      </c>
      <c r="B253" s="1" t="s">
        <v>5003</v>
      </c>
      <c r="C253" s="1" t="s">
        <v>5335</v>
      </c>
      <c r="D253" s="1" t="s">
        <v>5336</v>
      </c>
      <c r="E253" s="1" t="s">
        <v>5337</v>
      </c>
      <c r="F253" s="1" t="s">
        <v>3915</v>
      </c>
      <c r="G253" s="1" t="s">
        <v>3821</v>
      </c>
      <c r="H253" s="1" t="s">
        <v>3798</v>
      </c>
      <c r="I253" s="1" t="s">
        <v>5338</v>
      </c>
      <c r="J253" s="1" t="s">
        <v>30</v>
      </c>
      <c r="K253" s="1" t="s">
        <v>5339</v>
      </c>
      <c r="L253" s="1" t="s">
        <v>5339</v>
      </c>
      <c r="M253" s="1" t="s">
        <v>3801</v>
      </c>
      <c r="N253" s="1" t="s">
        <v>3801</v>
      </c>
      <c r="O253" s="1" t="s">
        <v>3802</v>
      </c>
      <c r="P253" s="1" t="s">
        <v>3803</v>
      </c>
      <c r="Q253" s="1" t="s">
        <v>3804</v>
      </c>
      <c r="R253" s="1" t="s">
        <v>5340</v>
      </c>
      <c r="S253" s="1" t="s">
        <v>3806</v>
      </c>
      <c r="T253" s="1" t="s">
        <v>3807</v>
      </c>
      <c r="U253" s="1" t="s">
        <v>3764</v>
      </c>
      <c r="V253" s="1" t="s">
        <v>3841</v>
      </c>
    </row>
    <row r="254" s="1" customFormat="1" spans="1:22">
      <c r="A254" s="3">
        <v>999228498121910</v>
      </c>
      <c r="B254" s="1" t="s">
        <v>5003</v>
      </c>
      <c r="C254" s="1" t="s">
        <v>5341</v>
      </c>
      <c r="D254" s="1" t="s">
        <v>5342</v>
      </c>
      <c r="E254" s="1" t="s">
        <v>5343</v>
      </c>
      <c r="F254" s="1" t="s">
        <v>3830</v>
      </c>
      <c r="G254" s="1" t="s">
        <v>3821</v>
      </c>
      <c r="H254" s="1" t="s">
        <v>3798</v>
      </c>
      <c r="I254" s="1" t="s">
        <v>5344</v>
      </c>
      <c r="J254" s="1" t="s">
        <v>30</v>
      </c>
      <c r="K254" s="1" t="s">
        <v>5345</v>
      </c>
      <c r="L254" s="1" t="s">
        <v>5345</v>
      </c>
      <c r="M254" s="1" t="s">
        <v>3801</v>
      </c>
      <c r="N254" s="1" t="s">
        <v>3801</v>
      </c>
      <c r="O254" s="1" t="s">
        <v>3802</v>
      </c>
      <c r="P254" s="1" t="s">
        <v>3803</v>
      </c>
      <c r="Q254" s="1" t="s">
        <v>3804</v>
      </c>
      <c r="R254" s="1" t="s">
        <v>5346</v>
      </c>
      <c r="S254" s="1" t="s">
        <v>3806</v>
      </c>
      <c r="T254" s="1" t="s">
        <v>3807</v>
      </c>
      <c r="U254" s="1" t="s">
        <v>3764</v>
      </c>
      <c r="V254" s="1" t="s">
        <v>4002</v>
      </c>
    </row>
    <row r="255" s="1" customFormat="1" spans="1:22">
      <c r="A255" s="3">
        <v>999228498530108</v>
      </c>
      <c r="B255" s="1" t="s">
        <v>5003</v>
      </c>
      <c r="C255" s="1" t="s">
        <v>5347</v>
      </c>
      <c r="D255" s="1" t="s">
        <v>5348</v>
      </c>
      <c r="E255" s="1" t="s">
        <v>5349</v>
      </c>
      <c r="F255" s="1" t="s">
        <v>3830</v>
      </c>
      <c r="G255" s="1" t="s">
        <v>3821</v>
      </c>
      <c r="H255" s="1" t="s">
        <v>3798</v>
      </c>
      <c r="I255" s="1" t="s">
        <v>5350</v>
      </c>
      <c r="J255" s="1" t="s">
        <v>30</v>
      </c>
      <c r="K255" s="1" t="s">
        <v>5351</v>
      </c>
      <c r="L255" s="1" t="s">
        <v>5351</v>
      </c>
      <c r="M255" s="1" t="s">
        <v>3801</v>
      </c>
      <c r="N255" s="1" t="s">
        <v>3801</v>
      </c>
      <c r="O255" s="1" t="s">
        <v>3802</v>
      </c>
      <c r="P255" s="1" t="s">
        <v>3803</v>
      </c>
      <c r="Q255" s="1" t="s">
        <v>3804</v>
      </c>
      <c r="R255" s="1" t="s">
        <v>5352</v>
      </c>
      <c r="S255" s="1" t="s">
        <v>3806</v>
      </c>
      <c r="T255" s="1" t="s">
        <v>3807</v>
      </c>
      <c r="U255" s="1" t="s">
        <v>3764</v>
      </c>
      <c r="V255" s="1" t="s">
        <v>4635</v>
      </c>
    </row>
    <row r="256" s="1" customFormat="1" spans="1:22">
      <c r="A256" s="3">
        <v>999228498704660</v>
      </c>
      <c r="B256" s="1" t="s">
        <v>5003</v>
      </c>
      <c r="C256" s="1" t="s">
        <v>5353</v>
      </c>
      <c r="D256" s="1" t="s">
        <v>5354</v>
      </c>
      <c r="E256" s="1" t="s">
        <v>5355</v>
      </c>
      <c r="F256" s="1" t="s">
        <v>3830</v>
      </c>
      <c r="G256" s="1" t="s">
        <v>3797</v>
      </c>
      <c r="H256" s="1" t="s">
        <v>3798</v>
      </c>
      <c r="I256" s="1" t="s">
        <v>5356</v>
      </c>
      <c r="J256" s="1" t="s">
        <v>30</v>
      </c>
      <c r="K256" s="1" t="s">
        <v>5357</v>
      </c>
      <c r="L256" s="1" t="s">
        <v>5357</v>
      </c>
      <c r="M256" s="1" t="s">
        <v>3801</v>
      </c>
      <c r="N256" s="1" t="s">
        <v>3801</v>
      </c>
      <c r="O256" s="1" t="s">
        <v>3802</v>
      </c>
      <c r="P256" s="1" t="s">
        <v>3803</v>
      </c>
      <c r="Q256" s="1" t="s">
        <v>3804</v>
      </c>
      <c r="R256" s="1" t="s">
        <v>5358</v>
      </c>
      <c r="S256" s="1" t="s">
        <v>3806</v>
      </c>
      <c r="T256" s="1" t="s">
        <v>3807</v>
      </c>
      <c r="U256" s="1" t="s">
        <v>3764</v>
      </c>
      <c r="V256" s="1" t="s">
        <v>4141</v>
      </c>
    </row>
    <row r="257" s="1" customFormat="1" spans="1:22">
      <c r="A257" s="3">
        <v>999228499363605</v>
      </c>
      <c r="B257" s="1" t="s">
        <v>5003</v>
      </c>
      <c r="C257" s="1" t="s">
        <v>5359</v>
      </c>
      <c r="D257" s="1" t="s">
        <v>5360</v>
      </c>
      <c r="E257" s="1" t="s">
        <v>5361</v>
      </c>
      <c r="F257" s="1" t="s">
        <v>3813</v>
      </c>
      <c r="G257" s="1" t="s">
        <v>3821</v>
      </c>
      <c r="H257" s="1" t="s">
        <v>3798</v>
      </c>
      <c r="I257" s="1" t="s">
        <v>5362</v>
      </c>
      <c r="J257" s="1" t="s">
        <v>30</v>
      </c>
      <c r="K257" s="1" t="s">
        <v>5363</v>
      </c>
      <c r="L257" s="1" t="s">
        <v>5363</v>
      </c>
      <c r="M257" s="1" t="s">
        <v>3801</v>
      </c>
      <c r="N257" s="1" t="s">
        <v>3801</v>
      </c>
      <c r="O257" s="1" t="s">
        <v>3802</v>
      </c>
      <c r="P257" s="1" t="s">
        <v>3803</v>
      </c>
      <c r="Q257" s="1" t="s">
        <v>3804</v>
      </c>
      <c r="R257" s="1" t="s">
        <v>5364</v>
      </c>
      <c r="S257" s="1" t="s">
        <v>3806</v>
      </c>
      <c r="T257" s="1" t="s">
        <v>3807</v>
      </c>
      <c r="U257" s="1" t="s">
        <v>3764</v>
      </c>
      <c r="V257" s="1" t="s">
        <v>4002</v>
      </c>
    </row>
    <row r="258" s="1" customFormat="1" spans="1:22">
      <c r="A258" s="3">
        <v>999228499365648</v>
      </c>
      <c r="B258" s="1" t="s">
        <v>5003</v>
      </c>
      <c r="C258" s="1" t="s">
        <v>5365</v>
      </c>
      <c r="D258" s="1" t="s">
        <v>5366</v>
      </c>
      <c r="E258" s="1" t="s">
        <v>5367</v>
      </c>
      <c r="F258" s="1" t="s">
        <v>3813</v>
      </c>
      <c r="G258" s="1" t="s">
        <v>3821</v>
      </c>
      <c r="H258" s="1" t="s">
        <v>3798</v>
      </c>
      <c r="I258" s="1" t="s">
        <v>5368</v>
      </c>
      <c r="J258" s="1" t="s">
        <v>30</v>
      </c>
      <c r="K258" s="1" t="s">
        <v>5369</v>
      </c>
      <c r="L258" s="1" t="s">
        <v>5369</v>
      </c>
      <c r="M258" s="1" t="s">
        <v>3801</v>
      </c>
      <c r="N258" s="1" t="s">
        <v>3801</v>
      </c>
      <c r="O258" s="1" t="s">
        <v>3802</v>
      </c>
      <c r="P258" s="1" t="s">
        <v>3803</v>
      </c>
      <c r="Q258" s="1" t="s">
        <v>3804</v>
      </c>
      <c r="R258" s="1" t="s">
        <v>5370</v>
      </c>
      <c r="S258" s="1" t="s">
        <v>3806</v>
      </c>
      <c r="T258" s="1" t="s">
        <v>3807</v>
      </c>
      <c r="U258" s="1" t="s">
        <v>3764</v>
      </c>
      <c r="V258" s="1" t="s">
        <v>4141</v>
      </c>
    </row>
    <row r="259" s="1" customFormat="1" spans="1:22">
      <c r="A259" s="3">
        <v>999228499567243</v>
      </c>
      <c r="B259" s="1" t="s">
        <v>5003</v>
      </c>
      <c r="C259" s="1" t="s">
        <v>5371</v>
      </c>
      <c r="D259" s="1" t="s">
        <v>5372</v>
      </c>
      <c r="E259" s="1" t="s">
        <v>5373</v>
      </c>
      <c r="F259" s="1" t="s">
        <v>3813</v>
      </c>
      <c r="G259" s="1" t="s">
        <v>3821</v>
      </c>
      <c r="H259" s="1" t="s">
        <v>3798</v>
      </c>
      <c r="I259" s="1" t="s">
        <v>5374</v>
      </c>
      <c r="J259" s="1" t="s">
        <v>30</v>
      </c>
      <c r="K259" s="1" t="s">
        <v>5375</v>
      </c>
      <c r="L259" s="1" t="s">
        <v>5375</v>
      </c>
      <c r="M259" s="1" t="s">
        <v>3801</v>
      </c>
      <c r="N259" s="1" t="s">
        <v>3801</v>
      </c>
      <c r="O259" s="1" t="s">
        <v>3802</v>
      </c>
      <c r="P259" s="1" t="s">
        <v>3803</v>
      </c>
      <c r="Q259" s="1" t="s">
        <v>3804</v>
      </c>
      <c r="R259" s="1" t="s">
        <v>5376</v>
      </c>
      <c r="S259" s="1" t="s">
        <v>3806</v>
      </c>
      <c r="T259" s="1" t="s">
        <v>3807</v>
      </c>
      <c r="U259" s="1" t="s">
        <v>3764</v>
      </c>
      <c r="V259" s="1" t="s">
        <v>4002</v>
      </c>
    </row>
    <row r="260" s="1" customFormat="1" spans="1:22">
      <c r="A260" s="3">
        <v>999228499595740</v>
      </c>
      <c r="B260" s="1" t="s">
        <v>5003</v>
      </c>
      <c r="C260" s="1" t="s">
        <v>5377</v>
      </c>
      <c r="D260" s="1" t="s">
        <v>5378</v>
      </c>
      <c r="E260" s="1" t="s">
        <v>5379</v>
      </c>
      <c r="F260" s="1" t="s">
        <v>3830</v>
      </c>
      <c r="G260" s="1" t="s">
        <v>3797</v>
      </c>
      <c r="H260" s="1" t="s">
        <v>3798</v>
      </c>
      <c r="I260" s="1" t="s">
        <v>5380</v>
      </c>
      <c r="J260" s="1" t="s">
        <v>30</v>
      </c>
      <c r="K260" s="1" t="s">
        <v>5381</v>
      </c>
      <c r="L260" s="1" t="s">
        <v>5381</v>
      </c>
      <c r="M260" s="1" t="s">
        <v>3801</v>
      </c>
      <c r="N260" s="1" t="s">
        <v>3801</v>
      </c>
      <c r="O260" s="1" t="s">
        <v>3802</v>
      </c>
      <c r="P260" s="1" t="s">
        <v>3803</v>
      </c>
      <c r="Q260" s="1" t="s">
        <v>3804</v>
      </c>
      <c r="R260" s="1" t="s">
        <v>5382</v>
      </c>
      <c r="S260" s="1" t="s">
        <v>3806</v>
      </c>
      <c r="T260" s="1" t="s">
        <v>3807</v>
      </c>
      <c r="U260" s="1" t="s">
        <v>3764</v>
      </c>
      <c r="V260" s="1" t="s">
        <v>3841</v>
      </c>
    </row>
    <row r="261" s="1" customFormat="1" spans="1:22">
      <c r="A261" s="3">
        <v>999228500813815</v>
      </c>
      <c r="B261" s="1" t="s">
        <v>5003</v>
      </c>
      <c r="C261" s="1" t="s">
        <v>5383</v>
      </c>
      <c r="D261" s="1" t="s">
        <v>5384</v>
      </c>
      <c r="E261" s="1" t="s">
        <v>5385</v>
      </c>
      <c r="F261" s="1" t="s">
        <v>3830</v>
      </c>
      <c r="G261" s="1" t="s">
        <v>3821</v>
      </c>
      <c r="H261" s="1" t="s">
        <v>3798</v>
      </c>
      <c r="I261" s="1" t="s">
        <v>5386</v>
      </c>
      <c r="J261" s="1" t="s">
        <v>30</v>
      </c>
      <c r="K261" s="1" t="s">
        <v>5387</v>
      </c>
      <c r="L261" s="1" t="s">
        <v>5387</v>
      </c>
      <c r="M261" s="1" t="s">
        <v>3801</v>
      </c>
      <c r="N261" s="1" t="s">
        <v>3801</v>
      </c>
      <c r="O261" s="1" t="s">
        <v>3802</v>
      </c>
      <c r="P261" s="1" t="s">
        <v>3803</v>
      </c>
      <c r="Q261" s="1" t="s">
        <v>3804</v>
      </c>
      <c r="R261" s="1" t="s">
        <v>5388</v>
      </c>
      <c r="S261" s="1" t="s">
        <v>3806</v>
      </c>
      <c r="T261" s="1" t="s">
        <v>3807</v>
      </c>
      <c r="U261" s="1" t="s">
        <v>3764</v>
      </c>
      <c r="V261" s="1" t="s">
        <v>3808</v>
      </c>
    </row>
    <row r="262" s="1" customFormat="1" spans="1:22">
      <c r="A262" s="3">
        <v>999228500882683</v>
      </c>
      <c r="B262" s="1" t="s">
        <v>5003</v>
      </c>
      <c r="C262" s="1" t="s">
        <v>5389</v>
      </c>
      <c r="D262" s="1" t="s">
        <v>5390</v>
      </c>
      <c r="E262" s="1" t="s">
        <v>5391</v>
      </c>
      <c r="F262" s="1" t="s">
        <v>3813</v>
      </c>
      <c r="G262" s="1" t="s">
        <v>3821</v>
      </c>
      <c r="H262" s="1" t="s">
        <v>3798</v>
      </c>
      <c r="I262" s="1" t="s">
        <v>5392</v>
      </c>
      <c r="J262" s="1" t="s">
        <v>30</v>
      </c>
      <c r="K262" s="1" t="s">
        <v>5393</v>
      </c>
      <c r="L262" s="1" t="s">
        <v>5393</v>
      </c>
      <c r="M262" s="1" t="s">
        <v>3801</v>
      </c>
      <c r="N262" s="1" t="s">
        <v>3801</v>
      </c>
      <c r="O262" s="1" t="s">
        <v>3802</v>
      </c>
      <c r="P262" s="1" t="s">
        <v>3803</v>
      </c>
      <c r="Q262" s="1" t="s">
        <v>3804</v>
      </c>
      <c r="R262" s="1" t="s">
        <v>5394</v>
      </c>
      <c r="S262" s="1" t="s">
        <v>3806</v>
      </c>
      <c r="T262" s="1" t="s">
        <v>3807</v>
      </c>
      <c r="U262" s="1" t="s">
        <v>3764</v>
      </c>
      <c r="V262" s="1" t="s">
        <v>4247</v>
      </c>
    </row>
    <row r="263" s="1" customFormat="1" spans="1:22">
      <c r="A263" s="3">
        <v>999228501303497</v>
      </c>
      <c r="B263" s="1" t="s">
        <v>5003</v>
      </c>
      <c r="C263" s="1" t="s">
        <v>5395</v>
      </c>
      <c r="D263" s="1" t="s">
        <v>5014</v>
      </c>
      <c r="E263" s="1" t="s">
        <v>5396</v>
      </c>
      <c r="F263" s="1" t="s">
        <v>3813</v>
      </c>
      <c r="G263" s="1" t="s">
        <v>3821</v>
      </c>
      <c r="H263" s="1" t="s">
        <v>3798</v>
      </c>
      <c r="I263" s="1" t="s">
        <v>5397</v>
      </c>
      <c r="J263" s="1" t="s">
        <v>30</v>
      </c>
      <c r="K263" s="1" t="s">
        <v>5398</v>
      </c>
      <c r="L263" s="1" t="s">
        <v>5398</v>
      </c>
      <c r="M263" s="1" t="s">
        <v>3801</v>
      </c>
      <c r="N263" s="1" t="s">
        <v>3801</v>
      </c>
      <c r="O263" s="1" t="s">
        <v>3802</v>
      </c>
      <c r="P263" s="1" t="s">
        <v>3803</v>
      </c>
      <c r="Q263" s="1" t="s">
        <v>3804</v>
      </c>
      <c r="R263" s="1" t="s">
        <v>5399</v>
      </c>
      <c r="S263" s="1" t="s">
        <v>3806</v>
      </c>
      <c r="T263" s="1" t="s">
        <v>3807</v>
      </c>
      <c r="U263" s="1" t="s">
        <v>3764</v>
      </c>
      <c r="V263" s="1" t="s">
        <v>4193</v>
      </c>
    </row>
    <row r="264" s="1" customFormat="1" spans="1:22">
      <c r="A264" s="3">
        <v>999228501775264</v>
      </c>
      <c r="B264" s="1" t="s">
        <v>5003</v>
      </c>
      <c r="C264" s="1" t="s">
        <v>5400</v>
      </c>
      <c r="D264" s="1" t="s">
        <v>5401</v>
      </c>
      <c r="E264" s="1" t="s">
        <v>5402</v>
      </c>
      <c r="F264" s="1" t="s">
        <v>3915</v>
      </c>
      <c r="G264" s="1" t="s">
        <v>3821</v>
      </c>
      <c r="H264" s="1" t="s">
        <v>3798</v>
      </c>
      <c r="I264" s="1" t="s">
        <v>5403</v>
      </c>
      <c r="J264" s="1" t="s">
        <v>30</v>
      </c>
      <c r="K264" s="1" t="s">
        <v>5404</v>
      </c>
      <c r="L264" s="1" t="s">
        <v>5404</v>
      </c>
      <c r="M264" s="1" t="s">
        <v>3801</v>
      </c>
      <c r="N264" s="1" t="s">
        <v>3801</v>
      </c>
      <c r="O264" s="1" t="s">
        <v>3802</v>
      </c>
      <c r="P264" s="1" t="s">
        <v>3803</v>
      </c>
      <c r="Q264" s="1" t="s">
        <v>3804</v>
      </c>
      <c r="R264" s="1" t="s">
        <v>5405</v>
      </c>
      <c r="S264" s="1" t="s">
        <v>3806</v>
      </c>
      <c r="T264" s="1" t="s">
        <v>3807</v>
      </c>
      <c r="U264" s="1" t="s">
        <v>3764</v>
      </c>
      <c r="V264" s="1" t="s">
        <v>3808</v>
      </c>
    </row>
    <row r="265" s="1" customFormat="1" spans="1:22">
      <c r="A265" s="3">
        <v>999228503981655</v>
      </c>
      <c r="B265" s="1" t="s">
        <v>5003</v>
      </c>
      <c r="C265" s="1" t="s">
        <v>5406</v>
      </c>
      <c r="D265" s="1" t="s">
        <v>5407</v>
      </c>
      <c r="E265" s="1" t="s">
        <v>5408</v>
      </c>
      <c r="F265" s="1" t="s">
        <v>3830</v>
      </c>
      <c r="G265" s="1" t="s">
        <v>3821</v>
      </c>
      <c r="H265" s="1" t="s">
        <v>3798</v>
      </c>
      <c r="I265" s="1" t="s">
        <v>5409</v>
      </c>
      <c r="J265" s="1" t="s">
        <v>30</v>
      </c>
      <c r="K265" s="1" t="s">
        <v>5410</v>
      </c>
      <c r="L265" s="1" t="s">
        <v>5410</v>
      </c>
      <c r="M265" s="1" t="s">
        <v>3801</v>
      </c>
      <c r="N265" s="1" t="s">
        <v>3801</v>
      </c>
      <c r="O265" s="1" t="s">
        <v>3802</v>
      </c>
      <c r="P265" s="1" t="s">
        <v>3803</v>
      </c>
      <c r="Q265" s="1" t="s">
        <v>3804</v>
      </c>
      <c r="R265" s="1" t="s">
        <v>5411</v>
      </c>
      <c r="S265" s="1" t="s">
        <v>3806</v>
      </c>
      <c r="T265" s="1" t="s">
        <v>3807</v>
      </c>
      <c r="U265" s="1" t="s">
        <v>3764</v>
      </c>
      <c r="V265" s="1" t="s">
        <v>4002</v>
      </c>
    </row>
    <row r="266" s="1" customFormat="1" spans="1:22">
      <c r="A266" s="3">
        <v>999228504403000</v>
      </c>
      <c r="B266" s="1" t="s">
        <v>5003</v>
      </c>
      <c r="C266" s="1" t="s">
        <v>5412</v>
      </c>
      <c r="D266" s="1" t="s">
        <v>5413</v>
      </c>
      <c r="E266" s="1" t="s">
        <v>5414</v>
      </c>
      <c r="F266" s="1" t="s">
        <v>3813</v>
      </c>
      <c r="G266" s="1" t="s">
        <v>3797</v>
      </c>
      <c r="H266" s="1" t="s">
        <v>3798</v>
      </c>
      <c r="I266" s="1" t="s">
        <v>5415</v>
      </c>
      <c r="J266" s="1" t="s">
        <v>30</v>
      </c>
      <c r="K266" s="1" t="s">
        <v>5416</v>
      </c>
      <c r="L266" s="1" t="s">
        <v>5416</v>
      </c>
      <c r="M266" s="1" t="s">
        <v>3801</v>
      </c>
      <c r="N266" s="1" t="s">
        <v>3801</v>
      </c>
      <c r="O266" s="1" t="s">
        <v>3802</v>
      </c>
      <c r="P266" s="1" t="s">
        <v>3803</v>
      </c>
      <c r="Q266" s="1" t="s">
        <v>3804</v>
      </c>
      <c r="R266" s="1" t="s">
        <v>5417</v>
      </c>
      <c r="S266" s="1" t="s">
        <v>3806</v>
      </c>
      <c r="T266" s="1" t="s">
        <v>3807</v>
      </c>
      <c r="U266" s="1" t="s">
        <v>3764</v>
      </c>
      <c r="V266" s="1" t="s">
        <v>3955</v>
      </c>
    </row>
    <row r="267" s="1" customFormat="1" spans="1:22">
      <c r="A267" s="3">
        <v>999228504932837</v>
      </c>
      <c r="B267" s="1" t="s">
        <v>5003</v>
      </c>
      <c r="C267" s="1" t="s">
        <v>5418</v>
      </c>
      <c r="D267" s="1" t="s">
        <v>5419</v>
      </c>
      <c r="E267" s="1" t="s">
        <v>5420</v>
      </c>
      <c r="F267" s="1" t="s">
        <v>3813</v>
      </c>
      <c r="G267" s="1" t="s">
        <v>3821</v>
      </c>
      <c r="H267" s="1" t="s">
        <v>3798</v>
      </c>
      <c r="I267" s="1" t="s">
        <v>5421</v>
      </c>
      <c r="J267" s="1" t="s">
        <v>30</v>
      </c>
      <c r="K267" s="1" t="s">
        <v>5422</v>
      </c>
      <c r="L267" s="1" t="s">
        <v>5422</v>
      </c>
      <c r="M267" s="1" t="s">
        <v>3801</v>
      </c>
      <c r="N267" s="1" t="s">
        <v>3801</v>
      </c>
      <c r="O267" s="1" t="s">
        <v>3802</v>
      </c>
      <c r="P267" s="1" t="s">
        <v>3803</v>
      </c>
      <c r="Q267" s="1" t="s">
        <v>3804</v>
      </c>
      <c r="R267" s="1" t="s">
        <v>5423</v>
      </c>
      <c r="S267" s="1" t="s">
        <v>3806</v>
      </c>
      <c r="T267" s="1" t="s">
        <v>3807</v>
      </c>
      <c r="U267" s="1" t="s">
        <v>3764</v>
      </c>
      <c r="V267" s="1" t="s">
        <v>3808</v>
      </c>
    </row>
    <row r="268" s="1" customFormat="1" spans="1:22">
      <c r="A268" s="3">
        <v>999228506164919</v>
      </c>
      <c r="B268" s="1" t="s">
        <v>5331</v>
      </c>
      <c r="C268" s="1" t="s">
        <v>5424</v>
      </c>
      <c r="D268" s="1" t="s">
        <v>5425</v>
      </c>
      <c r="E268" s="1" t="s">
        <v>5426</v>
      </c>
      <c r="F268" s="1" t="s">
        <v>3830</v>
      </c>
      <c r="G268" s="1" t="s">
        <v>3821</v>
      </c>
      <c r="H268" s="1" t="s">
        <v>3798</v>
      </c>
      <c r="I268" s="1" t="s">
        <v>5427</v>
      </c>
      <c r="J268" s="1" t="s">
        <v>30</v>
      </c>
      <c r="K268" s="1" t="s">
        <v>5428</v>
      </c>
      <c r="L268" s="1" t="s">
        <v>5428</v>
      </c>
      <c r="M268" s="1" t="s">
        <v>3801</v>
      </c>
      <c r="N268" s="1" t="s">
        <v>3801</v>
      </c>
      <c r="O268" s="1" t="s">
        <v>3802</v>
      </c>
      <c r="P268" s="1" t="s">
        <v>3803</v>
      </c>
      <c r="Q268" s="1" t="s">
        <v>3804</v>
      </c>
      <c r="R268" s="1" t="s">
        <v>5429</v>
      </c>
      <c r="S268" s="1" t="s">
        <v>3806</v>
      </c>
      <c r="T268" s="1" t="s">
        <v>3807</v>
      </c>
      <c r="U268" s="1" t="s">
        <v>3764</v>
      </c>
      <c r="V268" s="1" t="s">
        <v>3955</v>
      </c>
    </row>
    <row r="269" s="1" customFormat="1" spans="1:22">
      <c r="A269" s="3">
        <v>999228506293885</v>
      </c>
      <c r="B269" s="1" t="s">
        <v>5331</v>
      </c>
      <c r="C269" s="1" t="s">
        <v>5430</v>
      </c>
      <c r="D269" s="1" t="s">
        <v>5431</v>
      </c>
      <c r="E269" s="1" t="s">
        <v>5432</v>
      </c>
      <c r="F269" s="1" t="s">
        <v>3813</v>
      </c>
      <c r="G269" s="1" t="s">
        <v>3797</v>
      </c>
      <c r="H269" s="1" t="s">
        <v>3798</v>
      </c>
      <c r="I269" s="1" t="s">
        <v>5433</v>
      </c>
      <c r="J269" s="1" t="s">
        <v>30</v>
      </c>
      <c r="K269" s="1" t="s">
        <v>5434</v>
      </c>
      <c r="L269" s="1" t="s">
        <v>5434</v>
      </c>
      <c r="M269" s="1" t="s">
        <v>3801</v>
      </c>
      <c r="N269" s="1" t="s">
        <v>3801</v>
      </c>
      <c r="O269" s="1" t="s">
        <v>3802</v>
      </c>
      <c r="P269" s="1" t="s">
        <v>3803</v>
      </c>
      <c r="Q269" s="1" t="s">
        <v>3804</v>
      </c>
      <c r="R269" s="1" t="s">
        <v>5435</v>
      </c>
      <c r="S269" s="1" t="s">
        <v>3806</v>
      </c>
      <c r="T269" s="1" t="s">
        <v>3807</v>
      </c>
      <c r="U269" s="1" t="s">
        <v>3764</v>
      </c>
      <c r="V269" s="1" t="s">
        <v>4002</v>
      </c>
    </row>
    <row r="270" s="1" customFormat="1" spans="1:22">
      <c r="A270" s="3">
        <v>999228506502016</v>
      </c>
      <c r="B270" s="1" t="s">
        <v>5331</v>
      </c>
      <c r="C270" s="1" t="s">
        <v>5436</v>
      </c>
      <c r="D270" s="1" t="s">
        <v>5437</v>
      </c>
      <c r="E270" s="1" t="s">
        <v>5438</v>
      </c>
      <c r="F270" s="1" t="s">
        <v>3821</v>
      </c>
      <c r="G270" s="1" t="s">
        <v>3797</v>
      </c>
      <c r="H270" s="1" t="s">
        <v>3798</v>
      </c>
      <c r="I270" s="1" t="s">
        <v>5439</v>
      </c>
      <c r="J270" s="1" t="s">
        <v>30</v>
      </c>
      <c r="K270" s="1" t="s">
        <v>5440</v>
      </c>
      <c r="L270" s="1" t="s">
        <v>5440</v>
      </c>
      <c r="M270" s="1" t="s">
        <v>3801</v>
      </c>
      <c r="N270" s="1" t="s">
        <v>3801</v>
      </c>
      <c r="O270" s="1" t="s">
        <v>3802</v>
      </c>
      <c r="P270" s="1" t="s">
        <v>3803</v>
      </c>
      <c r="Q270" s="1" t="s">
        <v>3804</v>
      </c>
      <c r="R270" s="1" t="s">
        <v>5441</v>
      </c>
      <c r="S270" s="1" t="s">
        <v>3806</v>
      </c>
      <c r="T270" s="1" t="s">
        <v>3807</v>
      </c>
      <c r="U270" s="1" t="s">
        <v>3764</v>
      </c>
      <c r="V270" s="1" t="s">
        <v>5442</v>
      </c>
    </row>
    <row r="271" s="1" customFormat="1" spans="1:22">
      <c r="A271" s="3">
        <v>999228506647283</v>
      </c>
      <c r="B271" s="1" t="s">
        <v>5331</v>
      </c>
      <c r="C271" s="1" t="s">
        <v>5443</v>
      </c>
      <c r="D271" s="1" t="s">
        <v>5444</v>
      </c>
      <c r="E271" s="1" t="s">
        <v>5445</v>
      </c>
      <c r="F271" s="1" t="s">
        <v>3830</v>
      </c>
      <c r="G271" s="1" t="s">
        <v>3821</v>
      </c>
      <c r="H271" s="1" t="s">
        <v>3798</v>
      </c>
      <c r="I271" s="1" t="s">
        <v>5446</v>
      </c>
      <c r="J271" s="1" t="s">
        <v>30</v>
      </c>
      <c r="K271" s="1" t="s">
        <v>5447</v>
      </c>
      <c r="L271" s="1" t="s">
        <v>5447</v>
      </c>
      <c r="M271" s="1" t="s">
        <v>3801</v>
      </c>
      <c r="N271" s="1" t="s">
        <v>3801</v>
      </c>
      <c r="O271" s="1" t="s">
        <v>3802</v>
      </c>
      <c r="P271" s="1" t="s">
        <v>3803</v>
      </c>
      <c r="Q271" s="1" t="s">
        <v>3804</v>
      </c>
      <c r="R271" s="1" t="s">
        <v>5448</v>
      </c>
      <c r="S271" s="1" t="s">
        <v>3806</v>
      </c>
      <c r="T271" s="1" t="s">
        <v>3807</v>
      </c>
      <c r="U271" s="1" t="s">
        <v>3764</v>
      </c>
      <c r="V271" s="1" t="s">
        <v>5044</v>
      </c>
    </row>
    <row r="272" s="1" customFormat="1" spans="1:22">
      <c r="A272" s="3">
        <v>999228506719246</v>
      </c>
      <c r="B272" s="1" t="s">
        <v>5331</v>
      </c>
      <c r="C272" s="1" t="s">
        <v>5449</v>
      </c>
      <c r="D272" s="1" t="s">
        <v>5450</v>
      </c>
      <c r="E272" s="1" t="s">
        <v>5451</v>
      </c>
      <c r="F272" s="1" t="s">
        <v>3830</v>
      </c>
      <c r="G272" s="1" t="s">
        <v>3821</v>
      </c>
      <c r="H272" s="1" t="s">
        <v>3798</v>
      </c>
      <c r="I272" s="1" t="s">
        <v>5452</v>
      </c>
      <c r="J272" s="1" t="s">
        <v>30</v>
      </c>
      <c r="K272" s="1" t="s">
        <v>5453</v>
      </c>
      <c r="L272" s="1" t="s">
        <v>5453</v>
      </c>
      <c r="M272" s="1" t="s">
        <v>3801</v>
      </c>
      <c r="N272" s="1" t="s">
        <v>3801</v>
      </c>
      <c r="O272" s="1" t="s">
        <v>3802</v>
      </c>
      <c r="P272" s="1" t="s">
        <v>3803</v>
      </c>
      <c r="Q272" s="1" t="s">
        <v>3804</v>
      </c>
      <c r="R272" s="1" t="s">
        <v>5454</v>
      </c>
      <c r="S272" s="1" t="s">
        <v>3806</v>
      </c>
      <c r="T272" s="1" t="s">
        <v>3807</v>
      </c>
      <c r="U272" s="1" t="s">
        <v>3764</v>
      </c>
      <c r="V272" s="1" t="s">
        <v>4962</v>
      </c>
    </row>
    <row r="273" s="1" customFormat="1" spans="1:22">
      <c r="A273" s="3">
        <v>999228506811027</v>
      </c>
      <c r="B273" s="1" t="s">
        <v>5331</v>
      </c>
      <c r="C273" s="1" t="s">
        <v>5455</v>
      </c>
      <c r="D273" s="1" t="s">
        <v>5456</v>
      </c>
      <c r="E273" s="1" t="s">
        <v>5457</v>
      </c>
      <c r="F273" s="1" t="s">
        <v>3796</v>
      </c>
      <c r="G273" s="1" t="s">
        <v>3821</v>
      </c>
      <c r="H273" s="1" t="s">
        <v>3798</v>
      </c>
      <c r="I273" s="1" t="s">
        <v>5458</v>
      </c>
      <c r="J273" s="1" t="s">
        <v>30</v>
      </c>
      <c r="K273" s="1" t="s">
        <v>5459</v>
      </c>
      <c r="L273" s="1" t="s">
        <v>5459</v>
      </c>
      <c r="M273" s="1" t="s">
        <v>3801</v>
      </c>
      <c r="N273" s="1" t="s">
        <v>3801</v>
      </c>
      <c r="O273" s="1" t="s">
        <v>3802</v>
      </c>
      <c r="P273" s="1" t="s">
        <v>3803</v>
      </c>
      <c r="Q273" s="1" t="s">
        <v>3804</v>
      </c>
      <c r="R273" s="1" t="s">
        <v>5460</v>
      </c>
      <c r="S273" s="1" t="s">
        <v>3806</v>
      </c>
      <c r="T273" s="1" t="s">
        <v>3807</v>
      </c>
      <c r="U273" s="1" t="s">
        <v>3764</v>
      </c>
      <c r="V273" s="1" t="s">
        <v>5216</v>
      </c>
    </row>
    <row r="274" s="1" customFormat="1" spans="1:22">
      <c r="A274" s="3">
        <v>999228507358557</v>
      </c>
      <c r="B274" s="1" t="s">
        <v>5331</v>
      </c>
      <c r="C274" s="1" t="s">
        <v>5461</v>
      </c>
      <c r="D274" s="1" t="s">
        <v>4122</v>
      </c>
      <c r="E274" s="1" t="s">
        <v>5462</v>
      </c>
      <c r="F274" s="1" t="s">
        <v>3830</v>
      </c>
      <c r="G274" s="1" t="s">
        <v>3821</v>
      </c>
      <c r="H274" s="1" t="s">
        <v>3798</v>
      </c>
      <c r="I274" s="1" t="s">
        <v>4124</v>
      </c>
      <c r="J274" s="1" t="s">
        <v>30</v>
      </c>
      <c r="K274" s="1" t="s">
        <v>5463</v>
      </c>
      <c r="L274" s="1" t="s">
        <v>5463</v>
      </c>
      <c r="M274" s="1" t="s">
        <v>3801</v>
      </c>
      <c r="N274" s="1" t="s">
        <v>3801</v>
      </c>
      <c r="O274" s="1" t="s">
        <v>3802</v>
      </c>
      <c r="P274" s="1" t="s">
        <v>3803</v>
      </c>
      <c r="Q274" s="1" t="s">
        <v>3804</v>
      </c>
      <c r="R274" s="1" t="s">
        <v>5464</v>
      </c>
      <c r="S274" s="1" t="s">
        <v>3806</v>
      </c>
      <c r="T274" s="1" t="s">
        <v>3807</v>
      </c>
      <c r="U274" s="1" t="s">
        <v>4127</v>
      </c>
      <c r="V274" s="1" t="s">
        <v>3841</v>
      </c>
    </row>
    <row r="275" s="1" customFormat="1" spans="1:22">
      <c r="A275" s="3">
        <v>999228507579161</v>
      </c>
      <c r="B275" s="1" t="s">
        <v>5331</v>
      </c>
      <c r="C275" s="1" t="s">
        <v>5465</v>
      </c>
      <c r="D275" s="1" t="s">
        <v>4195</v>
      </c>
      <c r="E275" s="1" t="s">
        <v>5466</v>
      </c>
      <c r="F275" s="1" t="s">
        <v>3830</v>
      </c>
      <c r="G275" s="1" t="s">
        <v>3797</v>
      </c>
      <c r="H275" s="1" t="s">
        <v>3798</v>
      </c>
      <c r="I275" s="1" t="s">
        <v>5467</v>
      </c>
      <c r="J275" s="1" t="s">
        <v>30</v>
      </c>
      <c r="K275" s="1" t="s">
        <v>5468</v>
      </c>
      <c r="L275" s="1" t="s">
        <v>5468</v>
      </c>
      <c r="M275" s="1" t="s">
        <v>3801</v>
      </c>
      <c r="N275" s="1" t="s">
        <v>3801</v>
      </c>
      <c r="O275" s="1" t="s">
        <v>3802</v>
      </c>
      <c r="P275" s="1" t="s">
        <v>3803</v>
      </c>
      <c r="Q275" s="1" t="s">
        <v>3804</v>
      </c>
      <c r="R275" s="1" t="s">
        <v>5469</v>
      </c>
      <c r="S275" s="1" t="s">
        <v>3806</v>
      </c>
      <c r="T275" s="1" t="s">
        <v>3807</v>
      </c>
      <c r="U275" s="1" t="s">
        <v>3764</v>
      </c>
      <c r="V275" s="1" t="s">
        <v>3808</v>
      </c>
    </row>
    <row r="276" s="1" customFormat="1" spans="1:22">
      <c r="A276" s="3">
        <v>999228508939189</v>
      </c>
      <c r="B276" s="1" t="s">
        <v>5331</v>
      </c>
      <c r="C276" s="1" t="s">
        <v>5470</v>
      </c>
      <c r="D276" s="1" t="s">
        <v>5471</v>
      </c>
      <c r="E276" s="1" t="s">
        <v>5472</v>
      </c>
      <c r="F276" s="1" t="s">
        <v>3867</v>
      </c>
      <c r="G276" s="1" t="s">
        <v>3797</v>
      </c>
      <c r="H276" s="1" t="s">
        <v>3798</v>
      </c>
      <c r="I276" s="1" t="s">
        <v>5473</v>
      </c>
      <c r="J276" s="1" t="s">
        <v>30</v>
      </c>
      <c r="K276" s="1" t="s">
        <v>5474</v>
      </c>
      <c r="L276" s="1" t="s">
        <v>5474</v>
      </c>
      <c r="M276" s="1" t="s">
        <v>3801</v>
      </c>
      <c r="N276" s="1" t="s">
        <v>3801</v>
      </c>
      <c r="O276" s="1" t="s">
        <v>3802</v>
      </c>
      <c r="P276" s="1" t="s">
        <v>3803</v>
      </c>
      <c r="Q276" s="1" t="s">
        <v>3804</v>
      </c>
      <c r="R276" s="1" t="s">
        <v>5475</v>
      </c>
      <c r="S276" s="1" t="s">
        <v>3806</v>
      </c>
      <c r="T276" s="1" t="s">
        <v>3807</v>
      </c>
      <c r="U276" s="1" t="s">
        <v>4127</v>
      </c>
      <c r="V276" s="1" t="s">
        <v>3841</v>
      </c>
    </row>
    <row r="277" s="1" customFormat="1" spans="1:22">
      <c r="A277" s="3">
        <v>999228509682393</v>
      </c>
      <c r="B277" s="1" t="s">
        <v>5331</v>
      </c>
      <c r="C277" s="1" t="s">
        <v>5476</v>
      </c>
      <c r="D277" s="1" t="s">
        <v>5477</v>
      </c>
      <c r="E277" s="1" t="s">
        <v>5478</v>
      </c>
      <c r="F277" s="1" t="s">
        <v>3915</v>
      </c>
      <c r="G277" s="1" t="s">
        <v>3821</v>
      </c>
      <c r="H277" s="1" t="s">
        <v>3798</v>
      </c>
      <c r="I277" s="1" t="s">
        <v>5479</v>
      </c>
      <c r="J277" s="1" t="s">
        <v>30</v>
      </c>
      <c r="K277" s="1" t="s">
        <v>5480</v>
      </c>
      <c r="L277" s="1" t="s">
        <v>5480</v>
      </c>
      <c r="M277" s="1" t="s">
        <v>3801</v>
      </c>
      <c r="N277" s="1" t="s">
        <v>3801</v>
      </c>
      <c r="O277" s="1" t="s">
        <v>3802</v>
      </c>
      <c r="P277" s="1" t="s">
        <v>3803</v>
      </c>
      <c r="Q277" s="1" t="s">
        <v>3804</v>
      </c>
      <c r="R277" s="1" t="s">
        <v>5481</v>
      </c>
      <c r="S277" s="1" t="s">
        <v>3806</v>
      </c>
      <c r="T277" s="1" t="s">
        <v>3807</v>
      </c>
      <c r="U277" s="1" t="s">
        <v>3764</v>
      </c>
      <c r="V277" s="1" t="s">
        <v>3955</v>
      </c>
    </row>
    <row r="278" s="1" customFormat="1" spans="1:22">
      <c r="A278" s="3">
        <v>28511574471</v>
      </c>
      <c r="B278" s="1" t="s">
        <v>5331</v>
      </c>
      <c r="C278" s="1" t="s">
        <v>5482</v>
      </c>
      <c r="D278" s="1" t="s">
        <v>3811</v>
      </c>
      <c r="E278" s="1" t="s">
        <v>5483</v>
      </c>
      <c r="F278" s="1" t="s">
        <v>3813</v>
      </c>
      <c r="G278" s="1" t="s">
        <v>3821</v>
      </c>
      <c r="H278" s="1" t="s">
        <v>3798</v>
      </c>
      <c r="I278" s="1" t="s">
        <v>5484</v>
      </c>
      <c r="J278" s="1" t="s">
        <v>30</v>
      </c>
      <c r="K278" s="1" t="s">
        <v>5485</v>
      </c>
      <c r="L278" s="1" t="s">
        <v>5485</v>
      </c>
      <c r="M278" s="1" t="s">
        <v>3801</v>
      </c>
      <c r="N278" s="1" t="s">
        <v>3801</v>
      </c>
      <c r="O278" s="1" t="s">
        <v>3802</v>
      </c>
      <c r="P278" s="1" t="s">
        <v>3803</v>
      </c>
      <c r="Q278" s="1" t="s">
        <v>3804</v>
      </c>
      <c r="R278" s="1" t="s">
        <v>5486</v>
      </c>
      <c r="S278" s="1" t="s">
        <v>3806</v>
      </c>
      <c r="T278" s="1" t="s">
        <v>3807</v>
      </c>
      <c r="U278" s="1" t="s">
        <v>3764</v>
      </c>
      <c r="V278" s="1" t="s">
        <v>3808</v>
      </c>
    </row>
    <row r="279" s="1" customFormat="1" spans="1:22">
      <c r="A279" s="3">
        <v>999228511913440</v>
      </c>
      <c r="B279" s="1" t="s">
        <v>5331</v>
      </c>
      <c r="C279" s="1" t="s">
        <v>5487</v>
      </c>
      <c r="D279" s="1" t="s">
        <v>5354</v>
      </c>
      <c r="E279" s="1" t="s">
        <v>5488</v>
      </c>
      <c r="F279" s="1" t="s">
        <v>3813</v>
      </c>
      <c r="G279" s="1" t="s">
        <v>3821</v>
      </c>
      <c r="H279" s="1" t="s">
        <v>3798</v>
      </c>
      <c r="I279" s="1" t="s">
        <v>5489</v>
      </c>
      <c r="J279" s="1" t="s">
        <v>30</v>
      </c>
      <c r="K279" s="1" t="s">
        <v>5490</v>
      </c>
      <c r="L279" s="1" t="s">
        <v>5490</v>
      </c>
      <c r="M279" s="1" t="s">
        <v>3801</v>
      </c>
      <c r="N279" s="1" t="s">
        <v>3801</v>
      </c>
      <c r="O279" s="1" t="s">
        <v>3802</v>
      </c>
      <c r="P279" s="1" t="s">
        <v>3803</v>
      </c>
      <c r="Q279" s="1" t="s">
        <v>3804</v>
      </c>
      <c r="R279" s="1" t="s">
        <v>5491</v>
      </c>
      <c r="S279" s="1" t="s">
        <v>3806</v>
      </c>
      <c r="T279" s="1" t="s">
        <v>3807</v>
      </c>
      <c r="U279" s="1" t="s">
        <v>3764</v>
      </c>
      <c r="V279" s="1" t="s">
        <v>4141</v>
      </c>
    </row>
    <row r="280" s="1" customFormat="1" spans="1:22">
      <c r="A280" s="3">
        <v>999228512111087</v>
      </c>
      <c r="B280" s="1" t="s">
        <v>5331</v>
      </c>
      <c r="C280" s="1" t="s">
        <v>5492</v>
      </c>
      <c r="D280" s="1" t="s">
        <v>5493</v>
      </c>
      <c r="E280" s="1" t="s">
        <v>5494</v>
      </c>
      <c r="F280" s="1" t="s">
        <v>3813</v>
      </c>
      <c r="G280" s="1" t="s">
        <v>3797</v>
      </c>
      <c r="H280" s="1" t="s">
        <v>3798</v>
      </c>
      <c r="I280" s="1" t="s">
        <v>5495</v>
      </c>
      <c r="J280" s="1" t="s">
        <v>30</v>
      </c>
      <c r="K280" s="1" t="s">
        <v>5496</v>
      </c>
      <c r="L280" s="1" t="s">
        <v>5496</v>
      </c>
      <c r="M280" s="1" t="s">
        <v>3801</v>
      </c>
      <c r="N280" s="1" t="s">
        <v>3801</v>
      </c>
      <c r="O280" s="1" t="s">
        <v>3802</v>
      </c>
      <c r="P280" s="1" t="s">
        <v>3803</v>
      </c>
      <c r="Q280" s="1" t="s">
        <v>3804</v>
      </c>
      <c r="R280" s="1" t="s">
        <v>5497</v>
      </c>
      <c r="S280" s="1" t="s">
        <v>3806</v>
      </c>
      <c r="T280" s="1" t="s">
        <v>3807</v>
      </c>
      <c r="U280" s="1" t="s">
        <v>3764</v>
      </c>
      <c r="V280" s="1" t="s">
        <v>4002</v>
      </c>
    </row>
    <row r="281" s="1" customFormat="1" spans="1:22">
      <c r="A281" s="3">
        <v>999228512742569</v>
      </c>
      <c r="B281" s="1" t="s">
        <v>5331</v>
      </c>
      <c r="C281" s="1" t="s">
        <v>5498</v>
      </c>
      <c r="D281" s="1" t="s">
        <v>5499</v>
      </c>
      <c r="E281" s="1" t="s">
        <v>5500</v>
      </c>
      <c r="F281" s="1" t="s">
        <v>3867</v>
      </c>
      <c r="G281" s="1" t="s">
        <v>3797</v>
      </c>
      <c r="H281" s="1" t="s">
        <v>3798</v>
      </c>
      <c r="I281" s="1" t="s">
        <v>5501</v>
      </c>
      <c r="J281" s="1" t="s">
        <v>30</v>
      </c>
      <c r="K281" s="1" t="s">
        <v>5502</v>
      </c>
      <c r="L281" s="1" t="s">
        <v>5502</v>
      </c>
      <c r="M281" s="1" t="s">
        <v>3801</v>
      </c>
      <c r="N281" s="1" t="s">
        <v>3801</v>
      </c>
      <c r="O281" s="1" t="s">
        <v>3802</v>
      </c>
      <c r="P281" s="1" t="s">
        <v>3803</v>
      </c>
      <c r="Q281" s="1" t="s">
        <v>3804</v>
      </c>
      <c r="R281" s="1" t="s">
        <v>5503</v>
      </c>
      <c r="S281" s="1" t="s">
        <v>3806</v>
      </c>
      <c r="T281" s="1" t="s">
        <v>3807</v>
      </c>
      <c r="U281" s="1" t="s">
        <v>3764</v>
      </c>
      <c r="V281" s="1" t="s">
        <v>3994</v>
      </c>
    </row>
    <row r="282" s="1" customFormat="1" spans="1:22">
      <c r="A282" s="3">
        <v>999228512830190</v>
      </c>
      <c r="B282" s="1" t="s">
        <v>5331</v>
      </c>
      <c r="C282" s="1" t="s">
        <v>5504</v>
      </c>
      <c r="D282" s="1" t="s">
        <v>5505</v>
      </c>
      <c r="E282" s="1" t="s">
        <v>5506</v>
      </c>
      <c r="F282" s="1" t="s">
        <v>5331</v>
      </c>
      <c r="G282" s="1" t="s">
        <v>3797</v>
      </c>
      <c r="H282" s="1" t="s">
        <v>3798</v>
      </c>
      <c r="I282" s="1" t="s">
        <v>5507</v>
      </c>
      <c r="J282" s="1" t="s">
        <v>30</v>
      </c>
      <c r="K282" s="1" t="s">
        <v>5508</v>
      </c>
      <c r="L282" s="1" t="s">
        <v>5508</v>
      </c>
      <c r="M282" s="1" t="s">
        <v>3801</v>
      </c>
      <c r="N282" s="1" t="s">
        <v>3801</v>
      </c>
      <c r="O282" s="1" t="s">
        <v>3802</v>
      </c>
      <c r="P282" s="1" t="s">
        <v>3803</v>
      </c>
      <c r="Q282" s="1" t="s">
        <v>3804</v>
      </c>
      <c r="R282" s="1" t="s">
        <v>5509</v>
      </c>
      <c r="S282" s="1" t="s">
        <v>3806</v>
      </c>
      <c r="T282" s="1" t="s">
        <v>3807</v>
      </c>
      <c r="U282" s="1" t="s">
        <v>3764</v>
      </c>
      <c r="V282" s="1" t="s">
        <v>3919</v>
      </c>
    </row>
    <row r="283" s="1" customFormat="1" spans="1:22">
      <c r="A283" s="3">
        <v>999228512836146</v>
      </c>
      <c r="B283" s="1" t="s">
        <v>5331</v>
      </c>
      <c r="C283" s="1" t="s">
        <v>5510</v>
      </c>
      <c r="D283" s="1" t="s">
        <v>5511</v>
      </c>
      <c r="E283" s="1" t="s">
        <v>5512</v>
      </c>
      <c r="F283" s="1" t="s">
        <v>3830</v>
      </c>
      <c r="G283" s="1" t="s">
        <v>3821</v>
      </c>
      <c r="H283" s="1" t="s">
        <v>3798</v>
      </c>
      <c r="I283" s="1" t="s">
        <v>5513</v>
      </c>
      <c r="J283" s="1" t="s">
        <v>30</v>
      </c>
      <c r="K283" s="1" t="s">
        <v>5514</v>
      </c>
      <c r="L283" s="1" t="s">
        <v>5514</v>
      </c>
      <c r="M283" s="1" t="s">
        <v>3801</v>
      </c>
      <c r="N283" s="1" t="s">
        <v>3801</v>
      </c>
      <c r="O283" s="1" t="s">
        <v>3802</v>
      </c>
      <c r="P283" s="1" t="s">
        <v>3803</v>
      </c>
      <c r="Q283" s="1" t="s">
        <v>3804</v>
      </c>
      <c r="R283" s="1" t="s">
        <v>5515</v>
      </c>
      <c r="S283" s="1" t="s">
        <v>3806</v>
      </c>
      <c r="T283" s="1" t="s">
        <v>3807</v>
      </c>
      <c r="U283" s="1" t="s">
        <v>4127</v>
      </c>
      <c r="V283" s="1" t="s">
        <v>3841</v>
      </c>
    </row>
    <row r="284" s="1" customFormat="1" spans="1:22">
      <c r="A284" s="3">
        <v>999228513010094</v>
      </c>
      <c r="B284" s="1" t="s">
        <v>5331</v>
      </c>
      <c r="C284" s="1" t="s">
        <v>5516</v>
      </c>
      <c r="D284" s="1" t="s">
        <v>5517</v>
      </c>
      <c r="E284" s="1" t="s">
        <v>5518</v>
      </c>
      <c r="F284" s="1" t="s">
        <v>3821</v>
      </c>
      <c r="G284" s="1" t="s">
        <v>3797</v>
      </c>
      <c r="H284" s="1" t="s">
        <v>3798</v>
      </c>
      <c r="I284" s="1" t="s">
        <v>5519</v>
      </c>
      <c r="J284" s="1" t="s">
        <v>30</v>
      </c>
      <c r="K284" s="1" t="s">
        <v>5520</v>
      </c>
      <c r="L284" s="1" t="s">
        <v>5520</v>
      </c>
      <c r="M284" s="1" t="s">
        <v>3801</v>
      </c>
      <c r="N284" s="1" t="s">
        <v>3801</v>
      </c>
      <c r="O284" s="1" t="s">
        <v>3802</v>
      </c>
      <c r="P284" s="1" t="s">
        <v>3803</v>
      </c>
      <c r="Q284" s="1" t="s">
        <v>3804</v>
      </c>
      <c r="R284" s="1" t="s">
        <v>5521</v>
      </c>
      <c r="S284" s="1" t="s">
        <v>3806</v>
      </c>
      <c r="T284" s="1" t="s">
        <v>3807</v>
      </c>
      <c r="U284" s="1" t="s">
        <v>3764</v>
      </c>
      <c r="V284" s="1" t="s">
        <v>3994</v>
      </c>
    </row>
    <row r="285" s="1" customFormat="1" spans="1:22">
      <c r="A285" s="3">
        <v>999228513111028</v>
      </c>
      <c r="B285" s="1" t="s">
        <v>5331</v>
      </c>
      <c r="C285" s="1" t="s">
        <v>5522</v>
      </c>
      <c r="D285" s="1" t="s">
        <v>4522</v>
      </c>
      <c r="E285" s="1" t="s">
        <v>5523</v>
      </c>
      <c r="F285" s="1" t="s">
        <v>3830</v>
      </c>
      <c r="G285" s="1" t="s">
        <v>3797</v>
      </c>
      <c r="H285" s="1" t="s">
        <v>3798</v>
      </c>
      <c r="I285" s="1" t="s">
        <v>5524</v>
      </c>
      <c r="J285" s="1" t="s">
        <v>30</v>
      </c>
      <c r="K285" s="1" t="s">
        <v>5525</v>
      </c>
      <c r="L285" s="1" t="s">
        <v>5525</v>
      </c>
      <c r="M285" s="1" t="s">
        <v>3801</v>
      </c>
      <c r="N285" s="1" t="s">
        <v>3801</v>
      </c>
      <c r="O285" s="1" t="s">
        <v>3802</v>
      </c>
      <c r="P285" s="1" t="s">
        <v>3803</v>
      </c>
      <c r="Q285" s="1" t="s">
        <v>3804</v>
      </c>
      <c r="R285" s="1" t="s">
        <v>5526</v>
      </c>
      <c r="S285" s="1" t="s">
        <v>3806</v>
      </c>
      <c r="T285" s="1" t="s">
        <v>3807</v>
      </c>
      <c r="U285" s="1" t="s">
        <v>3764</v>
      </c>
      <c r="V285" s="1" t="s">
        <v>3841</v>
      </c>
    </row>
    <row r="286" s="1" customFormat="1" spans="1:22">
      <c r="A286" s="3">
        <v>999228513127685</v>
      </c>
      <c r="B286" s="1" t="s">
        <v>5331</v>
      </c>
      <c r="C286" s="1" t="s">
        <v>5527</v>
      </c>
      <c r="D286" s="1" t="s">
        <v>5528</v>
      </c>
      <c r="E286" s="1" t="s">
        <v>5529</v>
      </c>
      <c r="F286" s="1" t="s">
        <v>3830</v>
      </c>
      <c r="G286" s="1" t="s">
        <v>3797</v>
      </c>
      <c r="H286" s="1" t="s">
        <v>3798</v>
      </c>
      <c r="I286" s="1" t="s">
        <v>5530</v>
      </c>
      <c r="J286" s="1" t="s">
        <v>30</v>
      </c>
      <c r="K286" s="1" t="s">
        <v>5531</v>
      </c>
      <c r="L286" s="1" t="s">
        <v>5531</v>
      </c>
      <c r="M286" s="1" t="s">
        <v>3801</v>
      </c>
      <c r="N286" s="1" t="s">
        <v>3801</v>
      </c>
      <c r="O286" s="1" t="s">
        <v>3802</v>
      </c>
      <c r="P286" s="1" t="s">
        <v>3803</v>
      </c>
      <c r="Q286" s="1" t="s">
        <v>3804</v>
      </c>
      <c r="R286" s="1" t="s">
        <v>5532</v>
      </c>
      <c r="S286" s="1" t="s">
        <v>3806</v>
      </c>
      <c r="T286" s="1" t="s">
        <v>3807</v>
      </c>
      <c r="U286" s="1" t="s">
        <v>3764</v>
      </c>
      <c r="V286" s="1" t="s">
        <v>3808</v>
      </c>
    </row>
    <row r="287" s="1" customFormat="1" spans="1:22">
      <c r="A287" s="3">
        <v>999228513863078</v>
      </c>
      <c r="B287" s="1" t="s">
        <v>5331</v>
      </c>
      <c r="C287" s="1" t="s">
        <v>5533</v>
      </c>
      <c r="D287" s="1" t="s">
        <v>5534</v>
      </c>
      <c r="E287" s="1" t="s">
        <v>5535</v>
      </c>
      <c r="F287" s="1" t="s">
        <v>3821</v>
      </c>
      <c r="G287" s="1" t="s">
        <v>3797</v>
      </c>
      <c r="H287" s="1" t="s">
        <v>3798</v>
      </c>
      <c r="I287" s="1" t="s">
        <v>5536</v>
      </c>
      <c r="J287" s="1" t="s">
        <v>30</v>
      </c>
      <c r="K287" s="1" t="s">
        <v>5537</v>
      </c>
      <c r="L287" s="1" t="s">
        <v>5537</v>
      </c>
      <c r="M287" s="1" t="s">
        <v>3801</v>
      </c>
      <c r="N287" s="1" t="s">
        <v>3801</v>
      </c>
      <c r="O287" s="1" t="s">
        <v>3802</v>
      </c>
      <c r="P287" s="1" t="s">
        <v>3803</v>
      </c>
      <c r="Q287" s="1" t="s">
        <v>3804</v>
      </c>
      <c r="R287" s="1" t="s">
        <v>5538</v>
      </c>
      <c r="S287" s="1" t="s">
        <v>3806</v>
      </c>
      <c r="T287" s="1" t="s">
        <v>3807</v>
      </c>
      <c r="U287" s="1" t="s">
        <v>3764</v>
      </c>
      <c r="V287" s="1" t="s">
        <v>3841</v>
      </c>
    </row>
    <row r="288" s="1" customFormat="1" spans="1:22">
      <c r="A288" s="3">
        <v>999228514699073</v>
      </c>
      <c r="B288" s="1" t="s">
        <v>5331</v>
      </c>
      <c r="C288" s="1" t="s">
        <v>5539</v>
      </c>
      <c r="D288" s="1" t="s">
        <v>5540</v>
      </c>
      <c r="E288" s="1" t="s">
        <v>5541</v>
      </c>
      <c r="F288" s="1" t="s">
        <v>3830</v>
      </c>
      <c r="G288" s="1" t="s">
        <v>3797</v>
      </c>
      <c r="H288" s="1" t="s">
        <v>3798</v>
      </c>
      <c r="I288" s="1" t="s">
        <v>5542</v>
      </c>
      <c r="J288" s="1" t="s">
        <v>30</v>
      </c>
      <c r="K288" s="1" t="s">
        <v>5543</v>
      </c>
      <c r="L288" s="1" t="s">
        <v>5543</v>
      </c>
      <c r="M288" s="1" t="s">
        <v>3801</v>
      </c>
      <c r="N288" s="1" t="s">
        <v>3801</v>
      </c>
      <c r="O288" s="1" t="s">
        <v>3802</v>
      </c>
      <c r="P288" s="1" t="s">
        <v>3803</v>
      </c>
      <c r="Q288" s="1" t="s">
        <v>3804</v>
      </c>
      <c r="R288" s="1" t="s">
        <v>5544</v>
      </c>
      <c r="S288" s="1" t="s">
        <v>3806</v>
      </c>
      <c r="T288" s="1" t="s">
        <v>3807</v>
      </c>
      <c r="U288" s="1" t="s">
        <v>3764</v>
      </c>
      <c r="V288" s="1" t="s">
        <v>3808</v>
      </c>
    </row>
    <row r="289" s="1" customFormat="1" spans="1:22">
      <c r="A289" s="3">
        <v>999228518630918</v>
      </c>
      <c r="B289" s="1" t="s">
        <v>5331</v>
      </c>
      <c r="C289" s="1" t="s">
        <v>5545</v>
      </c>
      <c r="D289" s="1" t="s">
        <v>5546</v>
      </c>
      <c r="E289" s="1" t="s">
        <v>5547</v>
      </c>
      <c r="F289" s="1" t="s">
        <v>3830</v>
      </c>
      <c r="G289" s="1" t="s">
        <v>3821</v>
      </c>
      <c r="H289" s="1" t="s">
        <v>3798</v>
      </c>
      <c r="I289" s="1" t="s">
        <v>5548</v>
      </c>
      <c r="J289" s="1" t="s">
        <v>30</v>
      </c>
      <c r="K289" s="1" t="s">
        <v>5549</v>
      </c>
      <c r="L289" s="1" t="s">
        <v>5549</v>
      </c>
      <c r="M289" s="1" t="s">
        <v>3801</v>
      </c>
      <c r="N289" s="1" t="s">
        <v>3801</v>
      </c>
      <c r="O289" s="1" t="s">
        <v>3802</v>
      </c>
      <c r="P289" s="1" t="s">
        <v>3803</v>
      </c>
      <c r="Q289" s="1" t="s">
        <v>3804</v>
      </c>
      <c r="R289" s="1" t="s">
        <v>5550</v>
      </c>
      <c r="S289" s="1" t="s">
        <v>3806</v>
      </c>
      <c r="T289" s="1" t="s">
        <v>3807</v>
      </c>
      <c r="U289" s="1" t="s">
        <v>4127</v>
      </c>
      <c r="V289" s="1" t="s">
        <v>3841</v>
      </c>
    </row>
    <row r="290" s="1" customFormat="1" spans="1:22">
      <c r="A290" s="3">
        <v>999228519257544</v>
      </c>
      <c r="B290" s="1" t="s">
        <v>5331</v>
      </c>
      <c r="C290" s="1" t="s">
        <v>5551</v>
      </c>
      <c r="D290" s="1" t="s">
        <v>4940</v>
      </c>
      <c r="E290" s="1" t="s">
        <v>5552</v>
      </c>
      <c r="F290" s="1" t="s">
        <v>3813</v>
      </c>
      <c r="G290" s="1" t="s">
        <v>3821</v>
      </c>
      <c r="H290" s="1" t="s">
        <v>3798</v>
      </c>
      <c r="I290" s="1" t="s">
        <v>5553</v>
      </c>
      <c r="J290" s="1" t="s">
        <v>30</v>
      </c>
      <c r="K290" s="1" t="s">
        <v>5554</v>
      </c>
      <c r="L290" s="1" t="s">
        <v>5554</v>
      </c>
      <c r="M290" s="1" t="s">
        <v>3801</v>
      </c>
      <c r="N290" s="1" t="s">
        <v>3801</v>
      </c>
      <c r="O290" s="1" t="s">
        <v>3802</v>
      </c>
      <c r="P290" s="1" t="s">
        <v>3803</v>
      </c>
      <c r="Q290" s="1" t="s">
        <v>3804</v>
      </c>
      <c r="R290" s="1" t="s">
        <v>5555</v>
      </c>
      <c r="S290" s="1" t="s">
        <v>3806</v>
      </c>
      <c r="T290" s="1" t="s">
        <v>3807</v>
      </c>
      <c r="U290" s="1" t="s">
        <v>3764</v>
      </c>
      <c r="V290" s="1" t="s">
        <v>3808</v>
      </c>
    </row>
    <row r="291" s="1" customFormat="1" spans="1:22">
      <c r="A291" s="3">
        <v>999228520304087</v>
      </c>
      <c r="B291" s="1" t="s">
        <v>5331</v>
      </c>
      <c r="C291" s="1" t="s">
        <v>5556</v>
      </c>
      <c r="D291" s="1" t="s">
        <v>5557</v>
      </c>
      <c r="E291" s="1" t="s">
        <v>5558</v>
      </c>
      <c r="F291" s="1" t="s">
        <v>3830</v>
      </c>
      <c r="G291" s="1" t="s">
        <v>3797</v>
      </c>
      <c r="H291" s="1" t="s">
        <v>3798</v>
      </c>
      <c r="I291" s="1" t="s">
        <v>5559</v>
      </c>
      <c r="J291" s="1" t="s">
        <v>30</v>
      </c>
      <c r="K291" s="1" t="s">
        <v>5560</v>
      </c>
      <c r="L291" s="1" t="s">
        <v>5560</v>
      </c>
      <c r="M291" s="1" t="s">
        <v>3801</v>
      </c>
      <c r="N291" s="1" t="s">
        <v>3801</v>
      </c>
      <c r="O291" s="1" t="s">
        <v>3802</v>
      </c>
      <c r="P291" s="1" t="s">
        <v>3803</v>
      </c>
      <c r="Q291" s="1" t="s">
        <v>3804</v>
      </c>
      <c r="R291" s="1" t="s">
        <v>5561</v>
      </c>
      <c r="S291" s="1" t="s">
        <v>3806</v>
      </c>
      <c r="T291" s="1" t="s">
        <v>3807</v>
      </c>
      <c r="U291" s="1" t="s">
        <v>3764</v>
      </c>
      <c r="V291" s="1" t="s">
        <v>3955</v>
      </c>
    </row>
    <row r="292" s="1" customFormat="1" spans="1:22">
      <c r="A292" s="3">
        <v>999228520579766</v>
      </c>
      <c r="B292" s="1" t="s">
        <v>5331</v>
      </c>
      <c r="C292" s="1" t="s">
        <v>5562</v>
      </c>
      <c r="D292" s="1" t="s">
        <v>5563</v>
      </c>
      <c r="E292" s="1" t="s">
        <v>5564</v>
      </c>
      <c r="F292" s="1" t="s">
        <v>3821</v>
      </c>
      <c r="G292" s="1" t="s">
        <v>3797</v>
      </c>
      <c r="H292" s="1" t="s">
        <v>3798</v>
      </c>
      <c r="I292" s="1" t="s">
        <v>5565</v>
      </c>
      <c r="J292" s="1" t="s">
        <v>30</v>
      </c>
      <c r="K292" s="1" t="s">
        <v>5566</v>
      </c>
      <c r="L292" s="1" t="s">
        <v>5566</v>
      </c>
      <c r="M292" s="1" t="s">
        <v>3801</v>
      </c>
      <c r="N292" s="1" t="s">
        <v>3801</v>
      </c>
      <c r="O292" s="1" t="s">
        <v>3802</v>
      </c>
      <c r="P292" s="1" t="s">
        <v>3803</v>
      </c>
      <c r="Q292" s="1" t="s">
        <v>3804</v>
      </c>
      <c r="R292" s="1" t="s">
        <v>5567</v>
      </c>
      <c r="S292" s="1" t="s">
        <v>3806</v>
      </c>
      <c r="T292" s="1" t="s">
        <v>3807</v>
      </c>
      <c r="U292" s="1" t="s">
        <v>3764</v>
      </c>
      <c r="V292" s="1" t="s">
        <v>3891</v>
      </c>
    </row>
    <row r="293" s="1" customFormat="1" spans="1:22">
      <c r="A293" s="3">
        <v>999228520752180</v>
      </c>
      <c r="B293" s="1" t="s">
        <v>5331</v>
      </c>
      <c r="C293" s="1" t="s">
        <v>5568</v>
      </c>
      <c r="D293" s="1" t="s">
        <v>5569</v>
      </c>
      <c r="E293" s="1" t="s">
        <v>5570</v>
      </c>
      <c r="F293" s="1" t="s">
        <v>3813</v>
      </c>
      <c r="G293" s="1" t="s">
        <v>3821</v>
      </c>
      <c r="H293" s="1" t="s">
        <v>3798</v>
      </c>
      <c r="I293" s="1" t="s">
        <v>5571</v>
      </c>
      <c r="J293" s="1" t="s">
        <v>30</v>
      </c>
      <c r="K293" s="1" t="s">
        <v>5572</v>
      </c>
      <c r="L293" s="1" t="s">
        <v>5572</v>
      </c>
      <c r="M293" s="1" t="s">
        <v>3801</v>
      </c>
      <c r="N293" s="1" t="s">
        <v>3801</v>
      </c>
      <c r="O293" s="1" t="s">
        <v>3802</v>
      </c>
      <c r="P293" s="1" t="s">
        <v>3803</v>
      </c>
      <c r="Q293" s="1" t="s">
        <v>3804</v>
      </c>
      <c r="R293" s="1" t="s">
        <v>5573</v>
      </c>
      <c r="S293" s="1" t="s">
        <v>3806</v>
      </c>
      <c r="T293" s="1" t="s">
        <v>3807</v>
      </c>
      <c r="U293" s="1" t="s">
        <v>4127</v>
      </c>
      <c r="V293" s="1" t="s">
        <v>3808</v>
      </c>
    </row>
    <row r="294" s="1" customFormat="1" spans="1:22">
      <c r="A294" s="3">
        <v>999228520766547</v>
      </c>
      <c r="B294" s="1" t="s">
        <v>5331</v>
      </c>
      <c r="C294" s="1" t="s">
        <v>5574</v>
      </c>
      <c r="D294" s="1" t="s">
        <v>5575</v>
      </c>
      <c r="E294" s="1" t="s">
        <v>5576</v>
      </c>
      <c r="F294" s="1" t="s">
        <v>3830</v>
      </c>
      <c r="G294" s="1" t="s">
        <v>3821</v>
      </c>
      <c r="H294" s="1" t="s">
        <v>3798</v>
      </c>
      <c r="I294" s="1" t="s">
        <v>5577</v>
      </c>
      <c r="J294" s="1" t="s">
        <v>30</v>
      </c>
      <c r="K294" s="1" t="s">
        <v>5578</v>
      </c>
      <c r="L294" s="1" t="s">
        <v>5578</v>
      </c>
      <c r="M294" s="1" t="s">
        <v>3801</v>
      </c>
      <c r="N294" s="1" t="s">
        <v>3801</v>
      </c>
      <c r="O294" s="1" t="s">
        <v>3802</v>
      </c>
      <c r="P294" s="1" t="s">
        <v>3803</v>
      </c>
      <c r="Q294" s="1" t="s">
        <v>3804</v>
      </c>
      <c r="R294" s="1" t="s">
        <v>5579</v>
      </c>
      <c r="S294" s="1" t="s">
        <v>3806</v>
      </c>
      <c r="T294" s="1" t="s">
        <v>3807</v>
      </c>
      <c r="U294" s="1" t="s">
        <v>3764</v>
      </c>
      <c r="V294" s="1" t="s">
        <v>3808</v>
      </c>
    </row>
    <row r="295" s="1" customFormat="1" spans="1:22">
      <c r="A295" s="3">
        <v>999228520826396</v>
      </c>
      <c r="B295" s="1" t="s">
        <v>5331</v>
      </c>
      <c r="C295" s="1" t="s">
        <v>5580</v>
      </c>
      <c r="D295" s="1" t="s">
        <v>5569</v>
      </c>
      <c r="E295" s="1" t="s">
        <v>5570</v>
      </c>
      <c r="F295" s="1" t="s">
        <v>3821</v>
      </c>
      <c r="G295" s="1" t="s">
        <v>3797</v>
      </c>
      <c r="H295" s="1" t="s">
        <v>3798</v>
      </c>
      <c r="I295" s="1" t="s">
        <v>5581</v>
      </c>
      <c r="J295" s="1" t="s">
        <v>30</v>
      </c>
      <c r="K295" s="1" t="s">
        <v>5582</v>
      </c>
      <c r="L295" s="1" t="s">
        <v>5582</v>
      </c>
      <c r="M295" s="1" t="s">
        <v>3801</v>
      </c>
      <c r="N295" s="1" t="s">
        <v>3801</v>
      </c>
      <c r="O295" s="1" t="s">
        <v>3802</v>
      </c>
      <c r="P295" s="1" t="s">
        <v>3803</v>
      </c>
      <c r="Q295" s="1" t="s">
        <v>3804</v>
      </c>
      <c r="R295" s="1" t="s">
        <v>5583</v>
      </c>
      <c r="S295" s="1" t="s">
        <v>3806</v>
      </c>
      <c r="T295" s="1" t="s">
        <v>3807</v>
      </c>
      <c r="U295" s="1" t="s">
        <v>3764</v>
      </c>
      <c r="V295" s="1" t="s">
        <v>3808</v>
      </c>
    </row>
    <row r="296" s="1" customFormat="1" spans="1:22">
      <c r="A296" s="3">
        <v>999228521914286</v>
      </c>
      <c r="B296" s="1" t="s">
        <v>3796</v>
      </c>
      <c r="C296" s="1" t="s">
        <v>5584</v>
      </c>
      <c r="D296" s="1" t="s">
        <v>5585</v>
      </c>
      <c r="E296" s="1" t="s">
        <v>5586</v>
      </c>
      <c r="F296" s="1" t="s">
        <v>3830</v>
      </c>
      <c r="G296" s="1" t="s">
        <v>3797</v>
      </c>
      <c r="H296" s="1" t="s">
        <v>3798</v>
      </c>
      <c r="I296" s="1" t="s">
        <v>5587</v>
      </c>
      <c r="J296" s="1" t="s">
        <v>30</v>
      </c>
      <c r="K296" s="1" t="s">
        <v>5588</v>
      </c>
      <c r="L296" s="1" t="s">
        <v>5588</v>
      </c>
      <c r="M296" s="1" t="s">
        <v>3801</v>
      </c>
      <c r="N296" s="1" t="s">
        <v>3801</v>
      </c>
      <c r="O296" s="1" t="s">
        <v>3802</v>
      </c>
      <c r="P296" s="1" t="s">
        <v>3803</v>
      </c>
      <c r="Q296" s="1" t="s">
        <v>3804</v>
      </c>
      <c r="R296" s="1" t="s">
        <v>5589</v>
      </c>
      <c r="S296" s="1" t="s">
        <v>3806</v>
      </c>
      <c r="T296" s="1" t="s">
        <v>3807</v>
      </c>
      <c r="U296" s="1" t="s">
        <v>3764</v>
      </c>
      <c r="V296" s="1" t="s">
        <v>3834</v>
      </c>
    </row>
    <row r="297" s="1" customFormat="1" spans="1:22">
      <c r="A297" s="3">
        <v>999228521931645</v>
      </c>
      <c r="B297" s="1" t="s">
        <v>3796</v>
      </c>
      <c r="C297" s="1" t="s">
        <v>5590</v>
      </c>
      <c r="D297" s="1" t="s">
        <v>5585</v>
      </c>
      <c r="E297" s="1" t="s">
        <v>5591</v>
      </c>
      <c r="F297" s="1" t="s">
        <v>3830</v>
      </c>
      <c r="G297" s="1" t="s">
        <v>3797</v>
      </c>
      <c r="H297" s="1" t="s">
        <v>3798</v>
      </c>
      <c r="I297" s="1" t="s">
        <v>5592</v>
      </c>
      <c r="J297" s="1" t="s">
        <v>30</v>
      </c>
      <c r="K297" s="1" t="s">
        <v>5593</v>
      </c>
      <c r="L297" s="1" t="s">
        <v>5593</v>
      </c>
      <c r="M297" s="1" t="s">
        <v>3801</v>
      </c>
      <c r="N297" s="1" t="s">
        <v>3801</v>
      </c>
      <c r="O297" s="1" t="s">
        <v>3802</v>
      </c>
      <c r="P297" s="1" t="s">
        <v>3803</v>
      </c>
      <c r="Q297" s="1" t="s">
        <v>3804</v>
      </c>
      <c r="R297" s="1" t="s">
        <v>5594</v>
      </c>
      <c r="S297" s="1" t="s">
        <v>3806</v>
      </c>
      <c r="T297" s="1" t="s">
        <v>3807</v>
      </c>
      <c r="U297" s="1" t="s">
        <v>3764</v>
      </c>
      <c r="V297" s="1" t="s">
        <v>3834</v>
      </c>
    </row>
    <row r="298" s="1" customFormat="1" spans="1:22">
      <c r="A298" s="3">
        <v>999228521960186</v>
      </c>
      <c r="B298" s="1" t="s">
        <v>3796</v>
      </c>
      <c r="C298" s="1" t="s">
        <v>5595</v>
      </c>
      <c r="D298" s="1" t="s">
        <v>3811</v>
      </c>
      <c r="E298" s="1" t="s">
        <v>5596</v>
      </c>
      <c r="F298" s="1" t="s">
        <v>3830</v>
      </c>
      <c r="G298" s="1" t="s">
        <v>3821</v>
      </c>
      <c r="H298" s="1" t="s">
        <v>3798</v>
      </c>
      <c r="I298" s="1" t="s">
        <v>5597</v>
      </c>
      <c r="J298" s="1" t="s">
        <v>30</v>
      </c>
      <c r="K298" s="1" t="s">
        <v>5598</v>
      </c>
      <c r="L298" s="1" t="s">
        <v>5598</v>
      </c>
      <c r="M298" s="1" t="s">
        <v>3801</v>
      </c>
      <c r="N298" s="1" t="s">
        <v>3801</v>
      </c>
      <c r="O298" s="1" t="s">
        <v>3802</v>
      </c>
      <c r="P298" s="1" t="s">
        <v>3803</v>
      </c>
      <c r="Q298" s="1" t="s">
        <v>3804</v>
      </c>
      <c r="R298" s="1" t="s">
        <v>5599</v>
      </c>
      <c r="S298" s="1" t="s">
        <v>3806</v>
      </c>
      <c r="T298" s="1" t="s">
        <v>3807</v>
      </c>
      <c r="U298" s="1" t="s">
        <v>3764</v>
      </c>
      <c r="V298" s="1" t="s">
        <v>3808</v>
      </c>
    </row>
    <row r="299" s="1" customFormat="1" spans="1:22">
      <c r="A299" s="3">
        <v>999228522401977</v>
      </c>
      <c r="B299" s="1" t="s">
        <v>3796</v>
      </c>
      <c r="C299" s="1" t="s">
        <v>5600</v>
      </c>
      <c r="D299" s="1" t="s">
        <v>5008</v>
      </c>
      <c r="E299" s="1" t="s">
        <v>5601</v>
      </c>
      <c r="F299" s="1" t="s">
        <v>3813</v>
      </c>
      <c r="G299" s="1" t="s">
        <v>3821</v>
      </c>
      <c r="H299" s="1" t="s">
        <v>3798</v>
      </c>
      <c r="I299" s="1" t="s">
        <v>5602</v>
      </c>
      <c r="J299" s="1" t="s">
        <v>30</v>
      </c>
      <c r="K299" s="1" t="s">
        <v>5603</v>
      </c>
      <c r="L299" s="1" t="s">
        <v>5603</v>
      </c>
      <c r="M299" s="1" t="s">
        <v>3801</v>
      </c>
      <c r="N299" s="1" t="s">
        <v>3801</v>
      </c>
      <c r="O299" s="1" t="s">
        <v>3802</v>
      </c>
      <c r="P299" s="1" t="s">
        <v>3803</v>
      </c>
      <c r="Q299" s="1" t="s">
        <v>3804</v>
      </c>
      <c r="R299" s="1" t="s">
        <v>5604</v>
      </c>
      <c r="S299" s="1" t="s">
        <v>3806</v>
      </c>
      <c r="T299" s="1" t="s">
        <v>3807</v>
      </c>
      <c r="U299" s="1" t="s">
        <v>3764</v>
      </c>
      <c r="V299" s="1" t="s">
        <v>3994</v>
      </c>
    </row>
    <row r="300" s="1" customFormat="1" spans="1:22">
      <c r="A300" s="3">
        <v>999228522723746</v>
      </c>
      <c r="B300" s="1" t="s">
        <v>3796</v>
      </c>
      <c r="C300" s="1" t="s">
        <v>5605</v>
      </c>
      <c r="D300" s="1" t="s">
        <v>4522</v>
      </c>
      <c r="E300" s="1" t="s">
        <v>5606</v>
      </c>
      <c r="F300" s="1" t="s">
        <v>3830</v>
      </c>
      <c r="G300" s="1" t="s">
        <v>3821</v>
      </c>
      <c r="H300" s="1" t="s">
        <v>3798</v>
      </c>
      <c r="I300" s="1" t="s">
        <v>5607</v>
      </c>
      <c r="J300" s="1" t="s">
        <v>30</v>
      </c>
      <c r="K300" s="1" t="s">
        <v>5608</v>
      </c>
      <c r="L300" s="1" t="s">
        <v>5608</v>
      </c>
      <c r="M300" s="1" t="s">
        <v>3801</v>
      </c>
      <c r="N300" s="1" t="s">
        <v>3801</v>
      </c>
      <c r="O300" s="1" t="s">
        <v>3802</v>
      </c>
      <c r="P300" s="1" t="s">
        <v>3803</v>
      </c>
      <c r="Q300" s="1" t="s">
        <v>3804</v>
      </c>
      <c r="R300" s="1" t="s">
        <v>5609</v>
      </c>
      <c r="S300" s="1" t="s">
        <v>3806</v>
      </c>
      <c r="T300" s="1" t="s">
        <v>3807</v>
      </c>
      <c r="U300" s="1" t="s">
        <v>3764</v>
      </c>
      <c r="V300" s="1" t="s">
        <v>3841</v>
      </c>
    </row>
    <row r="301" s="1" customFormat="1" spans="1:22">
      <c r="A301" s="3">
        <v>999228523094835</v>
      </c>
      <c r="B301" s="1" t="s">
        <v>3796</v>
      </c>
      <c r="C301" s="1" t="s">
        <v>5610</v>
      </c>
      <c r="D301" s="1" t="s">
        <v>5611</v>
      </c>
      <c r="E301" s="1" t="s">
        <v>5612</v>
      </c>
      <c r="F301" s="1" t="s">
        <v>3813</v>
      </c>
      <c r="G301" s="1" t="s">
        <v>3821</v>
      </c>
      <c r="H301" s="1" t="s">
        <v>3798</v>
      </c>
      <c r="I301" s="1" t="s">
        <v>5613</v>
      </c>
      <c r="J301" s="1" t="s">
        <v>30</v>
      </c>
      <c r="K301" s="1" t="s">
        <v>5614</v>
      </c>
      <c r="L301" s="1" t="s">
        <v>5614</v>
      </c>
      <c r="M301" s="1" t="s">
        <v>3801</v>
      </c>
      <c r="N301" s="1" t="s">
        <v>3801</v>
      </c>
      <c r="O301" s="1" t="s">
        <v>3802</v>
      </c>
      <c r="P301" s="1" t="s">
        <v>3803</v>
      </c>
      <c r="Q301" s="1" t="s">
        <v>3804</v>
      </c>
      <c r="R301" s="1" t="s">
        <v>5615</v>
      </c>
      <c r="S301" s="1" t="s">
        <v>3806</v>
      </c>
      <c r="T301" s="1" t="s">
        <v>3807</v>
      </c>
      <c r="U301" s="1" t="s">
        <v>3764</v>
      </c>
      <c r="V301" s="1" t="s">
        <v>4002</v>
      </c>
    </row>
    <row r="302" s="1" customFormat="1" spans="1:22">
      <c r="A302" s="3">
        <v>999228523155448</v>
      </c>
      <c r="B302" s="1" t="s">
        <v>3796</v>
      </c>
      <c r="C302" s="1" t="s">
        <v>5616</v>
      </c>
      <c r="D302" s="1" t="s">
        <v>5617</v>
      </c>
      <c r="E302" s="1" t="s">
        <v>5618</v>
      </c>
      <c r="F302" s="1" t="s">
        <v>3821</v>
      </c>
      <c r="G302" s="1" t="s">
        <v>3797</v>
      </c>
      <c r="H302" s="1" t="s">
        <v>3798</v>
      </c>
      <c r="I302" s="1" t="s">
        <v>5619</v>
      </c>
      <c r="J302" s="1" t="s">
        <v>30</v>
      </c>
      <c r="K302" s="1" t="s">
        <v>5620</v>
      </c>
      <c r="L302" s="1" t="s">
        <v>5620</v>
      </c>
      <c r="M302" s="1" t="s">
        <v>3801</v>
      </c>
      <c r="N302" s="1" t="s">
        <v>3801</v>
      </c>
      <c r="O302" s="1" t="s">
        <v>3802</v>
      </c>
      <c r="P302" s="1" t="s">
        <v>3803</v>
      </c>
      <c r="Q302" s="1" t="s">
        <v>3804</v>
      </c>
      <c r="R302" s="1" t="s">
        <v>5621</v>
      </c>
      <c r="S302" s="1" t="s">
        <v>3806</v>
      </c>
      <c r="T302" s="1" t="s">
        <v>3807</v>
      </c>
      <c r="U302" s="1" t="s">
        <v>3764</v>
      </c>
      <c r="V302" s="1" t="s">
        <v>3841</v>
      </c>
    </row>
    <row r="303" s="1" customFormat="1" spans="1:22">
      <c r="A303" s="3">
        <v>999228523755696</v>
      </c>
      <c r="B303" s="1" t="s">
        <v>3796</v>
      </c>
      <c r="C303" s="1" t="s">
        <v>5622</v>
      </c>
      <c r="D303" s="1" t="s">
        <v>5623</v>
      </c>
      <c r="E303" s="1" t="s">
        <v>5624</v>
      </c>
      <c r="F303" s="1" t="s">
        <v>3813</v>
      </c>
      <c r="G303" s="1" t="s">
        <v>3797</v>
      </c>
      <c r="H303" s="1" t="s">
        <v>3798</v>
      </c>
      <c r="I303" s="1" t="s">
        <v>5625</v>
      </c>
      <c r="J303" s="1" t="s">
        <v>30</v>
      </c>
      <c r="K303" s="1" t="s">
        <v>5626</v>
      </c>
      <c r="L303" s="1" t="s">
        <v>5626</v>
      </c>
      <c r="M303" s="1" t="s">
        <v>3801</v>
      </c>
      <c r="N303" s="1" t="s">
        <v>3801</v>
      </c>
      <c r="O303" s="1" t="s">
        <v>3802</v>
      </c>
      <c r="P303" s="1" t="s">
        <v>3803</v>
      </c>
      <c r="Q303" s="1" t="s">
        <v>3804</v>
      </c>
      <c r="R303" s="1" t="s">
        <v>5627</v>
      </c>
      <c r="S303" s="1" t="s">
        <v>3806</v>
      </c>
      <c r="T303" s="1" t="s">
        <v>3807</v>
      </c>
      <c r="U303" s="1" t="s">
        <v>3764</v>
      </c>
      <c r="V303" s="1" t="s">
        <v>5628</v>
      </c>
    </row>
    <row r="304" s="1" customFormat="1" spans="1:22">
      <c r="A304" s="3">
        <v>999228524263750</v>
      </c>
      <c r="B304" s="1" t="s">
        <v>3796</v>
      </c>
      <c r="C304" s="1" t="s">
        <v>5629</v>
      </c>
      <c r="D304" s="1" t="s">
        <v>5630</v>
      </c>
      <c r="E304" s="1" t="s">
        <v>5631</v>
      </c>
      <c r="F304" s="1" t="s">
        <v>3867</v>
      </c>
      <c r="G304" s="1" t="s">
        <v>3821</v>
      </c>
      <c r="H304" s="1" t="s">
        <v>3798</v>
      </c>
      <c r="I304" s="1" t="s">
        <v>5632</v>
      </c>
      <c r="J304" s="1" t="s">
        <v>30</v>
      </c>
      <c r="K304" s="1" t="s">
        <v>5633</v>
      </c>
      <c r="L304" s="1" t="s">
        <v>5633</v>
      </c>
      <c r="M304" s="1" t="s">
        <v>3801</v>
      </c>
      <c r="N304" s="1" t="s">
        <v>3801</v>
      </c>
      <c r="O304" s="1" t="s">
        <v>3802</v>
      </c>
      <c r="P304" s="1" t="s">
        <v>3803</v>
      </c>
      <c r="Q304" s="1" t="s">
        <v>3804</v>
      </c>
      <c r="R304" s="1" t="s">
        <v>5634</v>
      </c>
      <c r="S304" s="1" t="s">
        <v>3806</v>
      </c>
      <c r="T304" s="1" t="s">
        <v>3807</v>
      </c>
      <c r="U304" s="1" t="s">
        <v>3764</v>
      </c>
      <c r="V304" s="1" t="s">
        <v>4002</v>
      </c>
    </row>
    <row r="305" s="1" customFormat="1" spans="1:22">
      <c r="A305" s="3">
        <v>999228524332654</v>
      </c>
      <c r="B305" s="1" t="s">
        <v>3796</v>
      </c>
      <c r="C305" s="1" t="s">
        <v>5635</v>
      </c>
      <c r="D305" s="1" t="s">
        <v>5636</v>
      </c>
      <c r="E305" s="1" t="s">
        <v>5637</v>
      </c>
      <c r="F305" s="1" t="s">
        <v>3813</v>
      </c>
      <c r="G305" s="1" t="s">
        <v>3797</v>
      </c>
      <c r="H305" s="1" t="s">
        <v>3798</v>
      </c>
      <c r="I305" s="1" t="s">
        <v>5638</v>
      </c>
      <c r="J305" s="1" t="s">
        <v>30</v>
      </c>
      <c r="K305" s="1" t="s">
        <v>5639</v>
      </c>
      <c r="L305" s="1" t="s">
        <v>5639</v>
      </c>
      <c r="M305" s="1" t="s">
        <v>3801</v>
      </c>
      <c r="N305" s="1" t="s">
        <v>3801</v>
      </c>
      <c r="O305" s="1" t="s">
        <v>3802</v>
      </c>
      <c r="P305" s="1" t="s">
        <v>3803</v>
      </c>
      <c r="Q305" s="1" t="s">
        <v>3804</v>
      </c>
      <c r="R305" s="1" t="s">
        <v>5640</v>
      </c>
      <c r="S305" s="1" t="s">
        <v>3806</v>
      </c>
      <c r="T305" s="1" t="s">
        <v>3807</v>
      </c>
      <c r="U305" s="1" t="s">
        <v>3764</v>
      </c>
      <c r="V305" s="1" t="s">
        <v>3841</v>
      </c>
    </row>
    <row r="306" s="1" customFormat="1" spans="1:22">
      <c r="A306" s="3">
        <v>999228524961868</v>
      </c>
      <c r="B306" s="1" t="s">
        <v>3796</v>
      </c>
      <c r="C306" s="1" t="s">
        <v>5641</v>
      </c>
      <c r="D306" s="1" t="s">
        <v>5106</v>
      </c>
      <c r="E306" s="1" t="s">
        <v>5642</v>
      </c>
      <c r="F306" s="1" t="s">
        <v>3830</v>
      </c>
      <c r="G306" s="1" t="s">
        <v>3821</v>
      </c>
      <c r="H306" s="1" t="s">
        <v>3798</v>
      </c>
      <c r="I306" s="1" t="s">
        <v>5643</v>
      </c>
      <c r="J306" s="1" t="s">
        <v>30</v>
      </c>
      <c r="K306" s="1" t="s">
        <v>5644</v>
      </c>
      <c r="L306" s="1" t="s">
        <v>5644</v>
      </c>
      <c r="M306" s="1" t="s">
        <v>3801</v>
      </c>
      <c r="N306" s="1" t="s">
        <v>3801</v>
      </c>
      <c r="O306" s="1" t="s">
        <v>3802</v>
      </c>
      <c r="P306" s="1" t="s">
        <v>3803</v>
      </c>
      <c r="Q306" s="1" t="s">
        <v>3804</v>
      </c>
      <c r="R306" s="1" t="s">
        <v>5645</v>
      </c>
      <c r="S306" s="1" t="s">
        <v>3806</v>
      </c>
      <c r="T306" s="1" t="s">
        <v>3807</v>
      </c>
      <c r="U306" s="1" t="s">
        <v>3764</v>
      </c>
      <c r="V306" s="1" t="s">
        <v>3808</v>
      </c>
    </row>
    <row r="307" s="1" customFormat="1" spans="1:22">
      <c r="A307" s="3">
        <v>999228525749749</v>
      </c>
      <c r="B307" s="1" t="s">
        <v>3796</v>
      </c>
      <c r="C307" s="1" t="s">
        <v>5646</v>
      </c>
      <c r="D307" s="1" t="s">
        <v>5647</v>
      </c>
      <c r="E307" s="1" t="s">
        <v>5648</v>
      </c>
      <c r="F307" s="1" t="s">
        <v>3821</v>
      </c>
      <c r="G307" s="1" t="s">
        <v>3797</v>
      </c>
      <c r="H307" s="1" t="s">
        <v>3798</v>
      </c>
      <c r="I307" s="1" t="s">
        <v>5649</v>
      </c>
      <c r="J307" s="1" t="s">
        <v>30</v>
      </c>
      <c r="K307" s="1" t="s">
        <v>5650</v>
      </c>
      <c r="L307" s="1" t="s">
        <v>5650</v>
      </c>
      <c r="M307" s="1" t="s">
        <v>3801</v>
      </c>
      <c r="N307" s="1" t="s">
        <v>3801</v>
      </c>
      <c r="O307" s="1" t="s">
        <v>3802</v>
      </c>
      <c r="P307" s="1" t="s">
        <v>3803</v>
      </c>
      <c r="Q307" s="1" t="s">
        <v>3804</v>
      </c>
      <c r="R307" s="1" t="s">
        <v>5651</v>
      </c>
      <c r="S307" s="1" t="s">
        <v>3806</v>
      </c>
      <c r="T307" s="1" t="s">
        <v>3807</v>
      </c>
      <c r="U307" s="1" t="s">
        <v>3764</v>
      </c>
      <c r="V307" s="1" t="s">
        <v>4035</v>
      </c>
    </row>
    <row r="308" s="1" customFormat="1" spans="1:22">
      <c r="A308" s="3">
        <v>999228525825660</v>
      </c>
      <c r="B308" s="1" t="s">
        <v>3796</v>
      </c>
      <c r="C308" s="1" t="s">
        <v>5652</v>
      </c>
      <c r="D308" s="1" t="s">
        <v>5653</v>
      </c>
      <c r="E308" s="1" t="s">
        <v>5654</v>
      </c>
      <c r="F308" s="1" t="s">
        <v>3813</v>
      </c>
      <c r="G308" s="1" t="s">
        <v>3797</v>
      </c>
      <c r="H308" s="1" t="s">
        <v>3798</v>
      </c>
      <c r="I308" s="1" t="s">
        <v>5655</v>
      </c>
      <c r="J308" s="1" t="s">
        <v>30</v>
      </c>
      <c r="K308" s="1" t="s">
        <v>5656</v>
      </c>
      <c r="L308" s="1" t="s">
        <v>5656</v>
      </c>
      <c r="M308" s="1" t="s">
        <v>3801</v>
      </c>
      <c r="N308" s="1" t="s">
        <v>3801</v>
      </c>
      <c r="O308" s="1" t="s">
        <v>3802</v>
      </c>
      <c r="P308" s="1" t="s">
        <v>3803</v>
      </c>
      <c r="Q308" s="1" t="s">
        <v>3804</v>
      </c>
      <c r="R308" s="1" t="s">
        <v>5657</v>
      </c>
      <c r="S308" s="1" t="s">
        <v>3806</v>
      </c>
      <c r="T308" s="1" t="s">
        <v>3807</v>
      </c>
      <c r="U308" s="1" t="s">
        <v>3764</v>
      </c>
      <c r="V308" s="1" t="s">
        <v>3808</v>
      </c>
    </row>
    <row r="309" s="1" customFormat="1" spans="1:22">
      <c r="A309" s="3">
        <v>999228528638912</v>
      </c>
      <c r="B309" s="1" t="s">
        <v>3796</v>
      </c>
      <c r="C309" s="1" t="s">
        <v>5658</v>
      </c>
      <c r="D309" s="1" t="s">
        <v>5659</v>
      </c>
      <c r="E309" s="1" t="s">
        <v>5660</v>
      </c>
      <c r="F309" s="1" t="s">
        <v>3796</v>
      </c>
      <c r="G309" s="1" t="s">
        <v>3821</v>
      </c>
      <c r="H309" s="1" t="s">
        <v>3798</v>
      </c>
      <c r="I309" s="1" t="s">
        <v>5661</v>
      </c>
      <c r="J309" s="1" t="s">
        <v>30</v>
      </c>
      <c r="K309" s="1" t="s">
        <v>5662</v>
      </c>
      <c r="L309" s="1" t="s">
        <v>5663</v>
      </c>
      <c r="M309" s="1" t="s">
        <v>5664</v>
      </c>
      <c r="N309" s="1" t="s">
        <v>5665</v>
      </c>
      <c r="O309" s="1" t="s">
        <v>3802</v>
      </c>
      <c r="P309" s="1" t="s">
        <v>3803</v>
      </c>
      <c r="Q309" s="1" t="s">
        <v>3804</v>
      </c>
      <c r="R309" s="1" t="s">
        <v>5666</v>
      </c>
      <c r="S309" s="1" t="s">
        <v>3806</v>
      </c>
      <c r="T309" s="1" t="s">
        <v>3807</v>
      </c>
      <c r="U309" s="1" t="s">
        <v>3764</v>
      </c>
      <c r="V309" s="1" t="s">
        <v>3808</v>
      </c>
    </row>
    <row r="310" s="1" customFormat="1" spans="1:22">
      <c r="A310" s="3">
        <v>999228529051998</v>
      </c>
      <c r="B310" s="1" t="s">
        <v>3796</v>
      </c>
      <c r="C310" s="1" t="s">
        <v>5667</v>
      </c>
      <c r="D310" s="1" t="s">
        <v>5653</v>
      </c>
      <c r="E310" s="1" t="s">
        <v>5668</v>
      </c>
      <c r="F310" s="1" t="s">
        <v>3813</v>
      </c>
      <c r="G310" s="1" t="s">
        <v>3797</v>
      </c>
      <c r="H310" s="1" t="s">
        <v>3798</v>
      </c>
      <c r="I310" s="1" t="s">
        <v>5669</v>
      </c>
      <c r="J310" s="1" t="s">
        <v>30</v>
      </c>
      <c r="K310" s="1" t="s">
        <v>5670</v>
      </c>
      <c r="L310" s="1" t="s">
        <v>5670</v>
      </c>
      <c r="M310" s="1" t="s">
        <v>3801</v>
      </c>
      <c r="N310" s="1" t="s">
        <v>3801</v>
      </c>
      <c r="O310" s="1" t="s">
        <v>3802</v>
      </c>
      <c r="P310" s="1" t="s">
        <v>3803</v>
      </c>
      <c r="Q310" s="1" t="s">
        <v>3804</v>
      </c>
      <c r="R310" s="1" t="s">
        <v>5671</v>
      </c>
      <c r="S310" s="1" t="s">
        <v>3806</v>
      </c>
      <c r="T310" s="1" t="s">
        <v>3807</v>
      </c>
      <c r="U310" s="1" t="s">
        <v>3764</v>
      </c>
      <c r="V310" s="1" t="s">
        <v>3808</v>
      </c>
    </row>
    <row r="311" s="1" customFormat="1" spans="1:22">
      <c r="A311" s="3">
        <v>999228529229133</v>
      </c>
      <c r="B311" s="1" t="s">
        <v>3796</v>
      </c>
      <c r="C311" s="1" t="s">
        <v>5672</v>
      </c>
      <c r="D311" s="1" t="s">
        <v>5673</v>
      </c>
      <c r="E311" s="1" t="s">
        <v>5674</v>
      </c>
      <c r="F311" s="1" t="s">
        <v>3915</v>
      </c>
      <c r="G311" s="1" t="s">
        <v>3821</v>
      </c>
      <c r="H311" s="1" t="s">
        <v>3798</v>
      </c>
      <c r="I311" s="1" t="s">
        <v>5675</v>
      </c>
      <c r="J311" s="1" t="s">
        <v>30</v>
      </c>
      <c r="K311" s="1" t="s">
        <v>5676</v>
      </c>
      <c r="L311" s="1" t="s">
        <v>5676</v>
      </c>
      <c r="M311" s="1" t="s">
        <v>3801</v>
      </c>
      <c r="N311" s="1" t="s">
        <v>3801</v>
      </c>
      <c r="O311" s="1" t="s">
        <v>3802</v>
      </c>
      <c r="P311" s="1" t="s">
        <v>3803</v>
      </c>
      <c r="Q311" s="1" t="s">
        <v>3804</v>
      </c>
      <c r="R311" s="1" t="s">
        <v>5677</v>
      </c>
      <c r="S311" s="1" t="s">
        <v>3806</v>
      </c>
      <c r="T311" s="1" t="s">
        <v>3807</v>
      </c>
      <c r="U311" s="1" t="s">
        <v>3764</v>
      </c>
      <c r="V311" s="1" t="s">
        <v>4002</v>
      </c>
    </row>
    <row r="312" s="1" customFormat="1" spans="1:22">
      <c r="A312" s="3">
        <v>999228530226222</v>
      </c>
      <c r="B312" s="1" t="s">
        <v>3796</v>
      </c>
      <c r="C312" s="1" t="s">
        <v>5678</v>
      </c>
      <c r="D312" s="1" t="s">
        <v>5679</v>
      </c>
      <c r="E312" s="1" t="s">
        <v>5680</v>
      </c>
      <c r="F312" s="1" t="s">
        <v>3915</v>
      </c>
      <c r="G312" s="1" t="s">
        <v>3797</v>
      </c>
      <c r="H312" s="1" t="s">
        <v>3798</v>
      </c>
      <c r="I312" s="1" t="s">
        <v>5681</v>
      </c>
      <c r="J312" s="1" t="s">
        <v>30</v>
      </c>
      <c r="K312" s="1" t="s">
        <v>5682</v>
      </c>
      <c r="L312" s="1" t="s">
        <v>5682</v>
      </c>
      <c r="M312" s="1" t="s">
        <v>3801</v>
      </c>
      <c r="N312" s="1" t="s">
        <v>3801</v>
      </c>
      <c r="O312" s="1" t="s">
        <v>3802</v>
      </c>
      <c r="P312" s="1" t="s">
        <v>3803</v>
      </c>
      <c r="Q312" s="1" t="s">
        <v>3804</v>
      </c>
      <c r="R312" s="1" t="s">
        <v>5683</v>
      </c>
      <c r="S312" s="1" t="s">
        <v>3806</v>
      </c>
      <c r="T312" s="1" t="s">
        <v>3807</v>
      </c>
      <c r="U312" s="1" t="s">
        <v>3764</v>
      </c>
      <c r="V312" s="1" t="s">
        <v>4002</v>
      </c>
    </row>
    <row r="313" s="1" customFormat="1" spans="1:22">
      <c r="A313" s="3">
        <v>999228530277461</v>
      </c>
      <c r="B313" s="1" t="s">
        <v>3796</v>
      </c>
      <c r="C313" s="1" t="s">
        <v>5684</v>
      </c>
      <c r="D313" s="1" t="s">
        <v>5679</v>
      </c>
      <c r="E313" s="1" t="s">
        <v>5685</v>
      </c>
      <c r="F313" s="1" t="s">
        <v>3915</v>
      </c>
      <c r="G313" s="1" t="s">
        <v>3821</v>
      </c>
      <c r="H313" s="1" t="s">
        <v>3798</v>
      </c>
      <c r="I313" s="1" t="s">
        <v>5686</v>
      </c>
      <c r="J313" s="1" t="s">
        <v>30</v>
      </c>
      <c r="K313" s="1" t="s">
        <v>5687</v>
      </c>
      <c r="L313" s="1" t="s">
        <v>5687</v>
      </c>
      <c r="M313" s="1" t="s">
        <v>3801</v>
      </c>
      <c r="N313" s="1" t="s">
        <v>3801</v>
      </c>
      <c r="O313" s="1" t="s">
        <v>3802</v>
      </c>
      <c r="P313" s="1" t="s">
        <v>3803</v>
      </c>
      <c r="Q313" s="1" t="s">
        <v>3804</v>
      </c>
      <c r="R313" s="1" t="s">
        <v>5688</v>
      </c>
      <c r="S313" s="1" t="s">
        <v>3806</v>
      </c>
      <c r="T313" s="1" t="s">
        <v>3807</v>
      </c>
      <c r="U313" s="1" t="s">
        <v>3764</v>
      </c>
      <c r="V313" s="1" t="s">
        <v>4002</v>
      </c>
    </row>
    <row r="314" s="1" customFormat="1" spans="1:22">
      <c r="A314" s="3">
        <v>999228531191706</v>
      </c>
      <c r="B314" s="1" t="s">
        <v>3796</v>
      </c>
      <c r="C314" s="1" t="s">
        <v>5689</v>
      </c>
      <c r="D314" s="1" t="s">
        <v>5690</v>
      </c>
      <c r="E314" s="1" t="s">
        <v>5691</v>
      </c>
      <c r="F314" s="1" t="s">
        <v>3867</v>
      </c>
      <c r="G314" s="1" t="s">
        <v>3797</v>
      </c>
      <c r="H314" s="1" t="s">
        <v>3798</v>
      </c>
      <c r="I314" s="1" t="s">
        <v>5692</v>
      </c>
      <c r="J314" s="1" t="s">
        <v>30</v>
      </c>
      <c r="K314" s="1" t="s">
        <v>5693</v>
      </c>
      <c r="L314" s="1" t="s">
        <v>5693</v>
      </c>
      <c r="M314" s="1" t="s">
        <v>3801</v>
      </c>
      <c r="N314" s="1" t="s">
        <v>3801</v>
      </c>
      <c r="O314" s="1" t="s">
        <v>3802</v>
      </c>
      <c r="P314" s="1" t="s">
        <v>3803</v>
      </c>
      <c r="Q314" s="1" t="s">
        <v>3804</v>
      </c>
      <c r="R314" s="1" t="s">
        <v>5694</v>
      </c>
      <c r="S314" s="1" t="s">
        <v>3806</v>
      </c>
      <c r="T314" s="1" t="s">
        <v>3807</v>
      </c>
      <c r="U314" s="1" t="s">
        <v>3764</v>
      </c>
      <c r="V314" s="1" t="s">
        <v>3955</v>
      </c>
    </row>
    <row r="315" s="1" customFormat="1" spans="1:22">
      <c r="A315" s="3">
        <v>999228531248862</v>
      </c>
      <c r="B315" s="1" t="s">
        <v>3796</v>
      </c>
      <c r="C315" s="1" t="s">
        <v>5695</v>
      </c>
      <c r="D315" s="1" t="s">
        <v>5696</v>
      </c>
      <c r="E315" s="1" t="s">
        <v>5697</v>
      </c>
      <c r="F315" s="1" t="s">
        <v>3915</v>
      </c>
      <c r="G315" s="1" t="s">
        <v>3821</v>
      </c>
      <c r="H315" s="1" t="s">
        <v>3798</v>
      </c>
      <c r="I315" s="1" t="s">
        <v>5698</v>
      </c>
      <c r="J315" s="1" t="s">
        <v>30</v>
      </c>
      <c r="K315" s="1" t="s">
        <v>5699</v>
      </c>
      <c r="L315" s="1" t="s">
        <v>5699</v>
      </c>
      <c r="M315" s="1" t="s">
        <v>3801</v>
      </c>
      <c r="N315" s="1" t="s">
        <v>3801</v>
      </c>
      <c r="O315" s="1" t="s">
        <v>3802</v>
      </c>
      <c r="P315" s="1" t="s">
        <v>3803</v>
      </c>
      <c r="Q315" s="1" t="s">
        <v>3804</v>
      </c>
      <c r="R315" s="1" t="s">
        <v>5700</v>
      </c>
      <c r="S315" s="1" t="s">
        <v>3806</v>
      </c>
      <c r="T315" s="1" t="s">
        <v>3807</v>
      </c>
      <c r="U315" s="1" t="s">
        <v>3764</v>
      </c>
      <c r="V315" s="1" t="s">
        <v>4193</v>
      </c>
    </row>
    <row r="316" s="1" customFormat="1" spans="1:22">
      <c r="A316" s="3">
        <v>999228531261783</v>
      </c>
      <c r="B316" s="1" t="s">
        <v>3796</v>
      </c>
      <c r="C316" s="1" t="s">
        <v>5701</v>
      </c>
      <c r="D316" s="1" t="s">
        <v>5702</v>
      </c>
      <c r="E316" s="1" t="s">
        <v>5703</v>
      </c>
      <c r="F316" s="1" t="s">
        <v>3821</v>
      </c>
      <c r="G316" s="1" t="s">
        <v>3797</v>
      </c>
      <c r="H316" s="1" t="s">
        <v>3798</v>
      </c>
      <c r="I316" s="1" t="s">
        <v>5704</v>
      </c>
      <c r="J316" s="1" t="s">
        <v>30</v>
      </c>
      <c r="K316" s="1" t="s">
        <v>5705</v>
      </c>
      <c r="L316" s="1" t="s">
        <v>5705</v>
      </c>
      <c r="M316" s="1" t="s">
        <v>3801</v>
      </c>
      <c r="N316" s="1" t="s">
        <v>3801</v>
      </c>
      <c r="O316" s="1" t="s">
        <v>3802</v>
      </c>
      <c r="P316" s="1" t="s">
        <v>3803</v>
      </c>
      <c r="Q316" s="1" t="s">
        <v>3804</v>
      </c>
      <c r="R316" s="1" t="s">
        <v>5706</v>
      </c>
      <c r="S316" s="1" t="s">
        <v>3806</v>
      </c>
      <c r="T316" s="1" t="s">
        <v>3807</v>
      </c>
      <c r="U316" s="1" t="s">
        <v>3764</v>
      </c>
      <c r="V316" s="1" t="s">
        <v>3927</v>
      </c>
    </row>
    <row r="317" s="1" customFormat="1" spans="1:22">
      <c r="A317" s="3">
        <v>999228531690548</v>
      </c>
      <c r="B317" s="1" t="s">
        <v>3796</v>
      </c>
      <c r="C317" s="1" t="s">
        <v>5707</v>
      </c>
      <c r="D317" s="1" t="s">
        <v>5450</v>
      </c>
      <c r="E317" s="1" t="s">
        <v>5708</v>
      </c>
      <c r="F317" s="1" t="s">
        <v>3813</v>
      </c>
      <c r="G317" s="1" t="s">
        <v>3821</v>
      </c>
      <c r="H317" s="1" t="s">
        <v>3798</v>
      </c>
      <c r="I317" s="1" t="s">
        <v>5709</v>
      </c>
      <c r="J317" s="1" t="s">
        <v>30</v>
      </c>
      <c r="K317" s="1" t="s">
        <v>5710</v>
      </c>
      <c r="L317" s="1" t="s">
        <v>5710</v>
      </c>
      <c r="M317" s="1" t="s">
        <v>3801</v>
      </c>
      <c r="N317" s="1" t="s">
        <v>3801</v>
      </c>
      <c r="O317" s="1" t="s">
        <v>3802</v>
      </c>
      <c r="P317" s="1" t="s">
        <v>3803</v>
      </c>
      <c r="Q317" s="1" t="s">
        <v>3804</v>
      </c>
      <c r="R317" s="1" t="s">
        <v>5711</v>
      </c>
      <c r="S317" s="1" t="s">
        <v>3806</v>
      </c>
      <c r="T317" s="1" t="s">
        <v>3807</v>
      </c>
      <c r="U317" s="1" t="s">
        <v>3764</v>
      </c>
      <c r="V317" s="1" t="s">
        <v>4962</v>
      </c>
    </row>
    <row r="318" s="1" customFormat="1" spans="1:22">
      <c r="A318" s="3">
        <v>999228531888862</v>
      </c>
      <c r="B318" s="1" t="s">
        <v>3796</v>
      </c>
      <c r="C318" s="1" t="s">
        <v>5712</v>
      </c>
      <c r="D318" s="1" t="s">
        <v>5713</v>
      </c>
      <c r="E318" s="1" t="s">
        <v>5714</v>
      </c>
      <c r="F318" s="1" t="s">
        <v>3867</v>
      </c>
      <c r="G318" s="1" t="s">
        <v>3821</v>
      </c>
      <c r="H318" s="1" t="s">
        <v>3798</v>
      </c>
      <c r="I318" s="1" t="s">
        <v>5715</v>
      </c>
      <c r="J318" s="1" t="s">
        <v>30</v>
      </c>
      <c r="K318" s="1" t="s">
        <v>5716</v>
      </c>
      <c r="L318" s="1" t="s">
        <v>5716</v>
      </c>
      <c r="M318" s="1" t="s">
        <v>3801</v>
      </c>
      <c r="N318" s="1" t="s">
        <v>3801</v>
      </c>
      <c r="O318" s="1" t="s">
        <v>3802</v>
      </c>
      <c r="P318" s="1" t="s">
        <v>3803</v>
      </c>
      <c r="Q318" s="1" t="s">
        <v>3804</v>
      </c>
      <c r="R318" s="1" t="s">
        <v>5717</v>
      </c>
      <c r="S318" s="1" t="s">
        <v>3806</v>
      </c>
      <c r="T318" s="1" t="s">
        <v>3807</v>
      </c>
      <c r="U318" s="1" t="s">
        <v>3764</v>
      </c>
      <c r="V318" s="1" t="s">
        <v>3808</v>
      </c>
    </row>
    <row r="319" s="1" customFormat="1" spans="1:22">
      <c r="A319" s="3">
        <v>999228531901666</v>
      </c>
      <c r="B319" s="1" t="s">
        <v>3796</v>
      </c>
      <c r="C319" s="1" t="s">
        <v>5718</v>
      </c>
      <c r="D319" s="1" t="s">
        <v>5719</v>
      </c>
      <c r="E319" s="1" t="s">
        <v>5720</v>
      </c>
      <c r="F319" s="1" t="s">
        <v>3821</v>
      </c>
      <c r="G319" s="1" t="s">
        <v>3797</v>
      </c>
      <c r="H319" s="1" t="s">
        <v>3798</v>
      </c>
      <c r="I319" s="1" t="s">
        <v>5721</v>
      </c>
      <c r="J319" s="1" t="s">
        <v>30</v>
      </c>
      <c r="K319" s="1" t="s">
        <v>5722</v>
      </c>
      <c r="L319" s="1" t="s">
        <v>5722</v>
      </c>
      <c r="M319" s="1" t="s">
        <v>3801</v>
      </c>
      <c r="N319" s="1" t="s">
        <v>3801</v>
      </c>
      <c r="O319" s="1" t="s">
        <v>3802</v>
      </c>
      <c r="P319" s="1" t="s">
        <v>3803</v>
      </c>
      <c r="Q319" s="1" t="s">
        <v>3804</v>
      </c>
      <c r="R319" s="1" t="s">
        <v>5723</v>
      </c>
      <c r="S319" s="1" t="s">
        <v>3806</v>
      </c>
      <c r="T319" s="1" t="s">
        <v>3807</v>
      </c>
      <c r="U319" s="1" t="s">
        <v>3764</v>
      </c>
      <c r="V319" s="1" t="s">
        <v>4035</v>
      </c>
    </row>
    <row r="320" s="1" customFormat="1" spans="1:22">
      <c r="A320" s="3">
        <v>999228531911949</v>
      </c>
      <c r="B320" s="1" t="s">
        <v>3796</v>
      </c>
      <c r="C320" s="1" t="s">
        <v>5724</v>
      </c>
      <c r="D320" s="1" t="s">
        <v>4717</v>
      </c>
      <c r="E320" s="1" t="s">
        <v>5725</v>
      </c>
      <c r="F320" s="1" t="s">
        <v>3830</v>
      </c>
      <c r="G320" s="1" t="s">
        <v>3821</v>
      </c>
      <c r="H320" s="1" t="s">
        <v>3798</v>
      </c>
      <c r="I320" s="1" t="s">
        <v>5726</v>
      </c>
      <c r="J320" s="1" t="s">
        <v>30</v>
      </c>
      <c r="K320" s="1" t="s">
        <v>5727</v>
      </c>
      <c r="L320" s="1" t="s">
        <v>5727</v>
      </c>
      <c r="M320" s="1" t="s">
        <v>3801</v>
      </c>
      <c r="N320" s="1" t="s">
        <v>3801</v>
      </c>
      <c r="O320" s="1" t="s">
        <v>3802</v>
      </c>
      <c r="P320" s="1" t="s">
        <v>3803</v>
      </c>
      <c r="Q320" s="1" t="s">
        <v>3804</v>
      </c>
      <c r="R320" s="1" t="s">
        <v>5728</v>
      </c>
      <c r="S320" s="1" t="s">
        <v>3806</v>
      </c>
      <c r="T320" s="1" t="s">
        <v>3807</v>
      </c>
      <c r="U320" s="1" t="s">
        <v>3764</v>
      </c>
      <c r="V320" s="1" t="s">
        <v>3994</v>
      </c>
    </row>
    <row r="321" s="1" customFormat="1" spans="1:22">
      <c r="A321" s="3">
        <v>999228531922943</v>
      </c>
      <c r="B321" s="1" t="s">
        <v>3867</v>
      </c>
      <c r="C321" s="1" t="s">
        <v>5729</v>
      </c>
      <c r="D321" s="1" t="s">
        <v>5679</v>
      </c>
      <c r="E321" s="1" t="s">
        <v>5730</v>
      </c>
      <c r="F321" s="1" t="s">
        <v>3813</v>
      </c>
      <c r="G321" s="1" t="s">
        <v>3821</v>
      </c>
      <c r="H321" s="1" t="s">
        <v>3798</v>
      </c>
      <c r="I321" s="1" t="s">
        <v>5731</v>
      </c>
      <c r="J321" s="1" t="s">
        <v>30</v>
      </c>
      <c r="K321" s="1" t="s">
        <v>5732</v>
      </c>
      <c r="L321" s="1" t="s">
        <v>5732</v>
      </c>
      <c r="M321" s="1" t="s">
        <v>3801</v>
      </c>
      <c r="N321" s="1" t="s">
        <v>3801</v>
      </c>
      <c r="O321" s="1" t="s">
        <v>3802</v>
      </c>
      <c r="P321" s="1" t="s">
        <v>3803</v>
      </c>
      <c r="Q321" s="1" t="s">
        <v>3804</v>
      </c>
      <c r="R321" s="1" t="s">
        <v>5733</v>
      </c>
      <c r="S321" s="1" t="s">
        <v>3806</v>
      </c>
      <c r="T321" s="1" t="s">
        <v>3807</v>
      </c>
      <c r="U321" s="1" t="s">
        <v>3764</v>
      </c>
      <c r="V321" s="1" t="s">
        <v>4002</v>
      </c>
    </row>
    <row r="322" s="1" customFormat="1" spans="1:22">
      <c r="A322" s="3">
        <v>999228532265033</v>
      </c>
      <c r="B322" s="1" t="s">
        <v>3867</v>
      </c>
      <c r="C322" s="1" t="s">
        <v>5734</v>
      </c>
      <c r="D322" s="1" t="s">
        <v>5735</v>
      </c>
      <c r="E322" s="1" t="s">
        <v>5736</v>
      </c>
      <c r="F322" s="1" t="s">
        <v>3830</v>
      </c>
      <c r="G322" s="1" t="s">
        <v>3821</v>
      </c>
      <c r="H322" s="1" t="s">
        <v>3798</v>
      </c>
      <c r="I322" s="1" t="s">
        <v>5737</v>
      </c>
      <c r="J322" s="1" t="s">
        <v>30</v>
      </c>
      <c r="K322" s="1" t="s">
        <v>5738</v>
      </c>
      <c r="L322" s="1" t="s">
        <v>5738</v>
      </c>
      <c r="M322" s="1" t="s">
        <v>3801</v>
      </c>
      <c r="N322" s="1" t="s">
        <v>3801</v>
      </c>
      <c r="O322" s="1" t="s">
        <v>3802</v>
      </c>
      <c r="P322" s="1" t="s">
        <v>3803</v>
      </c>
      <c r="Q322" s="1" t="s">
        <v>3804</v>
      </c>
      <c r="R322" s="1" t="s">
        <v>5739</v>
      </c>
      <c r="S322" s="1" t="s">
        <v>3806</v>
      </c>
      <c r="T322" s="1" t="s">
        <v>3807</v>
      </c>
      <c r="U322" s="1" t="s">
        <v>3764</v>
      </c>
      <c r="V322" s="1" t="s">
        <v>4141</v>
      </c>
    </row>
    <row r="323" s="1" customFormat="1" spans="1:22">
      <c r="A323" s="3">
        <v>999228534779639</v>
      </c>
      <c r="B323" s="1" t="s">
        <v>3867</v>
      </c>
      <c r="C323" s="1" t="s">
        <v>5740</v>
      </c>
      <c r="D323" s="1" t="s">
        <v>5741</v>
      </c>
      <c r="E323" s="1" t="s">
        <v>5742</v>
      </c>
      <c r="F323" s="1" t="s">
        <v>3821</v>
      </c>
      <c r="G323" s="1" t="s">
        <v>3797</v>
      </c>
      <c r="H323" s="1" t="s">
        <v>3798</v>
      </c>
      <c r="I323" s="1" t="s">
        <v>5743</v>
      </c>
      <c r="J323" s="1" t="s">
        <v>30</v>
      </c>
      <c r="K323" s="1" t="s">
        <v>5744</v>
      </c>
      <c r="L323" s="1" t="s">
        <v>5744</v>
      </c>
      <c r="M323" s="1" t="s">
        <v>3801</v>
      </c>
      <c r="N323" s="1" t="s">
        <v>3801</v>
      </c>
      <c r="O323" s="1" t="s">
        <v>3802</v>
      </c>
      <c r="P323" s="1" t="s">
        <v>3803</v>
      </c>
      <c r="Q323" s="1" t="s">
        <v>3804</v>
      </c>
      <c r="R323" s="1" t="s">
        <v>5745</v>
      </c>
      <c r="S323" s="1" t="s">
        <v>3806</v>
      </c>
      <c r="T323" s="1" t="s">
        <v>3807</v>
      </c>
      <c r="U323" s="1" t="s">
        <v>3764</v>
      </c>
      <c r="V323" s="1" t="s">
        <v>4981</v>
      </c>
    </row>
    <row r="324" s="1" customFormat="1" spans="1:22">
      <c r="A324" s="3">
        <v>999228535025025</v>
      </c>
      <c r="B324" s="1" t="s">
        <v>3867</v>
      </c>
      <c r="C324" s="1" t="s">
        <v>5746</v>
      </c>
      <c r="D324" s="1" t="s">
        <v>5747</v>
      </c>
      <c r="E324" s="1" t="s">
        <v>5748</v>
      </c>
      <c r="F324" s="1" t="s">
        <v>3813</v>
      </c>
      <c r="G324" s="1" t="s">
        <v>3797</v>
      </c>
      <c r="H324" s="1" t="s">
        <v>3798</v>
      </c>
      <c r="I324" s="1" t="s">
        <v>5749</v>
      </c>
      <c r="J324" s="1" t="s">
        <v>30</v>
      </c>
      <c r="K324" s="1" t="s">
        <v>5750</v>
      </c>
      <c r="L324" s="1" t="s">
        <v>5750</v>
      </c>
      <c r="M324" s="1" t="s">
        <v>3801</v>
      </c>
      <c r="N324" s="1" t="s">
        <v>3801</v>
      </c>
      <c r="O324" s="1" t="s">
        <v>3802</v>
      </c>
      <c r="P324" s="1" t="s">
        <v>3803</v>
      </c>
      <c r="Q324" s="1" t="s">
        <v>3804</v>
      </c>
      <c r="R324" s="1" t="s">
        <v>5751</v>
      </c>
      <c r="S324" s="1" t="s">
        <v>3806</v>
      </c>
      <c r="T324" s="1" t="s">
        <v>3807</v>
      </c>
      <c r="U324" s="1" t="s">
        <v>3764</v>
      </c>
      <c r="V324" s="1" t="s">
        <v>3955</v>
      </c>
    </row>
    <row r="325" s="1" customFormat="1" spans="1:22">
      <c r="A325" s="3">
        <v>999228535369758</v>
      </c>
      <c r="B325" s="1" t="s">
        <v>3867</v>
      </c>
      <c r="C325" s="1" t="s">
        <v>5752</v>
      </c>
      <c r="D325" s="1" t="s">
        <v>5753</v>
      </c>
      <c r="E325" s="1" t="s">
        <v>5754</v>
      </c>
      <c r="F325" s="1" t="s">
        <v>3830</v>
      </c>
      <c r="G325" s="1" t="s">
        <v>3821</v>
      </c>
      <c r="H325" s="1" t="s">
        <v>3798</v>
      </c>
      <c r="I325" s="1" t="s">
        <v>5755</v>
      </c>
      <c r="J325" s="1" t="s">
        <v>30</v>
      </c>
      <c r="K325" s="1" t="s">
        <v>5756</v>
      </c>
      <c r="L325" s="1" t="s">
        <v>5756</v>
      </c>
      <c r="M325" s="1" t="s">
        <v>3801</v>
      </c>
      <c r="N325" s="1" t="s">
        <v>3801</v>
      </c>
      <c r="O325" s="1" t="s">
        <v>3802</v>
      </c>
      <c r="P325" s="1" t="s">
        <v>3803</v>
      </c>
      <c r="Q325" s="1" t="s">
        <v>3804</v>
      </c>
      <c r="R325" s="1" t="s">
        <v>5757</v>
      </c>
      <c r="S325" s="1" t="s">
        <v>3806</v>
      </c>
      <c r="T325" s="1" t="s">
        <v>3807</v>
      </c>
      <c r="U325" s="1" t="s">
        <v>3764</v>
      </c>
      <c r="V325" s="1" t="s">
        <v>3927</v>
      </c>
    </row>
    <row r="326" s="1" customFormat="1" spans="1:22">
      <c r="A326" s="3">
        <v>999228536624987</v>
      </c>
      <c r="B326" s="1" t="s">
        <v>3867</v>
      </c>
      <c r="C326" s="1" t="s">
        <v>5758</v>
      </c>
      <c r="D326" s="1" t="s">
        <v>5759</v>
      </c>
      <c r="E326" s="1" t="s">
        <v>5760</v>
      </c>
      <c r="F326" s="1" t="s">
        <v>3821</v>
      </c>
      <c r="G326" s="1" t="s">
        <v>3797</v>
      </c>
      <c r="H326" s="1" t="s">
        <v>3798</v>
      </c>
      <c r="I326" s="1" t="s">
        <v>5761</v>
      </c>
      <c r="J326" s="1" t="s">
        <v>30</v>
      </c>
      <c r="K326" s="1" t="s">
        <v>5762</v>
      </c>
      <c r="L326" s="1" t="s">
        <v>5762</v>
      </c>
      <c r="M326" s="1" t="s">
        <v>3801</v>
      </c>
      <c r="N326" s="1" t="s">
        <v>3801</v>
      </c>
      <c r="O326" s="1" t="s">
        <v>3802</v>
      </c>
      <c r="P326" s="1" t="s">
        <v>3803</v>
      </c>
      <c r="Q326" s="1" t="s">
        <v>3804</v>
      </c>
      <c r="R326" s="1" t="s">
        <v>5763</v>
      </c>
      <c r="S326" s="1" t="s">
        <v>3806</v>
      </c>
      <c r="T326" s="1" t="s">
        <v>3807</v>
      </c>
      <c r="U326" s="1" t="s">
        <v>3764</v>
      </c>
      <c r="V326" s="1" t="s">
        <v>3994</v>
      </c>
    </row>
    <row r="327" s="1" customFormat="1" spans="1:22">
      <c r="A327" s="3">
        <v>999228536672997</v>
      </c>
      <c r="B327" s="1" t="s">
        <v>3867</v>
      </c>
      <c r="C327" s="1" t="s">
        <v>5764</v>
      </c>
      <c r="D327" s="1" t="s">
        <v>5765</v>
      </c>
      <c r="E327" s="1" t="s">
        <v>5766</v>
      </c>
      <c r="F327" s="1" t="s">
        <v>3915</v>
      </c>
      <c r="G327" s="1" t="s">
        <v>3797</v>
      </c>
      <c r="H327" s="1" t="s">
        <v>3798</v>
      </c>
      <c r="I327" s="1" t="s">
        <v>5767</v>
      </c>
      <c r="J327" s="1" t="s">
        <v>30</v>
      </c>
      <c r="K327" s="1" t="s">
        <v>5768</v>
      </c>
      <c r="L327" s="1" t="s">
        <v>5768</v>
      </c>
      <c r="M327" s="1" t="s">
        <v>3801</v>
      </c>
      <c r="N327" s="1" t="s">
        <v>3801</v>
      </c>
      <c r="O327" s="1" t="s">
        <v>3802</v>
      </c>
      <c r="P327" s="1" t="s">
        <v>3803</v>
      </c>
      <c r="Q327" s="1" t="s">
        <v>3804</v>
      </c>
      <c r="R327" s="1" t="s">
        <v>5769</v>
      </c>
      <c r="S327" s="1" t="s">
        <v>3806</v>
      </c>
      <c r="T327" s="1" t="s">
        <v>3807</v>
      </c>
      <c r="U327" s="1" t="s">
        <v>3764</v>
      </c>
      <c r="V327" s="1" t="s">
        <v>3841</v>
      </c>
    </row>
    <row r="328" s="1" customFormat="1" spans="1:22">
      <c r="A328" s="3">
        <v>999228536688622</v>
      </c>
      <c r="B328" s="1" t="s">
        <v>3867</v>
      </c>
      <c r="C328" s="1" t="s">
        <v>5770</v>
      </c>
      <c r="D328" s="1" t="s">
        <v>5771</v>
      </c>
      <c r="E328" s="1" t="s">
        <v>5772</v>
      </c>
      <c r="F328" s="1" t="s">
        <v>3867</v>
      </c>
      <c r="G328" s="1" t="s">
        <v>3797</v>
      </c>
      <c r="H328" s="1" t="s">
        <v>3798</v>
      </c>
      <c r="I328" s="1" t="s">
        <v>5773</v>
      </c>
      <c r="J328" s="1" t="s">
        <v>30</v>
      </c>
      <c r="K328" s="1" t="s">
        <v>5774</v>
      </c>
      <c r="L328" s="1" t="s">
        <v>5774</v>
      </c>
      <c r="M328" s="1" t="s">
        <v>3801</v>
      </c>
      <c r="N328" s="1" t="s">
        <v>3801</v>
      </c>
      <c r="O328" s="1" t="s">
        <v>3802</v>
      </c>
      <c r="P328" s="1" t="s">
        <v>3803</v>
      </c>
      <c r="Q328" s="1" t="s">
        <v>3804</v>
      </c>
      <c r="R328" s="1" t="s">
        <v>5775</v>
      </c>
      <c r="S328" s="1" t="s">
        <v>3806</v>
      </c>
      <c r="T328" s="1" t="s">
        <v>3807</v>
      </c>
      <c r="U328" s="1" t="s">
        <v>3764</v>
      </c>
      <c r="V328" s="1" t="s">
        <v>4174</v>
      </c>
    </row>
    <row r="329" s="1" customFormat="1" spans="1:22">
      <c r="A329" s="3">
        <v>999228536954115</v>
      </c>
      <c r="B329" s="1" t="s">
        <v>3867</v>
      </c>
      <c r="C329" s="1" t="s">
        <v>5776</v>
      </c>
      <c r="D329" s="1" t="s">
        <v>5777</v>
      </c>
      <c r="E329" s="1" t="s">
        <v>5778</v>
      </c>
      <c r="F329" s="1" t="s">
        <v>3830</v>
      </c>
      <c r="G329" s="1" t="s">
        <v>3821</v>
      </c>
      <c r="H329" s="1" t="s">
        <v>3798</v>
      </c>
      <c r="I329" s="1" t="s">
        <v>5779</v>
      </c>
      <c r="J329" s="1" t="s">
        <v>30</v>
      </c>
      <c r="K329" s="1" t="s">
        <v>5780</v>
      </c>
      <c r="L329" s="1" t="s">
        <v>5780</v>
      </c>
      <c r="M329" s="1" t="s">
        <v>3801</v>
      </c>
      <c r="N329" s="1" t="s">
        <v>3801</v>
      </c>
      <c r="O329" s="1" t="s">
        <v>3802</v>
      </c>
      <c r="P329" s="1" t="s">
        <v>3803</v>
      </c>
      <c r="Q329" s="1" t="s">
        <v>3804</v>
      </c>
      <c r="R329" s="1" t="s">
        <v>5781</v>
      </c>
      <c r="S329" s="1" t="s">
        <v>3806</v>
      </c>
      <c r="T329" s="1" t="s">
        <v>3807</v>
      </c>
      <c r="U329" s="1" t="s">
        <v>3764</v>
      </c>
      <c r="V329" s="1" t="s">
        <v>4002</v>
      </c>
    </row>
    <row r="330" s="1" customFormat="1" spans="1:22">
      <c r="A330" s="3">
        <v>999228537321311</v>
      </c>
      <c r="B330" s="1" t="s">
        <v>3867</v>
      </c>
      <c r="C330" s="1" t="s">
        <v>5782</v>
      </c>
      <c r="D330" s="1" t="s">
        <v>3811</v>
      </c>
      <c r="E330" s="1" t="s">
        <v>5783</v>
      </c>
      <c r="F330" s="1" t="s">
        <v>3830</v>
      </c>
      <c r="G330" s="1" t="s">
        <v>3821</v>
      </c>
      <c r="H330" s="1" t="s">
        <v>3798</v>
      </c>
      <c r="I330" s="1" t="s">
        <v>5784</v>
      </c>
      <c r="J330" s="1" t="s">
        <v>30</v>
      </c>
      <c r="K330" s="1" t="s">
        <v>5785</v>
      </c>
      <c r="L330" s="1" t="s">
        <v>5785</v>
      </c>
      <c r="M330" s="1" t="s">
        <v>3801</v>
      </c>
      <c r="N330" s="1" t="s">
        <v>3801</v>
      </c>
      <c r="O330" s="1" t="s">
        <v>3802</v>
      </c>
      <c r="P330" s="1" t="s">
        <v>3803</v>
      </c>
      <c r="Q330" s="1" t="s">
        <v>3804</v>
      </c>
      <c r="R330" s="1" t="s">
        <v>5786</v>
      </c>
      <c r="S330" s="1" t="s">
        <v>3806</v>
      </c>
      <c r="T330" s="1" t="s">
        <v>3807</v>
      </c>
      <c r="U330" s="1" t="s">
        <v>3764</v>
      </c>
      <c r="V330" s="1" t="s">
        <v>3808</v>
      </c>
    </row>
    <row r="331" s="1" customFormat="1" spans="1:22">
      <c r="A331" s="3">
        <v>999228537894772</v>
      </c>
      <c r="B331" s="1" t="s">
        <v>3867</v>
      </c>
      <c r="C331" s="1" t="s">
        <v>5787</v>
      </c>
      <c r="D331" s="1" t="s">
        <v>5788</v>
      </c>
      <c r="E331" s="1" t="s">
        <v>5789</v>
      </c>
      <c r="F331" s="1" t="s">
        <v>3915</v>
      </c>
      <c r="G331" s="1" t="s">
        <v>3821</v>
      </c>
      <c r="H331" s="1" t="s">
        <v>3798</v>
      </c>
      <c r="I331" s="1" t="s">
        <v>5790</v>
      </c>
      <c r="J331" s="1" t="s">
        <v>30</v>
      </c>
      <c r="K331" s="1" t="s">
        <v>5791</v>
      </c>
      <c r="L331" s="1" t="s">
        <v>5791</v>
      </c>
      <c r="M331" s="1" t="s">
        <v>3801</v>
      </c>
      <c r="N331" s="1" t="s">
        <v>3801</v>
      </c>
      <c r="O331" s="1" t="s">
        <v>3802</v>
      </c>
      <c r="P331" s="1" t="s">
        <v>3803</v>
      </c>
      <c r="Q331" s="1" t="s">
        <v>3804</v>
      </c>
      <c r="R331" s="1" t="s">
        <v>5792</v>
      </c>
      <c r="S331" s="1" t="s">
        <v>3806</v>
      </c>
      <c r="T331" s="1" t="s">
        <v>3807</v>
      </c>
      <c r="U331" s="1" t="s">
        <v>3764</v>
      </c>
      <c r="V331" s="1" t="s">
        <v>4002</v>
      </c>
    </row>
    <row r="332" s="1" customFormat="1" spans="1:22">
      <c r="A332" s="3">
        <v>999228538588354</v>
      </c>
      <c r="B332" s="1" t="s">
        <v>3867</v>
      </c>
      <c r="C332" s="1" t="s">
        <v>5793</v>
      </c>
      <c r="D332" s="1" t="s">
        <v>5794</v>
      </c>
      <c r="E332" s="1" t="s">
        <v>5795</v>
      </c>
      <c r="F332" s="1" t="s">
        <v>3821</v>
      </c>
      <c r="G332" s="1" t="s">
        <v>3797</v>
      </c>
      <c r="H332" s="1" t="s">
        <v>3798</v>
      </c>
      <c r="I332" s="1" t="s">
        <v>5796</v>
      </c>
      <c r="J332" s="1" t="s">
        <v>30</v>
      </c>
      <c r="K332" s="1" t="s">
        <v>5797</v>
      </c>
      <c r="L332" s="1" t="s">
        <v>5797</v>
      </c>
      <c r="M332" s="1" t="s">
        <v>3801</v>
      </c>
      <c r="N332" s="1" t="s">
        <v>3801</v>
      </c>
      <c r="O332" s="1" t="s">
        <v>3802</v>
      </c>
      <c r="P332" s="1" t="s">
        <v>3803</v>
      </c>
      <c r="Q332" s="1" t="s">
        <v>3804</v>
      </c>
      <c r="R332" s="1" t="s">
        <v>5798</v>
      </c>
      <c r="S332" s="1" t="s">
        <v>3806</v>
      </c>
      <c r="T332" s="1" t="s">
        <v>3807</v>
      </c>
      <c r="U332" s="1" t="s">
        <v>3764</v>
      </c>
      <c r="V332" s="1" t="s">
        <v>3841</v>
      </c>
    </row>
    <row r="333" s="1" customFormat="1" spans="1:22">
      <c r="A333" s="3">
        <v>999228540481752</v>
      </c>
      <c r="B333" s="1" t="s">
        <v>3867</v>
      </c>
      <c r="C333" s="1" t="s">
        <v>5799</v>
      </c>
      <c r="D333" s="1" t="s">
        <v>5800</v>
      </c>
      <c r="E333" s="1" t="s">
        <v>5801</v>
      </c>
      <c r="F333" s="1" t="s">
        <v>3830</v>
      </c>
      <c r="G333" s="1" t="s">
        <v>3821</v>
      </c>
      <c r="H333" s="1" t="s">
        <v>3798</v>
      </c>
      <c r="I333" s="1" t="s">
        <v>5802</v>
      </c>
      <c r="J333" s="1" t="s">
        <v>30</v>
      </c>
      <c r="K333" s="1" t="s">
        <v>5803</v>
      </c>
      <c r="L333" s="1" t="s">
        <v>5803</v>
      </c>
      <c r="M333" s="1" t="s">
        <v>3801</v>
      </c>
      <c r="N333" s="1" t="s">
        <v>3801</v>
      </c>
      <c r="O333" s="1" t="s">
        <v>3802</v>
      </c>
      <c r="P333" s="1" t="s">
        <v>3803</v>
      </c>
      <c r="Q333" s="1" t="s">
        <v>3804</v>
      </c>
      <c r="R333" s="1" t="s">
        <v>5804</v>
      </c>
      <c r="S333" s="1" t="s">
        <v>3806</v>
      </c>
      <c r="T333" s="1" t="s">
        <v>3807</v>
      </c>
      <c r="U333" s="1" t="s">
        <v>3764</v>
      </c>
      <c r="V333" s="1" t="s">
        <v>4035</v>
      </c>
    </row>
    <row r="334" s="1" customFormat="1" spans="1:22">
      <c r="A334" s="3">
        <v>28540972847</v>
      </c>
      <c r="B334" s="1" t="s">
        <v>3867</v>
      </c>
      <c r="C334" s="1" t="s">
        <v>5805</v>
      </c>
      <c r="D334" s="1" t="s">
        <v>5806</v>
      </c>
      <c r="E334" s="1" t="s">
        <v>5807</v>
      </c>
      <c r="F334" s="1" t="s">
        <v>3915</v>
      </c>
      <c r="G334" s="1" t="s">
        <v>3821</v>
      </c>
      <c r="H334" s="1" t="s">
        <v>3798</v>
      </c>
      <c r="I334" s="1" t="s">
        <v>5808</v>
      </c>
      <c r="J334" s="1" t="s">
        <v>30</v>
      </c>
      <c r="K334" s="1" t="s">
        <v>5809</v>
      </c>
      <c r="L334" s="1" t="s">
        <v>5809</v>
      </c>
      <c r="M334" s="1" t="s">
        <v>3801</v>
      </c>
      <c r="N334" s="1" t="s">
        <v>3801</v>
      </c>
      <c r="O334" s="1" t="s">
        <v>3802</v>
      </c>
      <c r="P334" s="1" t="s">
        <v>3803</v>
      </c>
      <c r="Q334" s="1" t="s">
        <v>3804</v>
      </c>
      <c r="R334" s="1" t="s">
        <v>5810</v>
      </c>
      <c r="S334" s="1" t="s">
        <v>3806</v>
      </c>
      <c r="T334" s="1" t="s">
        <v>3807</v>
      </c>
      <c r="U334" s="1" t="s">
        <v>3764</v>
      </c>
      <c r="V334" s="1" t="s">
        <v>3891</v>
      </c>
    </row>
    <row r="335" s="1" customFormat="1" spans="1:22">
      <c r="A335" s="3">
        <v>999228541598014</v>
      </c>
      <c r="B335" s="1" t="s">
        <v>3867</v>
      </c>
      <c r="C335" s="1" t="s">
        <v>5811</v>
      </c>
      <c r="D335" s="1" t="s">
        <v>5812</v>
      </c>
      <c r="E335" s="1" t="s">
        <v>5813</v>
      </c>
      <c r="F335" s="1" t="s">
        <v>3813</v>
      </c>
      <c r="G335" s="1" t="s">
        <v>3797</v>
      </c>
      <c r="H335" s="1" t="s">
        <v>3798</v>
      </c>
      <c r="I335" s="1" t="s">
        <v>5814</v>
      </c>
      <c r="J335" s="1" t="s">
        <v>30</v>
      </c>
      <c r="K335" s="1" t="s">
        <v>5815</v>
      </c>
      <c r="L335" s="1" t="s">
        <v>5815</v>
      </c>
      <c r="M335" s="1" t="s">
        <v>3801</v>
      </c>
      <c r="N335" s="1" t="s">
        <v>3801</v>
      </c>
      <c r="O335" s="1" t="s">
        <v>3802</v>
      </c>
      <c r="P335" s="1" t="s">
        <v>3803</v>
      </c>
      <c r="Q335" s="1" t="s">
        <v>3804</v>
      </c>
      <c r="R335" s="1" t="s">
        <v>5816</v>
      </c>
      <c r="S335" s="1" t="s">
        <v>3806</v>
      </c>
      <c r="T335" s="1" t="s">
        <v>3807</v>
      </c>
      <c r="U335" s="1" t="s">
        <v>4127</v>
      </c>
      <c r="V335" s="1" t="s">
        <v>3808</v>
      </c>
    </row>
    <row r="336" s="1" customFormat="1" spans="1:22">
      <c r="A336" s="3">
        <v>999228541733042</v>
      </c>
      <c r="B336" s="1" t="s">
        <v>3867</v>
      </c>
      <c r="C336" s="1" t="s">
        <v>5817</v>
      </c>
      <c r="D336" s="1" t="s">
        <v>5818</v>
      </c>
      <c r="E336" s="1" t="s">
        <v>5819</v>
      </c>
      <c r="F336" s="1" t="s">
        <v>3867</v>
      </c>
      <c r="G336" s="1" t="s">
        <v>3797</v>
      </c>
      <c r="H336" s="1" t="s">
        <v>3798</v>
      </c>
      <c r="I336" s="1" t="s">
        <v>5820</v>
      </c>
      <c r="J336" s="1" t="s">
        <v>30</v>
      </c>
      <c r="K336" s="1" t="s">
        <v>5821</v>
      </c>
      <c r="L336" s="1" t="s">
        <v>5821</v>
      </c>
      <c r="M336" s="1" t="s">
        <v>3801</v>
      </c>
      <c r="N336" s="1" t="s">
        <v>3801</v>
      </c>
      <c r="O336" s="1" t="s">
        <v>3802</v>
      </c>
      <c r="P336" s="1" t="s">
        <v>3803</v>
      </c>
      <c r="Q336" s="1" t="s">
        <v>3804</v>
      </c>
      <c r="R336" s="1" t="s">
        <v>5822</v>
      </c>
      <c r="S336" s="1" t="s">
        <v>3806</v>
      </c>
      <c r="T336" s="1" t="s">
        <v>3807</v>
      </c>
      <c r="U336" s="1" t="s">
        <v>3764</v>
      </c>
      <c r="V336" s="1" t="s">
        <v>5241</v>
      </c>
    </row>
    <row r="337" s="1" customFormat="1" spans="1:22">
      <c r="A337" s="3">
        <v>999228541939211</v>
      </c>
      <c r="B337" s="1" t="s">
        <v>3867</v>
      </c>
      <c r="C337" s="1" t="s">
        <v>5823</v>
      </c>
      <c r="D337" s="1" t="s">
        <v>4976</v>
      </c>
      <c r="E337" s="1" t="s">
        <v>5824</v>
      </c>
      <c r="F337" s="1" t="s">
        <v>3821</v>
      </c>
      <c r="G337" s="1" t="s">
        <v>3797</v>
      </c>
      <c r="H337" s="1" t="s">
        <v>3798</v>
      </c>
      <c r="I337" s="1" t="s">
        <v>5825</v>
      </c>
      <c r="J337" s="1" t="s">
        <v>30</v>
      </c>
      <c r="K337" s="1" t="s">
        <v>5826</v>
      </c>
      <c r="L337" s="1" t="s">
        <v>5826</v>
      </c>
      <c r="M337" s="1" t="s">
        <v>3801</v>
      </c>
      <c r="N337" s="1" t="s">
        <v>3801</v>
      </c>
      <c r="O337" s="1" t="s">
        <v>3802</v>
      </c>
      <c r="P337" s="1" t="s">
        <v>3803</v>
      </c>
      <c r="Q337" s="1" t="s">
        <v>3804</v>
      </c>
      <c r="R337" s="1" t="s">
        <v>5827</v>
      </c>
      <c r="S337" s="1" t="s">
        <v>3806</v>
      </c>
      <c r="T337" s="1" t="s">
        <v>3807</v>
      </c>
      <c r="U337" s="1" t="s">
        <v>3764</v>
      </c>
      <c r="V337" s="1" t="s">
        <v>4981</v>
      </c>
    </row>
    <row r="338" s="1" customFormat="1" spans="1:22">
      <c r="A338" s="3">
        <v>999228542346351</v>
      </c>
      <c r="B338" s="1" t="s">
        <v>3867</v>
      </c>
      <c r="C338" s="1" t="s">
        <v>5828</v>
      </c>
      <c r="D338" s="1" t="s">
        <v>5829</v>
      </c>
      <c r="E338" s="1" t="s">
        <v>5830</v>
      </c>
      <c r="F338" s="1" t="s">
        <v>3813</v>
      </c>
      <c r="G338" s="1" t="s">
        <v>3797</v>
      </c>
      <c r="H338" s="1" t="s">
        <v>3798</v>
      </c>
      <c r="I338" s="1" t="s">
        <v>5831</v>
      </c>
      <c r="J338" s="1" t="s">
        <v>30</v>
      </c>
      <c r="K338" s="1" t="s">
        <v>5832</v>
      </c>
      <c r="L338" s="1" t="s">
        <v>5832</v>
      </c>
      <c r="M338" s="1" t="s">
        <v>3801</v>
      </c>
      <c r="N338" s="1" t="s">
        <v>3801</v>
      </c>
      <c r="O338" s="1" t="s">
        <v>3802</v>
      </c>
      <c r="P338" s="1" t="s">
        <v>3803</v>
      </c>
      <c r="Q338" s="1" t="s">
        <v>3804</v>
      </c>
      <c r="R338" s="1" t="s">
        <v>5833</v>
      </c>
      <c r="S338" s="1" t="s">
        <v>3806</v>
      </c>
      <c r="T338" s="1" t="s">
        <v>3807</v>
      </c>
      <c r="U338" s="1" t="s">
        <v>3764</v>
      </c>
      <c r="V338" s="1" t="s">
        <v>4141</v>
      </c>
    </row>
    <row r="339" s="1" customFormat="1" spans="1:22">
      <c r="A339" s="3">
        <v>999228542741723</v>
      </c>
      <c r="B339" s="1" t="s">
        <v>3867</v>
      </c>
      <c r="C339" s="1" t="s">
        <v>5834</v>
      </c>
      <c r="D339" s="1" t="s">
        <v>5835</v>
      </c>
      <c r="E339" s="1" t="s">
        <v>5836</v>
      </c>
      <c r="F339" s="1" t="s">
        <v>3813</v>
      </c>
      <c r="G339" s="1" t="s">
        <v>3797</v>
      </c>
      <c r="H339" s="1" t="s">
        <v>3798</v>
      </c>
      <c r="I339" s="1" t="s">
        <v>5837</v>
      </c>
      <c r="J339" s="1" t="s">
        <v>30</v>
      </c>
      <c r="K339" s="1" t="s">
        <v>5838</v>
      </c>
      <c r="L339" s="1" t="s">
        <v>5838</v>
      </c>
      <c r="M339" s="1" t="s">
        <v>3801</v>
      </c>
      <c r="N339" s="1" t="s">
        <v>3801</v>
      </c>
      <c r="O339" s="1" t="s">
        <v>3802</v>
      </c>
      <c r="P339" s="1" t="s">
        <v>3803</v>
      </c>
      <c r="Q339" s="1" t="s">
        <v>3804</v>
      </c>
      <c r="R339" s="1" t="s">
        <v>5839</v>
      </c>
      <c r="S339" s="1" t="s">
        <v>3806</v>
      </c>
      <c r="T339" s="1" t="s">
        <v>3807</v>
      </c>
      <c r="U339" s="1" t="s">
        <v>3764</v>
      </c>
      <c r="V339" s="1" t="s">
        <v>5840</v>
      </c>
    </row>
    <row r="340" s="1" customFormat="1" spans="1:22">
      <c r="A340" s="3">
        <v>999228542841688</v>
      </c>
      <c r="B340" s="1" t="s">
        <v>3867</v>
      </c>
      <c r="C340" s="1" t="s">
        <v>5841</v>
      </c>
      <c r="D340" s="1" t="s">
        <v>5842</v>
      </c>
      <c r="E340" s="1" t="s">
        <v>5843</v>
      </c>
      <c r="F340" s="1" t="s">
        <v>3821</v>
      </c>
      <c r="G340" s="1" t="s">
        <v>3797</v>
      </c>
      <c r="H340" s="1" t="s">
        <v>3798</v>
      </c>
      <c r="I340" s="1" t="s">
        <v>5844</v>
      </c>
      <c r="J340" s="1" t="s">
        <v>30</v>
      </c>
      <c r="K340" s="1" t="s">
        <v>5845</v>
      </c>
      <c r="L340" s="1" t="s">
        <v>5845</v>
      </c>
      <c r="M340" s="1" t="s">
        <v>3801</v>
      </c>
      <c r="N340" s="1" t="s">
        <v>3801</v>
      </c>
      <c r="O340" s="1" t="s">
        <v>3802</v>
      </c>
      <c r="P340" s="1" t="s">
        <v>3803</v>
      </c>
      <c r="Q340" s="1" t="s">
        <v>3804</v>
      </c>
      <c r="R340" s="1" t="s">
        <v>5846</v>
      </c>
      <c r="S340" s="1" t="s">
        <v>3806</v>
      </c>
      <c r="T340" s="1" t="s">
        <v>3807</v>
      </c>
      <c r="U340" s="1" t="s">
        <v>3764</v>
      </c>
      <c r="V340" s="1" t="s">
        <v>3891</v>
      </c>
    </row>
    <row r="341" s="1" customFormat="1" spans="1:22">
      <c r="A341" s="3">
        <v>999228543295418</v>
      </c>
      <c r="B341" s="1" t="s">
        <v>3867</v>
      </c>
      <c r="C341" s="1" t="s">
        <v>5847</v>
      </c>
      <c r="D341" s="1" t="s">
        <v>5848</v>
      </c>
      <c r="E341" s="1" t="s">
        <v>5849</v>
      </c>
      <c r="F341" s="1" t="s">
        <v>3830</v>
      </c>
      <c r="G341" s="1" t="s">
        <v>3797</v>
      </c>
      <c r="H341" s="1" t="s">
        <v>3798</v>
      </c>
      <c r="I341" s="1" t="s">
        <v>5850</v>
      </c>
      <c r="J341" s="1" t="s">
        <v>30</v>
      </c>
      <c r="K341" s="1" t="s">
        <v>5851</v>
      </c>
      <c r="L341" s="1" t="s">
        <v>5851</v>
      </c>
      <c r="M341" s="1" t="s">
        <v>3801</v>
      </c>
      <c r="N341" s="1" t="s">
        <v>3801</v>
      </c>
      <c r="O341" s="1" t="s">
        <v>3802</v>
      </c>
      <c r="P341" s="1" t="s">
        <v>3803</v>
      </c>
      <c r="Q341" s="1" t="s">
        <v>3804</v>
      </c>
      <c r="R341" s="1" t="s">
        <v>5852</v>
      </c>
      <c r="S341" s="1" t="s">
        <v>3806</v>
      </c>
      <c r="T341" s="1" t="s">
        <v>3807</v>
      </c>
      <c r="U341" s="1" t="s">
        <v>3764</v>
      </c>
      <c r="V341" s="1" t="s">
        <v>5248</v>
      </c>
    </row>
    <row r="342" s="1" customFormat="1" spans="1:22">
      <c r="A342" s="3">
        <v>999228543436915</v>
      </c>
      <c r="B342" s="1" t="s">
        <v>3867</v>
      </c>
      <c r="C342" s="1" t="s">
        <v>5853</v>
      </c>
      <c r="D342" s="1" t="s">
        <v>5854</v>
      </c>
      <c r="E342" s="1" t="s">
        <v>5855</v>
      </c>
      <c r="F342" s="1" t="s">
        <v>3813</v>
      </c>
      <c r="G342" s="1" t="s">
        <v>3821</v>
      </c>
      <c r="H342" s="1" t="s">
        <v>3798</v>
      </c>
      <c r="I342" s="1" t="s">
        <v>5856</v>
      </c>
      <c r="J342" s="1" t="s">
        <v>30</v>
      </c>
      <c r="K342" s="1" t="s">
        <v>5857</v>
      </c>
      <c r="L342" s="1" t="s">
        <v>5857</v>
      </c>
      <c r="M342" s="1" t="s">
        <v>3801</v>
      </c>
      <c r="N342" s="1" t="s">
        <v>3801</v>
      </c>
      <c r="O342" s="1" t="s">
        <v>3802</v>
      </c>
      <c r="P342" s="1" t="s">
        <v>3803</v>
      </c>
      <c r="Q342" s="1" t="s">
        <v>3804</v>
      </c>
      <c r="R342" s="1" t="s">
        <v>5858</v>
      </c>
      <c r="S342" s="1" t="s">
        <v>3806</v>
      </c>
      <c r="T342" s="1" t="s">
        <v>3807</v>
      </c>
      <c r="U342" s="1" t="s">
        <v>3764</v>
      </c>
      <c r="V342" s="1" t="s">
        <v>4002</v>
      </c>
    </row>
    <row r="343" s="1" customFormat="1" spans="1:22">
      <c r="A343" s="3">
        <v>999228543484901</v>
      </c>
      <c r="B343" s="1" t="s">
        <v>3867</v>
      </c>
      <c r="C343" s="1" t="s">
        <v>5859</v>
      </c>
      <c r="D343" s="1" t="s">
        <v>5860</v>
      </c>
      <c r="E343" s="1" t="s">
        <v>5861</v>
      </c>
      <c r="F343" s="1" t="s">
        <v>3830</v>
      </c>
      <c r="G343" s="1" t="s">
        <v>3821</v>
      </c>
      <c r="H343" s="1" t="s">
        <v>3798</v>
      </c>
      <c r="I343" s="1" t="s">
        <v>5862</v>
      </c>
      <c r="J343" s="1" t="s">
        <v>30</v>
      </c>
      <c r="K343" s="1" t="s">
        <v>5863</v>
      </c>
      <c r="L343" s="1" t="s">
        <v>5863</v>
      </c>
      <c r="M343" s="1" t="s">
        <v>3801</v>
      </c>
      <c r="N343" s="1" t="s">
        <v>3801</v>
      </c>
      <c r="O343" s="1" t="s">
        <v>3802</v>
      </c>
      <c r="P343" s="1" t="s">
        <v>3803</v>
      </c>
      <c r="Q343" s="1" t="s">
        <v>3804</v>
      </c>
      <c r="R343" s="1" t="s">
        <v>5864</v>
      </c>
      <c r="S343" s="1" t="s">
        <v>3806</v>
      </c>
      <c r="T343" s="1" t="s">
        <v>3807</v>
      </c>
      <c r="U343" s="1" t="s">
        <v>3764</v>
      </c>
      <c r="V343" s="1" t="s">
        <v>3841</v>
      </c>
    </row>
    <row r="344" s="1" customFormat="1" spans="1:22">
      <c r="A344" s="3">
        <v>28543848263</v>
      </c>
      <c r="B344" s="1" t="s">
        <v>3867</v>
      </c>
      <c r="C344" s="1" t="s">
        <v>5865</v>
      </c>
      <c r="D344" s="1" t="s">
        <v>5812</v>
      </c>
      <c r="E344" s="1" t="s">
        <v>5866</v>
      </c>
      <c r="F344" s="1" t="s">
        <v>3915</v>
      </c>
      <c r="G344" s="1" t="s">
        <v>3821</v>
      </c>
      <c r="H344" s="1" t="s">
        <v>3798</v>
      </c>
      <c r="I344" s="1" t="s">
        <v>5814</v>
      </c>
      <c r="J344" s="1" t="s">
        <v>30</v>
      </c>
      <c r="K344" s="1" t="s">
        <v>5815</v>
      </c>
      <c r="L344" s="1" t="s">
        <v>5815</v>
      </c>
      <c r="M344" s="1" t="s">
        <v>3801</v>
      </c>
      <c r="N344" s="1" t="s">
        <v>3801</v>
      </c>
      <c r="O344" s="1" t="s">
        <v>3802</v>
      </c>
      <c r="P344" s="1" t="s">
        <v>3803</v>
      </c>
      <c r="Q344" s="1" t="s">
        <v>3804</v>
      </c>
      <c r="R344" s="1" t="s">
        <v>5867</v>
      </c>
      <c r="S344" s="1" t="s">
        <v>3806</v>
      </c>
      <c r="T344" s="1" t="s">
        <v>3807</v>
      </c>
      <c r="U344" s="1" t="s">
        <v>4127</v>
      </c>
      <c r="V344" s="1" t="s">
        <v>3808</v>
      </c>
    </row>
    <row r="345" s="1" customFormat="1" spans="1:22">
      <c r="A345" s="3">
        <v>999228543884786</v>
      </c>
      <c r="B345" s="1" t="s">
        <v>3867</v>
      </c>
      <c r="C345" s="1" t="s">
        <v>5868</v>
      </c>
      <c r="D345" s="1" t="s">
        <v>5869</v>
      </c>
      <c r="E345" s="1" t="s">
        <v>5870</v>
      </c>
      <c r="F345" s="1" t="s">
        <v>3830</v>
      </c>
      <c r="G345" s="1" t="s">
        <v>3821</v>
      </c>
      <c r="H345" s="1" t="s">
        <v>3798</v>
      </c>
      <c r="I345" s="1" t="s">
        <v>5871</v>
      </c>
      <c r="J345" s="1" t="s">
        <v>30</v>
      </c>
      <c r="K345" s="1" t="s">
        <v>5872</v>
      </c>
      <c r="L345" s="1" t="s">
        <v>5872</v>
      </c>
      <c r="M345" s="1" t="s">
        <v>3801</v>
      </c>
      <c r="N345" s="1" t="s">
        <v>3801</v>
      </c>
      <c r="O345" s="1" t="s">
        <v>3802</v>
      </c>
      <c r="P345" s="1" t="s">
        <v>3803</v>
      </c>
      <c r="Q345" s="1" t="s">
        <v>3804</v>
      </c>
      <c r="R345" s="1" t="s">
        <v>5873</v>
      </c>
      <c r="S345" s="1" t="s">
        <v>3806</v>
      </c>
      <c r="T345" s="1" t="s">
        <v>3807</v>
      </c>
      <c r="U345" s="1" t="s">
        <v>3764</v>
      </c>
      <c r="V345" s="1" t="s">
        <v>5037</v>
      </c>
    </row>
    <row r="346" s="1" customFormat="1" spans="1:22">
      <c r="A346" s="3">
        <v>999228544269169</v>
      </c>
      <c r="B346" s="1" t="s">
        <v>3867</v>
      </c>
      <c r="C346" s="1" t="s">
        <v>5874</v>
      </c>
      <c r="D346" s="1" t="s">
        <v>5875</v>
      </c>
      <c r="E346" s="1" t="s">
        <v>5876</v>
      </c>
      <c r="F346" s="1" t="s">
        <v>3821</v>
      </c>
      <c r="G346" s="1" t="s">
        <v>3797</v>
      </c>
      <c r="H346" s="1" t="s">
        <v>3798</v>
      </c>
      <c r="I346" s="1" t="s">
        <v>5877</v>
      </c>
      <c r="J346" s="1" t="s">
        <v>30</v>
      </c>
      <c r="K346" s="1" t="s">
        <v>5878</v>
      </c>
      <c r="L346" s="1" t="s">
        <v>5878</v>
      </c>
      <c r="M346" s="1" t="s">
        <v>3801</v>
      </c>
      <c r="N346" s="1" t="s">
        <v>3801</v>
      </c>
      <c r="O346" s="1" t="s">
        <v>3802</v>
      </c>
      <c r="P346" s="1" t="s">
        <v>3803</v>
      </c>
      <c r="Q346" s="1" t="s">
        <v>3804</v>
      </c>
      <c r="R346" s="1" t="s">
        <v>5879</v>
      </c>
      <c r="S346" s="1" t="s">
        <v>3806</v>
      </c>
      <c r="T346" s="1" t="s">
        <v>3807</v>
      </c>
      <c r="U346" s="1" t="s">
        <v>3764</v>
      </c>
      <c r="V346" s="1" t="s">
        <v>4559</v>
      </c>
    </row>
    <row r="347" s="1" customFormat="1" spans="1:22">
      <c r="A347" s="3">
        <v>999228544586605</v>
      </c>
      <c r="B347" s="1" t="s">
        <v>3867</v>
      </c>
      <c r="C347" s="1" t="s">
        <v>5880</v>
      </c>
      <c r="D347" s="1" t="s">
        <v>5881</v>
      </c>
      <c r="E347" s="1" t="s">
        <v>5882</v>
      </c>
      <c r="F347" s="1" t="s">
        <v>3813</v>
      </c>
      <c r="G347" s="1" t="s">
        <v>3797</v>
      </c>
      <c r="H347" s="1" t="s">
        <v>3798</v>
      </c>
      <c r="I347" s="1" t="s">
        <v>5883</v>
      </c>
      <c r="J347" s="1" t="s">
        <v>30</v>
      </c>
      <c r="K347" s="1" t="s">
        <v>5884</v>
      </c>
      <c r="L347" s="1" t="s">
        <v>5884</v>
      </c>
      <c r="M347" s="1" t="s">
        <v>3801</v>
      </c>
      <c r="N347" s="1" t="s">
        <v>3801</v>
      </c>
      <c r="O347" s="1" t="s">
        <v>3802</v>
      </c>
      <c r="P347" s="1" t="s">
        <v>3803</v>
      </c>
      <c r="Q347" s="1" t="s">
        <v>3804</v>
      </c>
      <c r="R347" s="1" t="s">
        <v>5885</v>
      </c>
      <c r="S347" s="1" t="s">
        <v>3806</v>
      </c>
      <c r="T347" s="1" t="s">
        <v>3807</v>
      </c>
      <c r="U347" s="1" t="s">
        <v>3764</v>
      </c>
      <c r="V347" s="1" t="s">
        <v>4141</v>
      </c>
    </row>
    <row r="348" s="1" customFormat="1" spans="1:22">
      <c r="A348" s="3">
        <v>999228544687147</v>
      </c>
      <c r="B348" s="1" t="s">
        <v>3867</v>
      </c>
      <c r="C348" s="1" t="s">
        <v>5886</v>
      </c>
      <c r="D348" s="1" t="s">
        <v>5887</v>
      </c>
      <c r="E348" s="1" t="s">
        <v>5888</v>
      </c>
      <c r="F348" s="1" t="s">
        <v>3915</v>
      </c>
      <c r="G348" s="1" t="s">
        <v>3797</v>
      </c>
      <c r="H348" s="1" t="s">
        <v>3798</v>
      </c>
      <c r="I348" s="1" t="s">
        <v>5889</v>
      </c>
      <c r="J348" s="1" t="s">
        <v>30</v>
      </c>
      <c r="K348" s="1" t="s">
        <v>5890</v>
      </c>
      <c r="L348" s="1" t="s">
        <v>5890</v>
      </c>
      <c r="M348" s="1" t="s">
        <v>3801</v>
      </c>
      <c r="N348" s="1" t="s">
        <v>3801</v>
      </c>
      <c r="O348" s="1" t="s">
        <v>3802</v>
      </c>
      <c r="P348" s="1" t="s">
        <v>3803</v>
      </c>
      <c r="Q348" s="1" t="s">
        <v>3804</v>
      </c>
      <c r="R348" s="1" t="s">
        <v>5891</v>
      </c>
      <c r="S348" s="1" t="s">
        <v>3806</v>
      </c>
      <c r="T348" s="1" t="s">
        <v>3807</v>
      </c>
      <c r="U348" s="1" t="s">
        <v>3764</v>
      </c>
      <c r="V348" s="1" t="s">
        <v>3919</v>
      </c>
    </row>
    <row r="349" s="1" customFormat="1" spans="1:22">
      <c r="A349" s="3">
        <v>999228544800962</v>
      </c>
      <c r="B349" s="1" t="s">
        <v>3867</v>
      </c>
      <c r="C349" s="1" t="s">
        <v>5892</v>
      </c>
      <c r="D349" s="1" t="s">
        <v>5893</v>
      </c>
      <c r="E349" s="1" t="s">
        <v>5894</v>
      </c>
      <c r="F349" s="1" t="s">
        <v>3830</v>
      </c>
      <c r="G349" s="1" t="s">
        <v>3797</v>
      </c>
      <c r="H349" s="1" t="s">
        <v>3798</v>
      </c>
      <c r="I349" s="1" t="s">
        <v>5895</v>
      </c>
      <c r="J349" s="1" t="s">
        <v>30</v>
      </c>
      <c r="K349" s="1" t="s">
        <v>5896</v>
      </c>
      <c r="L349" s="1" t="s">
        <v>5896</v>
      </c>
      <c r="M349" s="1" t="s">
        <v>3801</v>
      </c>
      <c r="N349" s="1" t="s">
        <v>3801</v>
      </c>
      <c r="O349" s="1" t="s">
        <v>3802</v>
      </c>
      <c r="P349" s="1" t="s">
        <v>3803</v>
      </c>
      <c r="Q349" s="1" t="s">
        <v>3804</v>
      </c>
      <c r="R349" s="1" t="s">
        <v>5897</v>
      </c>
      <c r="S349" s="1" t="s">
        <v>3806</v>
      </c>
      <c r="T349" s="1" t="s">
        <v>3807</v>
      </c>
      <c r="U349" s="1" t="s">
        <v>3764</v>
      </c>
      <c r="V349" s="1" t="s">
        <v>3808</v>
      </c>
    </row>
    <row r="350" s="1" customFormat="1" spans="1:22">
      <c r="A350" s="3">
        <v>999228545173187</v>
      </c>
      <c r="B350" s="1" t="s">
        <v>3867</v>
      </c>
      <c r="C350" s="1" t="s">
        <v>5898</v>
      </c>
      <c r="D350" s="1" t="s">
        <v>5540</v>
      </c>
      <c r="E350" s="1" t="s">
        <v>5899</v>
      </c>
      <c r="F350" s="1" t="s">
        <v>3830</v>
      </c>
      <c r="G350" s="1" t="s">
        <v>3821</v>
      </c>
      <c r="H350" s="1" t="s">
        <v>3798</v>
      </c>
      <c r="I350" s="1" t="s">
        <v>5900</v>
      </c>
      <c r="J350" s="1" t="s">
        <v>30</v>
      </c>
      <c r="K350" s="1" t="s">
        <v>5901</v>
      </c>
      <c r="L350" s="1" t="s">
        <v>5901</v>
      </c>
      <c r="M350" s="1" t="s">
        <v>3801</v>
      </c>
      <c r="N350" s="1" t="s">
        <v>3801</v>
      </c>
      <c r="O350" s="1" t="s">
        <v>3802</v>
      </c>
      <c r="P350" s="1" t="s">
        <v>3803</v>
      </c>
      <c r="Q350" s="1" t="s">
        <v>3804</v>
      </c>
      <c r="R350" s="1" t="s">
        <v>5902</v>
      </c>
      <c r="S350" s="1" t="s">
        <v>3806</v>
      </c>
      <c r="T350" s="1" t="s">
        <v>3807</v>
      </c>
      <c r="U350" s="1" t="s">
        <v>3764</v>
      </c>
      <c r="V350" s="1" t="s">
        <v>3808</v>
      </c>
    </row>
    <row r="351" s="1" customFormat="1" spans="1:22">
      <c r="A351" s="3">
        <v>999228545183396</v>
      </c>
      <c r="B351" s="1" t="s">
        <v>3867</v>
      </c>
      <c r="C351" s="1" t="s">
        <v>5903</v>
      </c>
      <c r="D351" s="1" t="s">
        <v>5540</v>
      </c>
      <c r="E351" s="1" t="s">
        <v>5904</v>
      </c>
      <c r="F351" s="1" t="s">
        <v>3830</v>
      </c>
      <c r="G351" s="1" t="s">
        <v>3821</v>
      </c>
      <c r="H351" s="1" t="s">
        <v>3798</v>
      </c>
      <c r="I351" s="1" t="s">
        <v>5905</v>
      </c>
      <c r="J351" s="1" t="s">
        <v>30</v>
      </c>
      <c r="K351" s="1" t="s">
        <v>5906</v>
      </c>
      <c r="L351" s="1" t="s">
        <v>5906</v>
      </c>
      <c r="M351" s="1" t="s">
        <v>3801</v>
      </c>
      <c r="N351" s="1" t="s">
        <v>3801</v>
      </c>
      <c r="O351" s="1" t="s">
        <v>3802</v>
      </c>
      <c r="P351" s="1" t="s">
        <v>3803</v>
      </c>
      <c r="Q351" s="1" t="s">
        <v>3804</v>
      </c>
      <c r="R351" s="1" t="s">
        <v>5907</v>
      </c>
      <c r="S351" s="1" t="s">
        <v>3806</v>
      </c>
      <c r="T351" s="1" t="s">
        <v>3807</v>
      </c>
      <c r="U351" s="1" t="s">
        <v>3764</v>
      </c>
      <c r="V351" s="1" t="s">
        <v>3808</v>
      </c>
    </row>
    <row r="352" s="1" customFormat="1" spans="1:22">
      <c r="A352" s="3">
        <v>999228545407784</v>
      </c>
      <c r="B352" s="1" t="s">
        <v>3915</v>
      </c>
      <c r="C352" s="1" t="s">
        <v>5908</v>
      </c>
      <c r="D352" s="1" t="s">
        <v>5909</v>
      </c>
      <c r="E352" s="1" t="s">
        <v>5910</v>
      </c>
      <c r="F352" s="1" t="s">
        <v>3915</v>
      </c>
      <c r="G352" s="1" t="s">
        <v>3821</v>
      </c>
      <c r="H352" s="1" t="s">
        <v>3798</v>
      </c>
      <c r="I352" s="1" t="s">
        <v>5911</v>
      </c>
      <c r="J352" s="1" t="s">
        <v>30</v>
      </c>
      <c r="K352" s="1" t="s">
        <v>5912</v>
      </c>
      <c r="L352" s="1" t="s">
        <v>5912</v>
      </c>
      <c r="M352" s="1" t="s">
        <v>3801</v>
      </c>
      <c r="N352" s="1" t="s">
        <v>3801</v>
      </c>
      <c r="O352" s="1" t="s">
        <v>3802</v>
      </c>
      <c r="P352" s="1" t="s">
        <v>3803</v>
      </c>
      <c r="Q352" s="1" t="s">
        <v>3804</v>
      </c>
      <c r="R352" s="1" t="s">
        <v>5913</v>
      </c>
      <c r="S352" s="1" t="s">
        <v>3806</v>
      </c>
      <c r="T352" s="1" t="s">
        <v>3807</v>
      </c>
      <c r="U352" s="1" t="s">
        <v>3764</v>
      </c>
      <c r="V352" s="1" t="s">
        <v>3955</v>
      </c>
    </row>
    <row r="353" s="1" customFormat="1" spans="1:22">
      <c r="A353" s="3">
        <v>28545552455</v>
      </c>
      <c r="B353" s="1" t="s">
        <v>3915</v>
      </c>
      <c r="C353" s="1" t="s">
        <v>5914</v>
      </c>
      <c r="D353" s="1" t="s">
        <v>4723</v>
      </c>
      <c r="E353" s="1" t="s">
        <v>5915</v>
      </c>
      <c r="F353" s="1" t="s">
        <v>3830</v>
      </c>
      <c r="G353" s="1" t="s">
        <v>3821</v>
      </c>
      <c r="H353" s="1" t="s">
        <v>3798</v>
      </c>
      <c r="I353" s="1" t="s">
        <v>5916</v>
      </c>
      <c r="J353" s="1" t="s">
        <v>30</v>
      </c>
      <c r="K353" s="1" t="s">
        <v>5917</v>
      </c>
      <c r="L353" s="1" t="s">
        <v>5917</v>
      </c>
      <c r="M353" s="1" t="s">
        <v>3801</v>
      </c>
      <c r="N353" s="1" t="s">
        <v>3801</v>
      </c>
      <c r="O353" s="1" t="s">
        <v>3802</v>
      </c>
      <c r="P353" s="1" t="s">
        <v>3803</v>
      </c>
      <c r="Q353" s="1" t="s">
        <v>3804</v>
      </c>
      <c r="R353" s="1" t="s">
        <v>5918</v>
      </c>
      <c r="S353" s="1" t="s">
        <v>3806</v>
      </c>
      <c r="T353" s="1" t="s">
        <v>3807</v>
      </c>
      <c r="U353" s="1" t="s">
        <v>3764</v>
      </c>
      <c r="V353" s="1" t="s">
        <v>4247</v>
      </c>
    </row>
    <row r="354" s="1" customFormat="1" spans="1:22">
      <c r="A354" s="3">
        <v>999228545753506</v>
      </c>
      <c r="B354" s="1" t="s">
        <v>3915</v>
      </c>
      <c r="C354" s="1" t="s">
        <v>5919</v>
      </c>
      <c r="D354" s="1" t="s">
        <v>5920</v>
      </c>
      <c r="E354" s="1" t="s">
        <v>5921</v>
      </c>
      <c r="F354" s="1" t="s">
        <v>3813</v>
      </c>
      <c r="G354" s="1" t="s">
        <v>3797</v>
      </c>
      <c r="H354" s="1" t="s">
        <v>3798</v>
      </c>
      <c r="I354" s="1" t="s">
        <v>5922</v>
      </c>
      <c r="J354" s="1" t="s">
        <v>30</v>
      </c>
      <c r="K354" s="1" t="s">
        <v>5923</v>
      </c>
      <c r="L354" s="1" t="s">
        <v>5923</v>
      </c>
      <c r="M354" s="1" t="s">
        <v>3801</v>
      </c>
      <c r="N354" s="1" t="s">
        <v>3801</v>
      </c>
      <c r="O354" s="1" t="s">
        <v>3802</v>
      </c>
      <c r="P354" s="1" t="s">
        <v>3803</v>
      </c>
      <c r="Q354" s="1" t="s">
        <v>3804</v>
      </c>
      <c r="R354" s="1" t="s">
        <v>5924</v>
      </c>
      <c r="S354" s="1" t="s">
        <v>3806</v>
      </c>
      <c r="T354" s="1" t="s">
        <v>3807</v>
      </c>
      <c r="U354" s="1" t="s">
        <v>3764</v>
      </c>
      <c r="V354" s="1" t="s">
        <v>4247</v>
      </c>
    </row>
    <row r="355" s="1" customFormat="1" spans="1:22">
      <c r="A355" s="3">
        <v>999228546101731</v>
      </c>
      <c r="B355" s="1" t="s">
        <v>3915</v>
      </c>
      <c r="C355" s="1" t="s">
        <v>5925</v>
      </c>
      <c r="D355" s="1" t="s">
        <v>5926</v>
      </c>
      <c r="E355" s="1" t="s">
        <v>5927</v>
      </c>
      <c r="F355" s="1" t="s">
        <v>3813</v>
      </c>
      <c r="G355" s="1" t="s">
        <v>3821</v>
      </c>
      <c r="H355" s="1" t="s">
        <v>3798</v>
      </c>
      <c r="I355" s="1" t="s">
        <v>5928</v>
      </c>
      <c r="J355" s="1" t="s">
        <v>30</v>
      </c>
      <c r="K355" s="1" t="s">
        <v>5929</v>
      </c>
      <c r="L355" s="1" t="s">
        <v>5929</v>
      </c>
      <c r="M355" s="1" t="s">
        <v>3801</v>
      </c>
      <c r="N355" s="1" t="s">
        <v>3801</v>
      </c>
      <c r="O355" s="1" t="s">
        <v>3802</v>
      </c>
      <c r="P355" s="1" t="s">
        <v>3803</v>
      </c>
      <c r="Q355" s="1" t="s">
        <v>3804</v>
      </c>
      <c r="R355" s="1" t="s">
        <v>5930</v>
      </c>
      <c r="S355" s="1" t="s">
        <v>3806</v>
      </c>
      <c r="T355" s="1" t="s">
        <v>3807</v>
      </c>
      <c r="U355" s="1" t="s">
        <v>3764</v>
      </c>
      <c r="V355" s="1" t="s">
        <v>5931</v>
      </c>
    </row>
    <row r="356" s="1" customFormat="1" spans="1:22">
      <c r="A356" s="3">
        <v>28546406124</v>
      </c>
      <c r="B356" s="1" t="s">
        <v>3915</v>
      </c>
      <c r="C356" s="1" t="s">
        <v>5932</v>
      </c>
      <c r="D356" s="1" t="s">
        <v>5230</v>
      </c>
      <c r="E356" s="1" t="s">
        <v>5933</v>
      </c>
      <c r="F356" s="1" t="s">
        <v>3821</v>
      </c>
      <c r="G356" s="1" t="s">
        <v>3797</v>
      </c>
      <c r="H356" s="1" t="s">
        <v>3798</v>
      </c>
      <c r="I356" s="1" t="s">
        <v>5934</v>
      </c>
      <c r="J356" s="1" t="s">
        <v>30</v>
      </c>
      <c r="K356" s="1" t="s">
        <v>5935</v>
      </c>
      <c r="L356" s="1" t="s">
        <v>5935</v>
      </c>
      <c r="M356" s="1" t="s">
        <v>3801</v>
      </c>
      <c r="N356" s="1" t="s">
        <v>3801</v>
      </c>
      <c r="O356" s="1" t="s">
        <v>3802</v>
      </c>
      <c r="P356" s="1" t="s">
        <v>3803</v>
      </c>
      <c r="Q356" s="1" t="s">
        <v>3804</v>
      </c>
      <c r="R356" s="1" t="s">
        <v>5936</v>
      </c>
      <c r="S356" s="1" t="s">
        <v>3806</v>
      </c>
      <c r="T356" s="1" t="s">
        <v>3807</v>
      </c>
      <c r="U356" s="1" t="s">
        <v>3764</v>
      </c>
      <c r="V356" s="1" t="s">
        <v>3891</v>
      </c>
    </row>
    <row r="357" s="1" customFormat="1" spans="1:22">
      <c r="A357" s="3">
        <v>999228546548829</v>
      </c>
      <c r="B357" s="1" t="s">
        <v>3915</v>
      </c>
      <c r="C357" s="1" t="s">
        <v>5937</v>
      </c>
      <c r="D357" s="1" t="s">
        <v>5401</v>
      </c>
      <c r="E357" s="1" t="s">
        <v>5938</v>
      </c>
      <c r="F357" s="1" t="s">
        <v>3830</v>
      </c>
      <c r="G357" s="1" t="s">
        <v>3821</v>
      </c>
      <c r="H357" s="1" t="s">
        <v>3798</v>
      </c>
      <c r="I357" s="1" t="s">
        <v>5939</v>
      </c>
      <c r="J357" s="1" t="s">
        <v>30</v>
      </c>
      <c r="K357" s="1" t="s">
        <v>5940</v>
      </c>
      <c r="L357" s="1" t="s">
        <v>5940</v>
      </c>
      <c r="M357" s="1" t="s">
        <v>3801</v>
      </c>
      <c r="N357" s="1" t="s">
        <v>3801</v>
      </c>
      <c r="O357" s="1" t="s">
        <v>3802</v>
      </c>
      <c r="P357" s="1" t="s">
        <v>3803</v>
      </c>
      <c r="Q357" s="1" t="s">
        <v>3804</v>
      </c>
      <c r="R357" s="1" t="s">
        <v>5941</v>
      </c>
      <c r="S357" s="1" t="s">
        <v>3806</v>
      </c>
      <c r="T357" s="1" t="s">
        <v>3807</v>
      </c>
      <c r="U357" s="1" t="s">
        <v>3764</v>
      </c>
      <c r="V357" s="1" t="s">
        <v>3808</v>
      </c>
    </row>
    <row r="358" s="1" customFormat="1" spans="1:22">
      <c r="A358" s="3">
        <v>999228546557643</v>
      </c>
      <c r="B358" s="1" t="s">
        <v>3915</v>
      </c>
      <c r="C358" s="1" t="s">
        <v>5942</v>
      </c>
      <c r="D358" s="1" t="s">
        <v>5943</v>
      </c>
      <c r="E358" s="1" t="s">
        <v>5944</v>
      </c>
      <c r="F358" s="1" t="s">
        <v>3813</v>
      </c>
      <c r="G358" s="1" t="s">
        <v>3821</v>
      </c>
      <c r="H358" s="1" t="s">
        <v>3798</v>
      </c>
      <c r="I358" s="1" t="s">
        <v>5945</v>
      </c>
      <c r="J358" s="1" t="s">
        <v>30</v>
      </c>
      <c r="K358" s="1" t="s">
        <v>5946</v>
      </c>
      <c r="L358" s="1" t="s">
        <v>5946</v>
      </c>
      <c r="M358" s="1" t="s">
        <v>3801</v>
      </c>
      <c r="N358" s="1" t="s">
        <v>3801</v>
      </c>
      <c r="O358" s="1" t="s">
        <v>3802</v>
      </c>
      <c r="P358" s="1" t="s">
        <v>3803</v>
      </c>
      <c r="Q358" s="1" t="s">
        <v>3804</v>
      </c>
      <c r="R358" s="1" t="s">
        <v>5947</v>
      </c>
      <c r="S358" s="1" t="s">
        <v>3806</v>
      </c>
      <c r="T358" s="1" t="s">
        <v>3807</v>
      </c>
      <c r="U358" s="1" t="s">
        <v>3764</v>
      </c>
      <c r="V358" s="1" t="s">
        <v>3994</v>
      </c>
    </row>
    <row r="359" s="1" customFormat="1" spans="1:22">
      <c r="A359" s="3">
        <v>999228546740842</v>
      </c>
      <c r="B359" s="1" t="s">
        <v>3915</v>
      </c>
      <c r="C359" s="1" t="s">
        <v>5948</v>
      </c>
      <c r="D359" s="1" t="s">
        <v>5949</v>
      </c>
      <c r="E359" s="1" t="s">
        <v>5950</v>
      </c>
      <c r="F359" s="1" t="s">
        <v>3821</v>
      </c>
      <c r="G359" s="1" t="s">
        <v>3797</v>
      </c>
      <c r="H359" s="1" t="s">
        <v>3798</v>
      </c>
      <c r="I359" s="1" t="s">
        <v>5951</v>
      </c>
      <c r="J359" s="1" t="s">
        <v>30</v>
      </c>
      <c r="K359" s="1" t="s">
        <v>5952</v>
      </c>
      <c r="L359" s="1" t="s">
        <v>5952</v>
      </c>
      <c r="M359" s="1" t="s">
        <v>3801</v>
      </c>
      <c r="N359" s="1" t="s">
        <v>3801</v>
      </c>
      <c r="O359" s="1" t="s">
        <v>3802</v>
      </c>
      <c r="P359" s="1" t="s">
        <v>3803</v>
      </c>
      <c r="Q359" s="1" t="s">
        <v>3804</v>
      </c>
      <c r="R359" s="1" t="s">
        <v>5953</v>
      </c>
      <c r="S359" s="1" t="s">
        <v>3806</v>
      </c>
      <c r="T359" s="1" t="s">
        <v>3807</v>
      </c>
      <c r="U359" s="1" t="s">
        <v>3764</v>
      </c>
      <c r="V359" s="1" t="s">
        <v>5954</v>
      </c>
    </row>
    <row r="360" s="1" customFormat="1" spans="1:22">
      <c r="A360" s="3">
        <v>999228546853821</v>
      </c>
      <c r="B360" s="1" t="s">
        <v>3915</v>
      </c>
      <c r="C360" s="1" t="s">
        <v>5955</v>
      </c>
      <c r="D360" s="1" t="s">
        <v>5956</v>
      </c>
      <c r="E360" s="1" t="s">
        <v>5957</v>
      </c>
      <c r="F360" s="1" t="s">
        <v>3813</v>
      </c>
      <c r="G360" s="1" t="s">
        <v>3821</v>
      </c>
      <c r="H360" s="1" t="s">
        <v>3798</v>
      </c>
      <c r="I360" s="1" t="s">
        <v>5958</v>
      </c>
      <c r="J360" s="1" t="s">
        <v>30</v>
      </c>
      <c r="K360" s="1" t="s">
        <v>5959</v>
      </c>
      <c r="L360" s="1" t="s">
        <v>5959</v>
      </c>
      <c r="M360" s="1" t="s">
        <v>3801</v>
      </c>
      <c r="N360" s="1" t="s">
        <v>3801</v>
      </c>
      <c r="O360" s="1" t="s">
        <v>3802</v>
      </c>
      <c r="P360" s="1" t="s">
        <v>3803</v>
      </c>
      <c r="Q360" s="1" t="s">
        <v>3804</v>
      </c>
      <c r="R360" s="1" t="s">
        <v>5960</v>
      </c>
      <c r="S360" s="1" t="s">
        <v>3806</v>
      </c>
      <c r="T360" s="1" t="s">
        <v>3807</v>
      </c>
      <c r="U360" s="1" t="s">
        <v>3764</v>
      </c>
      <c r="V360" s="1" t="s">
        <v>3919</v>
      </c>
    </row>
    <row r="361" s="1" customFormat="1" spans="1:22">
      <c r="A361" s="3">
        <v>999228547014165</v>
      </c>
      <c r="B361" s="1" t="s">
        <v>3915</v>
      </c>
      <c r="C361" s="1" t="s">
        <v>5961</v>
      </c>
      <c r="D361" s="1" t="s">
        <v>5962</v>
      </c>
      <c r="E361" s="1" t="s">
        <v>5963</v>
      </c>
      <c r="F361" s="1" t="s">
        <v>3813</v>
      </c>
      <c r="G361" s="1" t="s">
        <v>3797</v>
      </c>
      <c r="H361" s="1" t="s">
        <v>3798</v>
      </c>
      <c r="I361" s="1" t="s">
        <v>5964</v>
      </c>
      <c r="J361" s="1" t="s">
        <v>30</v>
      </c>
      <c r="K361" s="1" t="s">
        <v>5965</v>
      </c>
      <c r="L361" s="1" t="s">
        <v>5965</v>
      </c>
      <c r="M361" s="1" t="s">
        <v>3801</v>
      </c>
      <c r="N361" s="1" t="s">
        <v>3801</v>
      </c>
      <c r="O361" s="1" t="s">
        <v>3802</v>
      </c>
      <c r="P361" s="1" t="s">
        <v>3803</v>
      </c>
      <c r="Q361" s="1" t="s">
        <v>3804</v>
      </c>
      <c r="R361" s="1" t="s">
        <v>5966</v>
      </c>
      <c r="S361" s="1" t="s">
        <v>3806</v>
      </c>
      <c r="T361" s="1" t="s">
        <v>3807</v>
      </c>
      <c r="U361" s="1" t="s">
        <v>3764</v>
      </c>
      <c r="V361" s="1" t="s">
        <v>3808</v>
      </c>
    </row>
    <row r="362" s="1" customFormat="1" spans="1:22">
      <c r="A362" s="3">
        <v>999228547179215</v>
      </c>
      <c r="B362" s="1" t="s">
        <v>3915</v>
      </c>
      <c r="C362" s="1" t="s">
        <v>5967</v>
      </c>
      <c r="D362" s="1" t="s">
        <v>5842</v>
      </c>
      <c r="E362" s="1" t="s">
        <v>5968</v>
      </c>
      <c r="F362" s="1" t="s">
        <v>3821</v>
      </c>
      <c r="G362" s="1" t="s">
        <v>3797</v>
      </c>
      <c r="H362" s="1" t="s">
        <v>3798</v>
      </c>
      <c r="I362" s="1" t="s">
        <v>5969</v>
      </c>
      <c r="J362" s="1" t="s">
        <v>30</v>
      </c>
      <c r="K362" s="1" t="s">
        <v>5970</v>
      </c>
      <c r="L362" s="1" t="s">
        <v>5970</v>
      </c>
      <c r="M362" s="1" t="s">
        <v>3801</v>
      </c>
      <c r="N362" s="1" t="s">
        <v>3801</v>
      </c>
      <c r="O362" s="1" t="s">
        <v>3802</v>
      </c>
      <c r="P362" s="1" t="s">
        <v>3803</v>
      </c>
      <c r="Q362" s="1" t="s">
        <v>3804</v>
      </c>
      <c r="R362" s="1" t="s">
        <v>5971</v>
      </c>
      <c r="S362" s="1" t="s">
        <v>3806</v>
      </c>
      <c r="T362" s="1" t="s">
        <v>3807</v>
      </c>
      <c r="U362" s="1" t="s">
        <v>3764</v>
      </c>
      <c r="V362" s="1" t="s">
        <v>3891</v>
      </c>
    </row>
    <row r="363" s="1" customFormat="1" spans="1:22">
      <c r="A363" s="3">
        <v>999228547592962</v>
      </c>
      <c r="B363" s="1" t="s">
        <v>3915</v>
      </c>
      <c r="C363" s="1" t="s">
        <v>5972</v>
      </c>
      <c r="D363" s="1" t="s">
        <v>5973</v>
      </c>
      <c r="E363" s="1" t="s">
        <v>5974</v>
      </c>
      <c r="F363" s="1" t="s">
        <v>3821</v>
      </c>
      <c r="G363" s="1" t="s">
        <v>3797</v>
      </c>
      <c r="H363" s="1" t="s">
        <v>3798</v>
      </c>
      <c r="I363" s="1" t="s">
        <v>5975</v>
      </c>
      <c r="J363" s="1" t="s">
        <v>30</v>
      </c>
      <c r="K363" s="1" t="s">
        <v>5976</v>
      </c>
      <c r="L363" s="1" t="s">
        <v>5976</v>
      </c>
      <c r="M363" s="1" t="s">
        <v>3801</v>
      </c>
      <c r="N363" s="1" t="s">
        <v>3801</v>
      </c>
      <c r="O363" s="1" t="s">
        <v>3802</v>
      </c>
      <c r="P363" s="1" t="s">
        <v>3803</v>
      </c>
      <c r="Q363" s="1" t="s">
        <v>3804</v>
      </c>
      <c r="R363" s="1" t="s">
        <v>5977</v>
      </c>
      <c r="S363" s="1" t="s">
        <v>3806</v>
      </c>
      <c r="T363" s="1" t="s">
        <v>3807</v>
      </c>
      <c r="U363" s="1" t="s">
        <v>3764</v>
      </c>
      <c r="V363" s="1" t="s">
        <v>3834</v>
      </c>
    </row>
    <row r="364" s="1" customFormat="1" spans="1:22">
      <c r="A364" s="3">
        <v>999228547763001</v>
      </c>
      <c r="B364" s="1" t="s">
        <v>3915</v>
      </c>
      <c r="C364" s="1" t="s">
        <v>5978</v>
      </c>
      <c r="D364" s="1" t="s">
        <v>5979</v>
      </c>
      <c r="E364" s="1" t="s">
        <v>5980</v>
      </c>
      <c r="F364" s="1" t="s">
        <v>3821</v>
      </c>
      <c r="G364" s="1" t="s">
        <v>3797</v>
      </c>
      <c r="H364" s="1" t="s">
        <v>3798</v>
      </c>
      <c r="I364" s="1" t="s">
        <v>5981</v>
      </c>
      <c r="J364" s="1" t="s">
        <v>30</v>
      </c>
      <c r="K364" s="1" t="s">
        <v>5982</v>
      </c>
      <c r="L364" s="1" t="s">
        <v>5982</v>
      </c>
      <c r="M364" s="1" t="s">
        <v>3801</v>
      </c>
      <c r="N364" s="1" t="s">
        <v>3801</v>
      </c>
      <c r="O364" s="1" t="s">
        <v>3802</v>
      </c>
      <c r="P364" s="1" t="s">
        <v>3803</v>
      </c>
      <c r="Q364" s="1" t="s">
        <v>3804</v>
      </c>
      <c r="R364" s="1" t="s">
        <v>5983</v>
      </c>
      <c r="S364" s="1" t="s">
        <v>3806</v>
      </c>
      <c r="T364" s="1" t="s">
        <v>3807</v>
      </c>
      <c r="U364" s="1" t="s">
        <v>3764</v>
      </c>
      <c r="V364" s="1" t="s">
        <v>5984</v>
      </c>
    </row>
    <row r="365" s="1" customFormat="1" spans="1:22">
      <c r="A365" s="3">
        <v>999228547773008</v>
      </c>
      <c r="B365" s="1" t="s">
        <v>3915</v>
      </c>
      <c r="C365" s="1" t="s">
        <v>5985</v>
      </c>
      <c r="D365" s="1" t="s">
        <v>4381</v>
      </c>
      <c r="E365" s="1" t="s">
        <v>5986</v>
      </c>
      <c r="F365" s="1" t="s">
        <v>3813</v>
      </c>
      <c r="G365" s="1" t="s">
        <v>3797</v>
      </c>
      <c r="H365" s="1" t="s">
        <v>3798</v>
      </c>
      <c r="I365" s="1" t="s">
        <v>5987</v>
      </c>
      <c r="J365" s="1" t="s">
        <v>30</v>
      </c>
      <c r="K365" s="1" t="s">
        <v>5988</v>
      </c>
      <c r="L365" s="1" t="s">
        <v>5988</v>
      </c>
      <c r="M365" s="1" t="s">
        <v>3801</v>
      </c>
      <c r="N365" s="1" t="s">
        <v>3801</v>
      </c>
      <c r="O365" s="1" t="s">
        <v>3802</v>
      </c>
      <c r="P365" s="1" t="s">
        <v>3803</v>
      </c>
      <c r="Q365" s="1" t="s">
        <v>3804</v>
      </c>
      <c r="R365" s="1" t="s">
        <v>5989</v>
      </c>
      <c r="S365" s="1" t="s">
        <v>3806</v>
      </c>
      <c r="T365" s="1" t="s">
        <v>3807</v>
      </c>
      <c r="U365" s="1" t="s">
        <v>3764</v>
      </c>
      <c r="V365" s="1" t="s">
        <v>3841</v>
      </c>
    </row>
    <row r="366" s="1" customFormat="1" spans="1:22">
      <c r="A366" s="3">
        <v>999228547861561</v>
      </c>
      <c r="B366" s="1" t="s">
        <v>3915</v>
      </c>
      <c r="C366" s="1" t="s">
        <v>5990</v>
      </c>
      <c r="D366" s="1" t="s">
        <v>5991</v>
      </c>
      <c r="E366" s="1" t="s">
        <v>5992</v>
      </c>
      <c r="F366" s="1" t="s">
        <v>3813</v>
      </c>
      <c r="G366" s="1" t="s">
        <v>3821</v>
      </c>
      <c r="H366" s="1" t="s">
        <v>3798</v>
      </c>
      <c r="I366" s="1" t="s">
        <v>5993</v>
      </c>
      <c r="J366" s="1" t="s">
        <v>30</v>
      </c>
      <c r="K366" s="1" t="s">
        <v>5994</v>
      </c>
      <c r="L366" s="1" t="s">
        <v>5994</v>
      </c>
      <c r="M366" s="1" t="s">
        <v>3801</v>
      </c>
      <c r="N366" s="1" t="s">
        <v>3801</v>
      </c>
      <c r="O366" s="1" t="s">
        <v>3802</v>
      </c>
      <c r="P366" s="1" t="s">
        <v>3803</v>
      </c>
      <c r="Q366" s="1" t="s">
        <v>3804</v>
      </c>
      <c r="R366" s="1" t="s">
        <v>5995</v>
      </c>
      <c r="S366" s="1" t="s">
        <v>3806</v>
      </c>
      <c r="T366" s="1" t="s">
        <v>3807</v>
      </c>
      <c r="U366" s="1" t="s">
        <v>3764</v>
      </c>
      <c r="V366" s="1" t="s">
        <v>4035</v>
      </c>
    </row>
    <row r="367" s="1" customFormat="1" spans="1:22">
      <c r="A367" s="3">
        <v>999228548070134</v>
      </c>
      <c r="B367" s="1" t="s">
        <v>3915</v>
      </c>
      <c r="C367" s="1" t="s">
        <v>5996</v>
      </c>
      <c r="D367" s="1" t="s">
        <v>5471</v>
      </c>
      <c r="E367" s="1" t="s">
        <v>5997</v>
      </c>
      <c r="F367" s="1" t="s">
        <v>3830</v>
      </c>
      <c r="G367" s="1" t="s">
        <v>3797</v>
      </c>
      <c r="H367" s="1" t="s">
        <v>3798</v>
      </c>
      <c r="I367" s="1" t="s">
        <v>5998</v>
      </c>
      <c r="J367" s="1" t="s">
        <v>30</v>
      </c>
      <c r="K367" s="1" t="s">
        <v>5999</v>
      </c>
      <c r="L367" s="1" t="s">
        <v>5999</v>
      </c>
      <c r="M367" s="1" t="s">
        <v>3801</v>
      </c>
      <c r="N367" s="1" t="s">
        <v>3801</v>
      </c>
      <c r="O367" s="1" t="s">
        <v>3802</v>
      </c>
      <c r="P367" s="1" t="s">
        <v>3803</v>
      </c>
      <c r="Q367" s="1" t="s">
        <v>3804</v>
      </c>
      <c r="R367" s="1" t="s">
        <v>6000</v>
      </c>
      <c r="S367" s="1" t="s">
        <v>3806</v>
      </c>
      <c r="T367" s="1" t="s">
        <v>3807</v>
      </c>
      <c r="U367" s="1" t="s">
        <v>4127</v>
      </c>
      <c r="V367" s="1" t="s">
        <v>3841</v>
      </c>
    </row>
    <row r="368" s="1" customFormat="1" spans="1:22">
      <c r="A368" s="3">
        <v>999228548656220</v>
      </c>
      <c r="B368" s="1" t="s">
        <v>3915</v>
      </c>
      <c r="C368" s="1" t="s">
        <v>6001</v>
      </c>
      <c r="D368" s="1" t="s">
        <v>6002</v>
      </c>
      <c r="E368" s="1" t="s">
        <v>6003</v>
      </c>
      <c r="F368" s="1" t="s">
        <v>3915</v>
      </c>
      <c r="G368" s="1" t="s">
        <v>3797</v>
      </c>
      <c r="H368" s="1" t="s">
        <v>3798</v>
      </c>
      <c r="I368" s="1" t="s">
        <v>6004</v>
      </c>
      <c r="J368" s="1" t="s">
        <v>30</v>
      </c>
      <c r="K368" s="1" t="s">
        <v>6005</v>
      </c>
      <c r="L368" s="1" t="s">
        <v>6005</v>
      </c>
      <c r="M368" s="1" t="s">
        <v>3801</v>
      </c>
      <c r="N368" s="1" t="s">
        <v>3801</v>
      </c>
      <c r="O368" s="1" t="s">
        <v>3802</v>
      </c>
      <c r="P368" s="1" t="s">
        <v>3803</v>
      </c>
      <c r="Q368" s="1" t="s">
        <v>3804</v>
      </c>
      <c r="R368" s="1" t="s">
        <v>6006</v>
      </c>
      <c r="S368" s="1" t="s">
        <v>3806</v>
      </c>
      <c r="T368" s="1" t="s">
        <v>3807</v>
      </c>
      <c r="U368" s="1" t="s">
        <v>3764</v>
      </c>
      <c r="V368" s="1" t="s">
        <v>3808</v>
      </c>
    </row>
    <row r="369" s="1" customFormat="1" spans="1:22">
      <c r="A369" s="3">
        <v>999228550497210</v>
      </c>
      <c r="B369" s="1" t="s">
        <v>3915</v>
      </c>
      <c r="C369" s="1" t="s">
        <v>6007</v>
      </c>
      <c r="D369" s="1" t="s">
        <v>6008</v>
      </c>
      <c r="E369" s="1" t="s">
        <v>6009</v>
      </c>
      <c r="F369" s="1" t="s">
        <v>3813</v>
      </c>
      <c r="G369" s="1" t="s">
        <v>3821</v>
      </c>
      <c r="H369" s="1" t="s">
        <v>3798</v>
      </c>
      <c r="I369" s="1" t="s">
        <v>6010</v>
      </c>
      <c r="J369" s="1" t="s">
        <v>30</v>
      </c>
      <c r="K369" s="1" t="s">
        <v>6011</v>
      </c>
      <c r="L369" s="1" t="s">
        <v>6011</v>
      </c>
      <c r="M369" s="1" t="s">
        <v>3801</v>
      </c>
      <c r="N369" s="1" t="s">
        <v>3801</v>
      </c>
      <c r="O369" s="1" t="s">
        <v>3802</v>
      </c>
      <c r="P369" s="1" t="s">
        <v>3803</v>
      </c>
      <c r="Q369" s="1" t="s">
        <v>3804</v>
      </c>
      <c r="R369" s="1" t="s">
        <v>6012</v>
      </c>
      <c r="S369" s="1" t="s">
        <v>3806</v>
      </c>
      <c r="T369" s="1" t="s">
        <v>3807</v>
      </c>
      <c r="U369" s="1" t="s">
        <v>3764</v>
      </c>
      <c r="V369" s="1" t="s">
        <v>3919</v>
      </c>
    </row>
    <row r="370" s="1" customFormat="1" spans="1:22">
      <c r="A370" s="3">
        <v>999228550706048</v>
      </c>
      <c r="B370" s="1" t="s">
        <v>3915</v>
      </c>
      <c r="C370" s="1" t="s">
        <v>6013</v>
      </c>
      <c r="D370" s="1" t="s">
        <v>6014</v>
      </c>
      <c r="E370" s="1" t="s">
        <v>6015</v>
      </c>
      <c r="F370" s="1" t="s">
        <v>3821</v>
      </c>
      <c r="G370" s="1" t="s">
        <v>3797</v>
      </c>
      <c r="H370" s="1" t="s">
        <v>3798</v>
      </c>
      <c r="I370" s="1" t="s">
        <v>6016</v>
      </c>
      <c r="J370" s="1" t="s">
        <v>30</v>
      </c>
      <c r="K370" s="1" t="s">
        <v>6017</v>
      </c>
      <c r="L370" s="1" t="s">
        <v>6017</v>
      </c>
      <c r="M370" s="1" t="s">
        <v>3801</v>
      </c>
      <c r="N370" s="1" t="s">
        <v>3801</v>
      </c>
      <c r="O370" s="1" t="s">
        <v>3802</v>
      </c>
      <c r="P370" s="1" t="s">
        <v>3803</v>
      </c>
      <c r="Q370" s="1" t="s">
        <v>3804</v>
      </c>
      <c r="R370" s="1" t="s">
        <v>6018</v>
      </c>
      <c r="S370" s="1" t="s">
        <v>3806</v>
      </c>
      <c r="T370" s="1" t="s">
        <v>3807</v>
      </c>
      <c r="U370" s="1" t="s">
        <v>3764</v>
      </c>
      <c r="V370" s="1" t="s">
        <v>3808</v>
      </c>
    </row>
    <row r="371" s="1" customFormat="1" spans="1:22">
      <c r="A371" s="3">
        <v>999228550739474</v>
      </c>
      <c r="B371" s="1" t="s">
        <v>3915</v>
      </c>
      <c r="C371" s="1" t="s">
        <v>6019</v>
      </c>
      <c r="D371" s="1" t="s">
        <v>5354</v>
      </c>
      <c r="E371" s="1" t="s">
        <v>6020</v>
      </c>
      <c r="F371" s="1" t="s">
        <v>3830</v>
      </c>
      <c r="G371" s="1" t="s">
        <v>3797</v>
      </c>
      <c r="H371" s="1" t="s">
        <v>3798</v>
      </c>
      <c r="I371" s="1" t="s">
        <v>6021</v>
      </c>
      <c r="J371" s="1" t="s">
        <v>30</v>
      </c>
      <c r="K371" s="1" t="s">
        <v>6022</v>
      </c>
      <c r="L371" s="1" t="s">
        <v>6022</v>
      </c>
      <c r="M371" s="1" t="s">
        <v>3801</v>
      </c>
      <c r="N371" s="1" t="s">
        <v>3801</v>
      </c>
      <c r="O371" s="1" t="s">
        <v>3802</v>
      </c>
      <c r="P371" s="1" t="s">
        <v>3803</v>
      </c>
      <c r="Q371" s="1" t="s">
        <v>3804</v>
      </c>
      <c r="R371" s="1" t="s">
        <v>6023</v>
      </c>
      <c r="S371" s="1" t="s">
        <v>3806</v>
      </c>
      <c r="T371" s="1" t="s">
        <v>3807</v>
      </c>
      <c r="U371" s="1" t="s">
        <v>3764</v>
      </c>
      <c r="V371" s="1" t="s">
        <v>4141</v>
      </c>
    </row>
    <row r="372" s="1" customFormat="1" spans="1:22">
      <c r="A372" s="3">
        <v>999228552658692</v>
      </c>
      <c r="B372" s="1" t="s">
        <v>3915</v>
      </c>
      <c r="C372" s="1" t="s">
        <v>6024</v>
      </c>
      <c r="D372" s="1" t="s">
        <v>6025</v>
      </c>
      <c r="E372" s="1" t="s">
        <v>6026</v>
      </c>
      <c r="F372" s="1" t="s">
        <v>3821</v>
      </c>
      <c r="G372" s="1" t="s">
        <v>3797</v>
      </c>
      <c r="H372" s="1" t="s">
        <v>3798</v>
      </c>
      <c r="I372" s="1" t="s">
        <v>6027</v>
      </c>
      <c r="J372" s="1" t="s">
        <v>30</v>
      </c>
      <c r="K372" s="1" t="s">
        <v>6028</v>
      </c>
      <c r="L372" s="1" t="s">
        <v>6028</v>
      </c>
      <c r="M372" s="1" t="s">
        <v>3801</v>
      </c>
      <c r="N372" s="1" t="s">
        <v>3801</v>
      </c>
      <c r="O372" s="1" t="s">
        <v>3802</v>
      </c>
      <c r="P372" s="1" t="s">
        <v>3803</v>
      </c>
      <c r="Q372" s="1" t="s">
        <v>3804</v>
      </c>
      <c r="R372" s="1" t="s">
        <v>6029</v>
      </c>
      <c r="S372" s="1" t="s">
        <v>3806</v>
      </c>
      <c r="T372" s="1" t="s">
        <v>3807</v>
      </c>
      <c r="U372" s="1" t="s">
        <v>3764</v>
      </c>
      <c r="V372" s="1" t="s">
        <v>6030</v>
      </c>
    </row>
    <row r="373" s="1" customFormat="1" spans="1:22">
      <c r="A373" s="3">
        <v>999228554763340</v>
      </c>
      <c r="B373" s="1" t="s">
        <v>3915</v>
      </c>
      <c r="C373" s="1" t="s">
        <v>6031</v>
      </c>
      <c r="D373" s="1" t="s">
        <v>6032</v>
      </c>
      <c r="E373" s="1" t="s">
        <v>6033</v>
      </c>
      <c r="F373" s="1" t="s">
        <v>3821</v>
      </c>
      <c r="G373" s="1" t="s">
        <v>3797</v>
      </c>
      <c r="H373" s="1" t="s">
        <v>3798</v>
      </c>
      <c r="I373" s="1" t="s">
        <v>6034</v>
      </c>
      <c r="J373" s="1" t="s">
        <v>30</v>
      </c>
      <c r="K373" s="1" t="s">
        <v>6035</v>
      </c>
      <c r="L373" s="1" t="s">
        <v>6035</v>
      </c>
      <c r="M373" s="1" t="s">
        <v>3801</v>
      </c>
      <c r="N373" s="1" t="s">
        <v>3801</v>
      </c>
      <c r="O373" s="1" t="s">
        <v>3802</v>
      </c>
      <c r="P373" s="1" t="s">
        <v>3803</v>
      </c>
      <c r="Q373" s="1" t="s">
        <v>3804</v>
      </c>
      <c r="R373" s="1" t="s">
        <v>6036</v>
      </c>
      <c r="S373" s="1" t="s">
        <v>3806</v>
      </c>
      <c r="T373" s="1" t="s">
        <v>3807</v>
      </c>
      <c r="U373" s="1" t="s">
        <v>3764</v>
      </c>
      <c r="V373" s="1" t="s">
        <v>3808</v>
      </c>
    </row>
    <row r="374" s="1" customFormat="1" spans="1:22">
      <c r="A374" s="3">
        <v>999228554841230</v>
      </c>
      <c r="B374" s="1" t="s">
        <v>3915</v>
      </c>
      <c r="C374" s="1" t="s">
        <v>6037</v>
      </c>
      <c r="D374" s="1" t="s">
        <v>4425</v>
      </c>
      <c r="E374" s="1" t="s">
        <v>6038</v>
      </c>
      <c r="F374" s="1" t="s">
        <v>3813</v>
      </c>
      <c r="G374" s="1" t="s">
        <v>3821</v>
      </c>
      <c r="H374" s="1" t="s">
        <v>3798</v>
      </c>
      <c r="I374" s="1" t="s">
        <v>6039</v>
      </c>
      <c r="J374" s="1" t="s">
        <v>30</v>
      </c>
      <c r="K374" s="1" t="s">
        <v>6040</v>
      </c>
      <c r="L374" s="1" t="s">
        <v>6040</v>
      </c>
      <c r="M374" s="1" t="s">
        <v>3801</v>
      </c>
      <c r="N374" s="1" t="s">
        <v>3801</v>
      </c>
      <c r="O374" s="1" t="s">
        <v>3802</v>
      </c>
      <c r="P374" s="1" t="s">
        <v>3803</v>
      </c>
      <c r="Q374" s="1" t="s">
        <v>3804</v>
      </c>
      <c r="R374" s="1" t="s">
        <v>6041</v>
      </c>
      <c r="S374" s="1" t="s">
        <v>3806</v>
      </c>
      <c r="T374" s="1" t="s">
        <v>3807</v>
      </c>
      <c r="U374" s="1" t="s">
        <v>3764</v>
      </c>
      <c r="V374" s="1" t="s">
        <v>3808</v>
      </c>
    </row>
    <row r="375" s="1" customFormat="1" spans="1:22">
      <c r="A375" s="3">
        <v>999228555498759</v>
      </c>
      <c r="B375" s="1" t="s">
        <v>3915</v>
      </c>
      <c r="C375" s="1" t="s">
        <v>6042</v>
      </c>
      <c r="D375" s="1" t="s">
        <v>6043</v>
      </c>
      <c r="E375" s="1" t="s">
        <v>6044</v>
      </c>
      <c r="F375" s="1" t="s">
        <v>3813</v>
      </c>
      <c r="G375" s="1" t="s">
        <v>3821</v>
      </c>
      <c r="H375" s="1" t="s">
        <v>3798</v>
      </c>
      <c r="I375" s="1" t="s">
        <v>6045</v>
      </c>
      <c r="J375" s="1" t="s">
        <v>30</v>
      </c>
      <c r="K375" s="1" t="s">
        <v>6046</v>
      </c>
      <c r="L375" s="1" t="s">
        <v>6046</v>
      </c>
      <c r="M375" s="1" t="s">
        <v>3801</v>
      </c>
      <c r="N375" s="1" t="s">
        <v>3801</v>
      </c>
      <c r="O375" s="1" t="s">
        <v>3802</v>
      </c>
      <c r="P375" s="1" t="s">
        <v>3803</v>
      </c>
      <c r="Q375" s="1" t="s">
        <v>3804</v>
      </c>
      <c r="R375" s="1" t="s">
        <v>6047</v>
      </c>
      <c r="S375" s="1" t="s">
        <v>3806</v>
      </c>
      <c r="T375" s="1" t="s">
        <v>3807</v>
      </c>
      <c r="U375" s="1" t="s">
        <v>3764</v>
      </c>
      <c r="V375" s="1" t="s">
        <v>4002</v>
      </c>
    </row>
    <row r="376" s="1" customFormat="1" spans="1:22">
      <c r="A376" s="3">
        <v>999228556208539</v>
      </c>
      <c r="B376" s="1" t="s">
        <v>3915</v>
      </c>
      <c r="C376" s="1" t="s">
        <v>6048</v>
      </c>
      <c r="D376" s="1" t="s">
        <v>5546</v>
      </c>
      <c r="E376" s="1" t="s">
        <v>6049</v>
      </c>
      <c r="F376" s="1" t="s">
        <v>3830</v>
      </c>
      <c r="G376" s="1" t="s">
        <v>3821</v>
      </c>
      <c r="H376" s="1" t="s">
        <v>3798</v>
      </c>
      <c r="I376" s="1" t="s">
        <v>6050</v>
      </c>
      <c r="J376" s="1" t="s">
        <v>30</v>
      </c>
      <c r="K376" s="1" t="s">
        <v>6051</v>
      </c>
      <c r="L376" s="1" t="s">
        <v>6051</v>
      </c>
      <c r="M376" s="1" t="s">
        <v>3801</v>
      </c>
      <c r="N376" s="1" t="s">
        <v>3801</v>
      </c>
      <c r="O376" s="1" t="s">
        <v>3802</v>
      </c>
      <c r="P376" s="1" t="s">
        <v>3803</v>
      </c>
      <c r="Q376" s="1" t="s">
        <v>3804</v>
      </c>
      <c r="R376" s="1" t="s">
        <v>6052</v>
      </c>
      <c r="S376" s="1" t="s">
        <v>3806</v>
      </c>
      <c r="T376" s="1" t="s">
        <v>3807</v>
      </c>
      <c r="U376" s="1" t="s">
        <v>4127</v>
      </c>
      <c r="V376" s="1" t="s">
        <v>3841</v>
      </c>
    </row>
    <row r="377" s="1" customFormat="1" spans="1:22">
      <c r="A377" s="3">
        <v>999228556252357</v>
      </c>
      <c r="B377" s="1" t="s">
        <v>3915</v>
      </c>
      <c r="C377" s="1" t="s">
        <v>6053</v>
      </c>
      <c r="D377" s="1" t="s">
        <v>6054</v>
      </c>
      <c r="E377" s="1" t="s">
        <v>6055</v>
      </c>
      <c r="F377" s="1" t="s">
        <v>3821</v>
      </c>
      <c r="G377" s="1" t="s">
        <v>3797</v>
      </c>
      <c r="H377" s="1" t="s">
        <v>3798</v>
      </c>
      <c r="I377" s="1" t="s">
        <v>6056</v>
      </c>
      <c r="J377" s="1" t="s">
        <v>30</v>
      </c>
      <c r="K377" s="1" t="s">
        <v>6057</v>
      </c>
      <c r="L377" s="1" t="s">
        <v>6057</v>
      </c>
      <c r="M377" s="1" t="s">
        <v>3801</v>
      </c>
      <c r="N377" s="1" t="s">
        <v>3801</v>
      </c>
      <c r="O377" s="1" t="s">
        <v>3802</v>
      </c>
      <c r="P377" s="1" t="s">
        <v>3803</v>
      </c>
      <c r="Q377" s="1" t="s">
        <v>3804</v>
      </c>
      <c r="R377" s="1" t="s">
        <v>6058</v>
      </c>
      <c r="S377" s="1" t="s">
        <v>3806</v>
      </c>
      <c r="T377" s="1" t="s">
        <v>3807</v>
      </c>
      <c r="U377" s="1" t="s">
        <v>3764</v>
      </c>
      <c r="V377" s="1" t="s">
        <v>3808</v>
      </c>
    </row>
    <row r="378" s="1" customFormat="1" spans="1:22">
      <c r="A378" s="3">
        <v>999228556289760</v>
      </c>
      <c r="B378" s="1" t="s">
        <v>3915</v>
      </c>
      <c r="C378" s="1" t="s">
        <v>6059</v>
      </c>
      <c r="D378" s="1" t="s">
        <v>6060</v>
      </c>
      <c r="E378" s="1" t="s">
        <v>6061</v>
      </c>
      <c r="F378" s="1" t="s">
        <v>3830</v>
      </c>
      <c r="G378" s="1" t="s">
        <v>3821</v>
      </c>
      <c r="H378" s="1" t="s">
        <v>3798</v>
      </c>
      <c r="I378" s="1" t="s">
        <v>6062</v>
      </c>
      <c r="J378" s="1" t="s">
        <v>30</v>
      </c>
      <c r="K378" s="1" t="s">
        <v>6063</v>
      </c>
      <c r="L378" s="1" t="s">
        <v>6063</v>
      </c>
      <c r="M378" s="1" t="s">
        <v>3801</v>
      </c>
      <c r="N378" s="1" t="s">
        <v>3801</v>
      </c>
      <c r="O378" s="1" t="s">
        <v>3802</v>
      </c>
      <c r="P378" s="1" t="s">
        <v>3803</v>
      </c>
      <c r="Q378" s="1" t="s">
        <v>3804</v>
      </c>
      <c r="R378" s="1" t="s">
        <v>6064</v>
      </c>
      <c r="S378" s="1" t="s">
        <v>3806</v>
      </c>
      <c r="T378" s="1" t="s">
        <v>3807</v>
      </c>
      <c r="U378" s="1" t="s">
        <v>3764</v>
      </c>
      <c r="V378" s="1" t="s">
        <v>4035</v>
      </c>
    </row>
    <row r="379" s="1" customFormat="1" spans="1:22">
      <c r="A379" s="3">
        <v>999228556713500</v>
      </c>
      <c r="B379" s="1" t="s">
        <v>3915</v>
      </c>
      <c r="C379" s="1" t="s">
        <v>6065</v>
      </c>
      <c r="D379" s="1" t="s">
        <v>6066</v>
      </c>
      <c r="E379" s="1" t="s">
        <v>6067</v>
      </c>
      <c r="F379" s="1" t="s">
        <v>3915</v>
      </c>
      <c r="G379" s="1" t="s">
        <v>3821</v>
      </c>
      <c r="H379" s="1" t="s">
        <v>3798</v>
      </c>
      <c r="I379" s="1" t="s">
        <v>6068</v>
      </c>
      <c r="J379" s="1" t="s">
        <v>30</v>
      </c>
      <c r="K379" s="1" t="s">
        <v>6069</v>
      </c>
      <c r="L379" s="1" t="s">
        <v>6069</v>
      </c>
      <c r="M379" s="1" t="s">
        <v>3801</v>
      </c>
      <c r="N379" s="1" t="s">
        <v>3801</v>
      </c>
      <c r="O379" s="1" t="s">
        <v>3802</v>
      </c>
      <c r="P379" s="1" t="s">
        <v>3803</v>
      </c>
      <c r="Q379" s="1" t="s">
        <v>3804</v>
      </c>
      <c r="R379" s="1" t="s">
        <v>6070</v>
      </c>
      <c r="S379" s="1" t="s">
        <v>3806</v>
      </c>
      <c r="T379" s="1" t="s">
        <v>3807</v>
      </c>
      <c r="U379" s="1" t="s">
        <v>3764</v>
      </c>
      <c r="V379" s="1" t="s">
        <v>5931</v>
      </c>
    </row>
    <row r="380" s="1" customFormat="1" spans="1:22">
      <c r="A380" s="3">
        <v>999228556868249</v>
      </c>
      <c r="B380" s="1" t="s">
        <v>3915</v>
      </c>
      <c r="C380" s="1" t="s">
        <v>6071</v>
      </c>
      <c r="D380" s="1" t="s">
        <v>6072</v>
      </c>
      <c r="E380" s="1" t="s">
        <v>6073</v>
      </c>
      <c r="F380" s="1" t="s">
        <v>3821</v>
      </c>
      <c r="G380" s="1" t="s">
        <v>3797</v>
      </c>
      <c r="H380" s="1" t="s">
        <v>3798</v>
      </c>
      <c r="I380" s="1" t="s">
        <v>6074</v>
      </c>
      <c r="J380" s="1" t="s">
        <v>30</v>
      </c>
      <c r="K380" s="1" t="s">
        <v>6075</v>
      </c>
      <c r="L380" s="1" t="s">
        <v>6075</v>
      </c>
      <c r="M380" s="1" t="s">
        <v>3801</v>
      </c>
      <c r="N380" s="1" t="s">
        <v>3801</v>
      </c>
      <c r="O380" s="1" t="s">
        <v>3802</v>
      </c>
      <c r="P380" s="1" t="s">
        <v>3803</v>
      </c>
      <c r="Q380" s="1" t="s">
        <v>3804</v>
      </c>
      <c r="R380" s="1" t="s">
        <v>6076</v>
      </c>
      <c r="S380" s="1" t="s">
        <v>3806</v>
      </c>
      <c r="T380" s="1" t="s">
        <v>3807</v>
      </c>
      <c r="U380" s="1" t="s">
        <v>3764</v>
      </c>
      <c r="V380" s="1" t="s">
        <v>3841</v>
      </c>
    </row>
    <row r="381" s="1" customFormat="1" spans="1:22">
      <c r="A381" s="3">
        <v>999228557376380</v>
      </c>
      <c r="B381" s="1" t="s">
        <v>3915</v>
      </c>
      <c r="C381" s="1" t="s">
        <v>6077</v>
      </c>
      <c r="D381" s="1" t="s">
        <v>6078</v>
      </c>
      <c r="E381" s="1" t="s">
        <v>6079</v>
      </c>
      <c r="F381" s="1" t="s">
        <v>3830</v>
      </c>
      <c r="G381" s="1" t="s">
        <v>3797</v>
      </c>
      <c r="H381" s="1" t="s">
        <v>3798</v>
      </c>
      <c r="I381" s="1" t="s">
        <v>6080</v>
      </c>
      <c r="J381" s="1" t="s">
        <v>30</v>
      </c>
      <c r="K381" s="1" t="s">
        <v>6081</v>
      </c>
      <c r="L381" s="1" t="s">
        <v>6081</v>
      </c>
      <c r="M381" s="1" t="s">
        <v>3801</v>
      </c>
      <c r="N381" s="1" t="s">
        <v>3801</v>
      </c>
      <c r="O381" s="1" t="s">
        <v>3802</v>
      </c>
      <c r="P381" s="1" t="s">
        <v>3803</v>
      </c>
      <c r="Q381" s="1" t="s">
        <v>3804</v>
      </c>
      <c r="R381" s="1" t="s">
        <v>6082</v>
      </c>
      <c r="S381" s="1" t="s">
        <v>3806</v>
      </c>
      <c r="T381" s="1" t="s">
        <v>3807</v>
      </c>
      <c r="U381" s="1" t="s">
        <v>3764</v>
      </c>
      <c r="V381" s="1" t="s">
        <v>4002</v>
      </c>
    </row>
    <row r="382" s="1" customFormat="1" spans="1:22">
      <c r="A382" s="3">
        <v>999228557438201</v>
      </c>
      <c r="B382" s="1" t="s">
        <v>3915</v>
      </c>
      <c r="C382" s="1" t="s">
        <v>6083</v>
      </c>
      <c r="D382" s="1" t="s">
        <v>6084</v>
      </c>
      <c r="E382" s="1" t="s">
        <v>6085</v>
      </c>
      <c r="F382" s="1" t="s">
        <v>3830</v>
      </c>
      <c r="G382" s="1" t="s">
        <v>3821</v>
      </c>
      <c r="H382" s="1" t="s">
        <v>3798</v>
      </c>
      <c r="I382" s="1" t="s">
        <v>6086</v>
      </c>
      <c r="J382" s="1" t="s">
        <v>30</v>
      </c>
      <c r="K382" s="1" t="s">
        <v>6087</v>
      </c>
      <c r="L382" s="1" t="s">
        <v>6087</v>
      </c>
      <c r="M382" s="1" t="s">
        <v>3801</v>
      </c>
      <c r="N382" s="1" t="s">
        <v>3801</v>
      </c>
      <c r="O382" s="1" t="s">
        <v>3802</v>
      </c>
      <c r="P382" s="1" t="s">
        <v>3803</v>
      </c>
      <c r="Q382" s="1" t="s">
        <v>3804</v>
      </c>
      <c r="R382" s="1" t="s">
        <v>6088</v>
      </c>
      <c r="S382" s="1" t="s">
        <v>3806</v>
      </c>
      <c r="T382" s="1" t="s">
        <v>3807</v>
      </c>
      <c r="U382" s="1" t="s">
        <v>3764</v>
      </c>
      <c r="V382" s="1" t="s">
        <v>3808</v>
      </c>
    </row>
    <row r="383" s="1" customFormat="1" spans="1:22">
      <c r="A383" s="3">
        <v>999228557473826</v>
      </c>
      <c r="B383" s="1" t="s">
        <v>3915</v>
      </c>
      <c r="C383" s="1" t="s">
        <v>6089</v>
      </c>
      <c r="D383" s="1" t="s">
        <v>6090</v>
      </c>
      <c r="E383" s="1" t="s">
        <v>6091</v>
      </c>
      <c r="F383" s="1" t="s">
        <v>3821</v>
      </c>
      <c r="G383" s="1" t="s">
        <v>3797</v>
      </c>
      <c r="H383" s="1" t="s">
        <v>3798</v>
      </c>
      <c r="I383" s="1" t="s">
        <v>6092</v>
      </c>
      <c r="J383" s="1" t="s">
        <v>30</v>
      </c>
      <c r="K383" s="1" t="s">
        <v>6093</v>
      </c>
      <c r="L383" s="1" t="s">
        <v>6093</v>
      </c>
      <c r="M383" s="1" t="s">
        <v>3801</v>
      </c>
      <c r="N383" s="1" t="s">
        <v>3801</v>
      </c>
      <c r="O383" s="1" t="s">
        <v>3802</v>
      </c>
      <c r="P383" s="1" t="s">
        <v>3803</v>
      </c>
      <c r="Q383" s="1" t="s">
        <v>3804</v>
      </c>
      <c r="R383" s="1" t="s">
        <v>6094</v>
      </c>
      <c r="S383" s="1" t="s">
        <v>3806</v>
      </c>
      <c r="T383" s="1" t="s">
        <v>3807</v>
      </c>
      <c r="U383" s="1" t="s">
        <v>3764</v>
      </c>
      <c r="V383" s="1" t="s">
        <v>4981</v>
      </c>
    </row>
    <row r="384" s="1" customFormat="1" spans="1:22">
      <c r="A384" s="3">
        <v>999228557872591</v>
      </c>
      <c r="B384" s="1" t="s">
        <v>3915</v>
      </c>
      <c r="C384" s="1" t="s">
        <v>6095</v>
      </c>
      <c r="D384" s="1" t="s">
        <v>6096</v>
      </c>
      <c r="E384" s="1" t="s">
        <v>6097</v>
      </c>
      <c r="F384" s="1" t="s">
        <v>3830</v>
      </c>
      <c r="G384" s="1" t="s">
        <v>3821</v>
      </c>
      <c r="H384" s="1" t="s">
        <v>3798</v>
      </c>
      <c r="I384" s="1" t="s">
        <v>6098</v>
      </c>
      <c r="J384" s="1" t="s">
        <v>30</v>
      </c>
      <c r="K384" s="1" t="s">
        <v>6099</v>
      </c>
      <c r="L384" s="1" t="s">
        <v>6099</v>
      </c>
      <c r="M384" s="1" t="s">
        <v>3801</v>
      </c>
      <c r="N384" s="1" t="s">
        <v>3801</v>
      </c>
      <c r="O384" s="1" t="s">
        <v>3802</v>
      </c>
      <c r="P384" s="1" t="s">
        <v>3803</v>
      </c>
      <c r="Q384" s="1" t="s">
        <v>3804</v>
      </c>
      <c r="R384" s="1" t="s">
        <v>6100</v>
      </c>
      <c r="S384" s="1" t="s">
        <v>3806</v>
      </c>
      <c r="T384" s="1" t="s">
        <v>3807</v>
      </c>
      <c r="U384" s="1" t="s">
        <v>3764</v>
      </c>
      <c r="V384" s="1" t="s">
        <v>3808</v>
      </c>
    </row>
    <row r="385" s="1" customFormat="1" spans="1:22">
      <c r="A385" s="3">
        <v>999228558699581</v>
      </c>
      <c r="B385" s="1" t="s">
        <v>3915</v>
      </c>
      <c r="C385" s="1" t="s">
        <v>6101</v>
      </c>
      <c r="D385" s="1" t="s">
        <v>6102</v>
      </c>
      <c r="E385" s="1" t="s">
        <v>6103</v>
      </c>
      <c r="F385" s="1" t="s">
        <v>3821</v>
      </c>
      <c r="G385" s="1" t="s">
        <v>3797</v>
      </c>
      <c r="H385" s="1" t="s">
        <v>3798</v>
      </c>
      <c r="I385" s="1" t="s">
        <v>6104</v>
      </c>
      <c r="J385" s="1" t="s">
        <v>30</v>
      </c>
      <c r="K385" s="1" t="s">
        <v>6105</v>
      </c>
      <c r="L385" s="1" t="s">
        <v>6105</v>
      </c>
      <c r="M385" s="1" t="s">
        <v>3801</v>
      </c>
      <c r="N385" s="1" t="s">
        <v>3801</v>
      </c>
      <c r="O385" s="1" t="s">
        <v>3802</v>
      </c>
      <c r="P385" s="1" t="s">
        <v>3803</v>
      </c>
      <c r="Q385" s="1" t="s">
        <v>3804</v>
      </c>
      <c r="R385" s="1" t="s">
        <v>6106</v>
      </c>
      <c r="S385" s="1" t="s">
        <v>3806</v>
      </c>
      <c r="T385" s="1" t="s">
        <v>3807</v>
      </c>
      <c r="U385" s="1" t="s">
        <v>3764</v>
      </c>
      <c r="V385" s="1" t="s">
        <v>3891</v>
      </c>
    </row>
    <row r="386" s="1" customFormat="1" spans="1:22">
      <c r="A386" s="3">
        <v>999228558730188</v>
      </c>
      <c r="B386" s="1" t="s">
        <v>3915</v>
      </c>
      <c r="C386" s="1" t="s">
        <v>6107</v>
      </c>
      <c r="D386" s="1" t="s">
        <v>6108</v>
      </c>
      <c r="E386" s="1" t="s">
        <v>6109</v>
      </c>
      <c r="F386" s="1" t="s">
        <v>3830</v>
      </c>
      <c r="G386" s="1" t="s">
        <v>3821</v>
      </c>
      <c r="H386" s="1" t="s">
        <v>3798</v>
      </c>
      <c r="I386" s="1" t="s">
        <v>6110</v>
      </c>
      <c r="J386" s="1" t="s">
        <v>30</v>
      </c>
      <c r="K386" s="1" t="s">
        <v>6111</v>
      </c>
      <c r="L386" s="1" t="s">
        <v>6111</v>
      </c>
      <c r="M386" s="1" t="s">
        <v>3801</v>
      </c>
      <c r="N386" s="1" t="s">
        <v>3801</v>
      </c>
      <c r="O386" s="1" t="s">
        <v>3802</v>
      </c>
      <c r="P386" s="1" t="s">
        <v>3803</v>
      </c>
      <c r="Q386" s="1" t="s">
        <v>3804</v>
      </c>
      <c r="R386" s="1" t="s">
        <v>6112</v>
      </c>
      <c r="S386" s="1" t="s">
        <v>3806</v>
      </c>
      <c r="T386" s="1" t="s">
        <v>3807</v>
      </c>
      <c r="U386" s="1" t="s">
        <v>3764</v>
      </c>
      <c r="V386" s="1" t="s">
        <v>4002</v>
      </c>
    </row>
    <row r="387" s="1" customFormat="1" spans="1:22">
      <c r="A387" s="3">
        <v>999228558926519</v>
      </c>
      <c r="B387" s="1" t="s">
        <v>3915</v>
      </c>
      <c r="C387" s="1" t="s">
        <v>6113</v>
      </c>
      <c r="D387" s="1" t="s">
        <v>6114</v>
      </c>
      <c r="E387" s="1" t="s">
        <v>6115</v>
      </c>
      <c r="F387" s="1" t="s">
        <v>3813</v>
      </c>
      <c r="G387" s="1" t="s">
        <v>3821</v>
      </c>
      <c r="H387" s="1" t="s">
        <v>3798</v>
      </c>
      <c r="I387" s="1" t="s">
        <v>6116</v>
      </c>
      <c r="J387" s="1" t="s">
        <v>30</v>
      </c>
      <c r="K387" s="1" t="s">
        <v>6117</v>
      </c>
      <c r="L387" s="1" t="s">
        <v>6117</v>
      </c>
      <c r="M387" s="1" t="s">
        <v>3801</v>
      </c>
      <c r="N387" s="1" t="s">
        <v>3801</v>
      </c>
      <c r="O387" s="1" t="s">
        <v>3802</v>
      </c>
      <c r="P387" s="1" t="s">
        <v>3803</v>
      </c>
      <c r="Q387" s="1" t="s">
        <v>3804</v>
      </c>
      <c r="R387" s="1" t="s">
        <v>6118</v>
      </c>
      <c r="S387" s="1" t="s">
        <v>3806</v>
      </c>
      <c r="T387" s="1" t="s">
        <v>3807</v>
      </c>
      <c r="U387" s="1" t="s">
        <v>3764</v>
      </c>
      <c r="V387" s="1" t="s">
        <v>3841</v>
      </c>
    </row>
    <row r="388" s="1" customFormat="1" spans="1:22">
      <c r="A388" s="3">
        <v>999228559278579</v>
      </c>
      <c r="B388" s="1" t="s">
        <v>3915</v>
      </c>
      <c r="C388" s="1" t="s">
        <v>6119</v>
      </c>
      <c r="D388" s="1" t="s">
        <v>6120</v>
      </c>
      <c r="E388" s="1" t="s">
        <v>6121</v>
      </c>
      <c r="F388" s="1" t="s">
        <v>3813</v>
      </c>
      <c r="G388" s="1" t="s">
        <v>3821</v>
      </c>
      <c r="H388" s="1" t="s">
        <v>3798</v>
      </c>
      <c r="I388" s="1" t="s">
        <v>6122</v>
      </c>
      <c r="J388" s="1" t="s">
        <v>30</v>
      </c>
      <c r="K388" s="1" t="s">
        <v>6123</v>
      </c>
      <c r="L388" s="1" t="s">
        <v>6123</v>
      </c>
      <c r="M388" s="1" t="s">
        <v>3801</v>
      </c>
      <c r="N388" s="1" t="s">
        <v>3801</v>
      </c>
      <c r="O388" s="1" t="s">
        <v>3802</v>
      </c>
      <c r="P388" s="1" t="s">
        <v>3803</v>
      </c>
      <c r="Q388" s="1" t="s">
        <v>3804</v>
      </c>
      <c r="R388" s="1" t="s">
        <v>6124</v>
      </c>
      <c r="S388" s="1" t="s">
        <v>3806</v>
      </c>
      <c r="T388" s="1" t="s">
        <v>3807</v>
      </c>
      <c r="U388" s="1" t="s">
        <v>3764</v>
      </c>
      <c r="V388" s="1" t="s">
        <v>3808</v>
      </c>
    </row>
    <row r="389" s="1" customFormat="1" spans="1:22">
      <c r="A389" s="3">
        <v>999228559494378</v>
      </c>
      <c r="B389" s="1" t="s">
        <v>3915</v>
      </c>
      <c r="C389" s="1" t="s">
        <v>6125</v>
      </c>
      <c r="D389" s="1" t="s">
        <v>6126</v>
      </c>
      <c r="E389" s="1" t="s">
        <v>6127</v>
      </c>
      <c r="F389" s="1" t="s">
        <v>3830</v>
      </c>
      <c r="G389" s="1" t="s">
        <v>3797</v>
      </c>
      <c r="H389" s="1" t="s">
        <v>3798</v>
      </c>
      <c r="I389" s="1" t="s">
        <v>6128</v>
      </c>
      <c r="J389" s="1" t="s">
        <v>30</v>
      </c>
      <c r="K389" s="1" t="s">
        <v>6129</v>
      </c>
      <c r="L389" s="1" t="s">
        <v>6129</v>
      </c>
      <c r="M389" s="1" t="s">
        <v>3801</v>
      </c>
      <c r="N389" s="1" t="s">
        <v>3801</v>
      </c>
      <c r="O389" s="1" t="s">
        <v>3802</v>
      </c>
      <c r="P389" s="1" t="s">
        <v>3803</v>
      </c>
      <c r="Q389" s="1" t="s">
        <v>3804</v>
      </c>
      <c r="R389" s="1" t="s">
        <v>6130</v>
      </c>
      <c r="S389" s="1" t="s">
        <v>3806</v>
      </c>
      <c r="T389" s="1" t="s">
        <v>3807</v>
      </c>
      <c r="U389" s="1" t="s">
        <v>4127</v>
      </c>
      <c r="V389" s="1" t="s">
        <v>3919</v>
      </c>
    </row>
    <row r="390" s="1" customFormat="1" spans="1:22">
      <c r="A390" s="3">
        <v>999228559842085</v>
      </c>
      <c r="B390" s="1" t="s">
        <v>3915</v>
      </c>
      <c r="C390" s="1" t="s">
        <v>6131</v>
      </c>
      <c r="D390" s="1" t="s">
        <v>6132</v>
      </c>
      <c r="E390" s="1" t="s">
        <v>6133</v>
      </c>
      <c r="F390" s="1" t="s">
        <v>3830</v>
      </c>
      <c r="G390" s="1" t="s">
        <v>3797</v>
      </c>
      <c r="H390" s="1" t="s">
        <v>3798</v>
      </c>
      <c r="I390" s="1" t="s">
        <v>6134</v>
      </c>
      <c r="J390" s="1" t="s">
        <v>30</v>
      </c>
      <c r="K390" s="1" t="s">
        <v>6135</v>
      </c>
      <c r="L390" s="1" t="s">
        <v>6135</v>
      </c>
      <c r="M390" s="1" t="s">
        <v>3801</v>
      </c>
      <c r="N390" s="1" t="s">
        <v>3801</v>
      </c>
      <c r="O390" s="1" t="s">
        <v>3802</v>
      </c>
      <c r="P390" s="1" t="s">
        <v>3803</v>
      </c>
      <c r="Q390" s="1" t="s">
        <v>3804</v>
      </c>
      <c r="R390" s="1" t="s">
        <v>6136</v>
      </c>
      <c r="S390" s="1" t="s">
        <v>3806</v>
      </c>
      <c r="T390" s="1" t="s">
        <v>3807</v>
      </c>
      <c r="U390" s="1" t="s">
        <v>3764</v>
      </c>
      <c r="V390" s="1" t="s">
        <v>4002</v>
      </c>
    </row>
    <row r="391" s="1" customFormat="1" spans="1:22">
      <c r="A391" s="3">
        <v>999228559850887</v>
      </c>
      <c r="B391" s="1" t="s">
        <v>3915</v>
      </c>
      <c r="C391" s="1" t="s">
        <v>6137</v>
      </c>
      <c r="D391" s="1" t="s">
        <v>4057</v>
      </c>
      <c r="E391" s="1" t="s">
        <v>5986</v>
      </c>
      <c r="F391" s="1" t="s">
        <v>3830</v>
      </c>
      <c r="G391" s="1" t="s">
        <v>3797</v>
      </c>
      <c r="H391" s="1" t="s">
        <v>3798</v>
      </c>
      <c r="I391" s="1" t="s">
        <v>6138</v>
      </c>
      <c r="J391" s="1" t="s">
        <v>30</v>
      </c>
      <c r="K391" s="1" t="s">
        <v>6139</v>
      </c>
      <c r="L391" s="1" t="s">
        <v>6139</v>
      </c>
      <c r="M391" s="1" t="s">
        <v>3801</v>
      </c>
      <c r="N391" s="1" t="s">
        <v>3801</v>
      </c>
      <c r="O391" s="1" t="s">
        <v>3802</v>
      </c>
      <c r="P391" s="1" t="s">
        <v>3803</v>
      </c>
      <c r="Q391" s="1" t="s">
        <v>3804</v>
      </c>
      <c r="R391" s="1" t="s">
        <v>6140</v>
      </c>
      <c r="S391" s="1" t="s">
        <v>3806</v>
      </c>
      <c r="T391" s="1" t="s">
        <v>3807</v>
      </c>
      <c r="U391" s="1" t="s">
        <v>3764</v>
      </c>
      <c r="V391" s="1" t="s">
        <v>3841</v>
      </c>
    </row>
    <row r="392" s="1" customFormat="1" spans="1:22">
      <c r="A392" s="3">
        <v>999228559876492</v>
      </c>
      <c r="B392" s="1" t="s">
        <v>3915</v>
      </c>
      <c r="C392" s="1" t="s">
        <v>6141</v>
      </c>
      <c r="D392" s="1" t="s">
        <v>6142</v>
      </c>
      <c r="E392" s="1" t="s">
        <v>6143</v>
      </c>
      <c r="F392" s="1" t="s">
        <v>3813</v>
      </c>
      <c r="G392" s="1" t="s">
        <v>3821</v>
      </c>
      <c r="H392" s="1" t="s">
        <v>3798</v>
      </c>
      <c r="I392" s="1" t="s">
        <v>6144</v>
      </c>
      <c r="J392" s="1" t="s">
        <v>30</v>
      </c>
      <c r="K392" s="1" t="s">
        <v>6145</v>
      </c>
      <c r="L392" s="1" t="s">
        <v>6145</v>
      </c>
      <c r="M392" s="1" t="s">
        <v>3801</v>
      </c>
      <c r="N392" s="1" t="s">
        <v>3801</v>
      </c>
      <c r="O392" s="1" t="s">
        <v>3802</v>
      </c>
      <c r="P392" s="1" t="s">
        <v>3803</v>
      </c>
      <c r="Q392" s="1" t="s">
        <v>3804</v>
      </c>
      <c r="R392" s="1" t="s">
        <v>6146</v>
      </c>
      <c r="S392" s="1" t="s">
        <v>3806</v>
      </c>
      <c r="T392" s="1" t="s">
        <v>3807</v>
      </c>
      <c r="U392" s="1" t="s">
        <v>3764</v>
      </c>
      <c r="V392" s="1" t="s">
        <v>3841</v>
      </c>
    </row>
    <row r="393" s="1" customFormat="1" spans="1:22">
      <c r="A393" s="3">
        <v>999228559901657</v>
      </c>
      <c r="B393" s="1" t="s">
        <v>3915</v>
      </c>
      <c r="C393" s="1" t="s">
        <v>6147</v>
      </c>
      <c r="D393" s="1" t="s">
        <v>6148</v>
      </c>
      <c r="E393" s="1" t="s">
        <v>6149</v>
      </c>
      <c r="F393" s="1" t="s">
        <v>3821</v>
      </c>
      <c r="G393" s="1" t="s">
        <v>3797</v>
      </c>
      <c r="H393" s="1" t="s">
        <v>3798</v>
      </c>
      <c r="I393" s="1" t="s">
        <v>6150</v>
      </c>
      <c r="J393" s="1" t="s">
        <v>30</v>
      </c>
      <c r="K393" s="1" t="s">
        <v>6151</v>
      </c>
      <c r="L393" s="1" t="s">
        <v>6151</v>
      </c>
      <c r="M393" s="1" t="s">
        <v>3801</v>
      </c>
      <c r="N393" s="1" t="s">
        <v>3801</v>
      </c>
      <c r="O393" s="1" t="s">
        <v>3802</v>
      </c>
      <c r="P393" s="1" t="s">
        <v>3803</v>
      </c>
      <c r="Q393" s="1" t="s">
        <v>3804</v>
      </c>
      <c r="R393" s="1" t="s">
        <v>6152</v>
      </c>
      <c r="S393" s="1" t="s">
        <v>3806</v>
      </c>
      <c r="T393" s="1" t="s">
        <v>3807</v>
      </c>
      <c r="U393" s="1" t="s">
        <v>3764</v>
      </c>
      <c r="V393" s="1" t="s">
        <v>3927</v>
      </c>
    </row>
    <row r="394" s="1" customFormat="1" spans="1:22">
      <c r="A394" s="3">
        <v>999228559921402</v>
      </c>
      <c r="B394" s="1" t="s">
        <v>3915</v>
      </c>
      <c r="C394" s="1" t="s">
        <v>6153</v>
      </c>
      <c r="D394" s="1" t="s">
        <v>6154</v>
      </c>
      <c r="E394" s="1" t="s">
        <v>6155</v>
      </c>
      <c r="F394" s="1" t="s">
        <v>3821</v>
      </c>
      <c r="G394" s="1" t="s">
        <v>3797</v>
      </c>
      <c r="H394" s="1" t="s">
        <v>3798</v>
      </c>
      <c r="I394" s="1" t="s">
        <v>6156</v>
      </c>
      <c r="J394" s="1" t="s">
        <v>30</v>
      </c>
      <c r="K394" s="1" t="s">
        <v>6157</v>
      </c>
      <c r="L394" s="1" t="s">
        <v>6157</v>
      </c>
      <c r="M394" s="1" t="s">
        <v>3801</v>
      </c>
      <c r="N394" s="1" t="s">
        <v>3801</v>
      </c>
      <c r="O394" s="1" t="s">
        <v>3802</v>
      </c>
      <c r="P394" s="1" t="s">
        <v>3803</v>
      </c>
      <c r="Q394" s="1" t="s">
        <v>3804</v>
      </c>
      <c r="R394" s="1" t="s">
        <v>6158</v>
      </c>
      <c r="S394" s="1" t="s">
        <v>3806</v>
      </c>
      <c r="T394" s="1" t="s">
        <v>3807</v>
      </c>
      <c r="U394" s="1" t="s">
        <v>3764</v>
      </c>
      <c r="V394" s="1" t="s">
        <v>3808</v>
      </c>
    </row>
    <row r="395" s="1" customFormat="1" spans="1:22">
      <c r="A395" s="3">
        <v>999228560176256</v>
      </c>
      <c r="B395" s="1" t="s">
        <v>3915</v>
      </c>
      <c r="C395" s="1" t="s">
        <v>6159</v>
      </c>
      <c r="D395" s="1" t="s">
        <v>5991</v>
      </c>
      <c r="E395" s="1" t="s">
        <v>6160</v>
      </c>
      <c r="F395" s="1" t="s">
        <v>3813</v>
      </c>
      <c r="G395" s="1" t="s">
        <v>3821</v>
      </c>
      <c r="H395" s="1" t="s">
        <v>3798</v>
      </c>
      <c r="I395" s="1" t="s">
        <v>6161</v>
      </c>
      <c r="J395" s="1" t="s">
        <v>30</v>
      </c>
      <c r="K395" s="1" t="s">
        <v>6162</v>
      </c>
      <c r="L395" s="1" t="s">
        <v>6162</v>
      </c>
      <c r="M395" s="1" t="s">
        <v>3801</v>
      </c>
      <c r="N395" s="1" t="s">
        <v>3801</v>
      </c>
      <c r="O395" s="1" t="s">
        <v>3802</v>
      </c>
      <c r="P395" s="1" t="s">
        <v>3803</v>
      </c>
      <c r="Q395" s="1" t="s">
        <v>3804</v>
      </c>
      <c r="R395" s="1" t="s">
        <v>6163</v>
      </c>
      <c r="S395" s="1" t="s">
        <v>3806</v>
      </c>
      <c r="T395" s="1" t="s">
        <v>3807</v>
      </c>
      <c r="U395" s="1" t="s">
        <v>3764</v>
      </c>
      <c r="V395" s="1" t="s">
        <v>4035</v>
      </c>
    </row>
    <row r="396" s="1" customFormat="1" spans="1:22">
      <c r="A396" s="3">
        <v>999228560484125</v>
      </c>
      <c r="B396" s="1" t="s">
        <v>3813</v>
      </c>
      <c r="C396" s="1" t="s">
        <v>6164</v>
      </c>
      <c r="D396" s="1" t="s">
        <v>6165</v>
      </c>
      <c r="E396" s="1" t="s">
        <v>6166</v>
      </c>
      <c r="F396" s="1" t="s">
        <v>3830</v>
      </c>
      <c r="G396" s="1" t="s">
        <v>3821</v>
      </c>
      <c r="H396" s="1" t="s">
        <v>3798</v>
      </c>
      <c r="I396" s="1" t="s">
        <v>6167</v>
      </c>
      <c r="J396" s="1" t="s">
        <v>30</v>
      </c>
      <c r="K396" s="1" t="s">
        <v>6168</v>
      </c>
      <c r="L396" s="1" t="s">
        <v>6168</v>
      </c>
      <c r="M396" s="1" t="s">
        <v>3801</v>
      </c>
      <c r="N396" s="1" t="s">
        <v>3801</v>
      </c>
      <c r="O396" s="1" t="s">
        <v>3802</v>
      </c>
      <c r="P396" s="1" t="s">
        <v>3803</v>
      </c>
      <c r="Q396" s="1" t="s">
        <v>3804</v>
      </c>
      <c r="R396" s="1" t="s">
        <v>6169</v>
      </c>
      <c r="S396" s="1" t="s">
        <v>3806</v>
      </c>
      <c r="T396" s="1" t="s">
        <v>3807</v>
      </c>
      <c r="U396" s="1" t="s">
        <v>3764</v>
      </c>
      <c r="V396" s="1" t="s">
        <v>4002</v>
      </c>
    </row>
    <row r="397" s="1" customFormat="1" spans="1:22">
      <c r="A397" s="3">
        <v>999228560490758</v>
      </c>
      <c r="B397" s="1" t="s">
        <v>3813</v>
      </c>
      <c r="C397" s="1" t="s">
        <v>6170</v>
      </c>
      <c r="D397" s="1" t="s">
        <v>6171</v>
      </c>
      <c r="E397" s="1" t="s">
        <v>6172</v>
      </c>
      <c r="F397" s="1" t="s">
        <v>3813</v>
      </c>
      <c r="G397" s="1" t="s">
        <v>3797</v>
      </c>
      <c r="H397" s="1" t="s">
        <v>3798</v>
      </c>
      <c r="I397" s="1" t="s">
        <v>6173</v>
      </c>
      <c r="J397" s="1" t="s">
        <v>30</v>
      </c>
      <c r="K397" s="1" t="s">
        <v>6174</v>
      </c>
      <c r="L397" s="1" t="s">
        <v>6174</v>
      </c>
      <c r="M397" s="1" t="s">
        <v>3801</v>
      </c>
      <c r="N397" s="1" t="s">
        <v>3801</v>
      </c>
      <c r="O397" s="1" t="s">
        <v>3802</v>
      </c>
      <c r="P397" s="1" t="s">
        <v>3803</v>
      </c>
      <c r="Q397" s="1" t="s">
        <v>3804</v>
      </c>
      <c r="R397" s="1" t="s">
        <v>6175</v>
      </c>
      <c r="S397" s="1" t="s">
        <v>3806</v>
      </c>
      <c r="T397" s="1" t="s">
        <v>3807</v>
      </c>
      <c r="U397" s="1" t="s">
        <v>3764</v>
      </c>
      <c r="V397" s="1" t="s">
        <v>6176</v>
      </c>
    </row>
    <row r="398" s="1" customFormat="1" spans="1:22">
      <c r="A398" s="3">
        <v>999228560611759</v>
      </c>
      <c r="B398" s="1" t="s">
        <v>3813</v>
      </c>
      <c r="C398" s="1" t="s">
        <v>6177</v>
      </c>
      <c r="D398" s="1" t="s">
        <v>6178</v>
      </c>
      <c r="E398" s="1" t="s">
        <v>6179</v>
      </c>
      <c r="F398" s="1" t="s">
        <v>3813</v>
      </c>
      <c r="G398" s="1" t="s">
        <v>3821</v>
      </c>
      <c r="H398" s="1" t="s">
        <v>3798</v>
      </c>
      <c r="I398" s="1" t="s">
        <v>6180</v>
      </c>
      <c r="J398" s="1" t="s">
        <v>30</v>
      </c>
      <c r="K398" s="1" t="s">
        <v>6181</v>
      </c>
      <c r="L398" s="1" t="s">
        <v>6181</v>
      </c>
      <c r="M398" s="1" t="s">
        <v>3801</v>
      </c>
      <c r="N398" s="1" t="s">
        <v>3801</v>
      </c>
      <c r="O398" s="1" t="s">
        <v>3802</v>
      </c>
      <c r="P398" s="1" t="s">
        <v>3803</v>
      </c>
      <c r="Q398" s="1" t="s">
        <v>3804</v>
      </c>
      <c r="R398" s="1" t="s">
        <v>6182</v>
      </c>
      <c r="S398" s="1" t="s">
        <v>3806</v>
      </c>
      <c r="T398" s="1" t="s">
        <v>3807</v>
      </c>
      <c r="U398" s="1" t="s">
        <v>3764</v>
      </c>
      <c r="V398" s="1" t="s">
        <v>4002</v>
      </c>
    </row>
    <row r="399" s="1" customFormat="1" spans="1:22">
      <c r="A399" s="3">
        <v>999228560695655</v>
      </c>
      <c r="B399" s="1" t="s">
        <v>3813</v>
      </c>
      <c r="C399" s="1" t="s">
        <v>6183</v>
      </c>
      <c r="D399" s="1" t="s">
        <v>6184</v>
      </c>
      <c r="E399" s="1" t="s">
        <v>6185</v>
      </c>
      <c r="F399" s="1" t="s">
        <v>3813</v>
      </c>
      <c r="G399" s="1" t="s">
        <v>3797</v>
      </c>
      <c r="H399" s="1" t="s">
        <v>3798</v>
      </c>
      <c r="I399" s="1" t="s">
        <v>6186</v>
      </c>
      <c r="J399" s="1" t="s">
        <v>30</v>
      </c>
      <c r="K399" s="1" t="s">
        <v>6187</v>
      </c>
      <c r="L399" s="1" t="s">
        <v>6187</v>
      </c>
      <c r="M399" s="1" t="s">
        <v>3801</v>
      </c>
      <c r="N399" s="1" t="s">
        <v>3801</v>
      </c>
      <c r="O399" s="1" t="s">
        <v>3802</v>
      </c>
      <c r="P399" s="1" t="s">
        <v>3803</v>
      </c>
      <c r="Q399" s="1" t="s">
        <v>3804</v>
      </c>
      <c r="R399" s="1" t="s">
        <v>6188</v>
      </c>
      <c r="S399" s="1" t="s">
        <v>3806</v>
      </c>
      <c r="T399" s="1" t="s">
        <v>3807</v>
      </c>
      <c r="U399" s="1" t="s">
        <v>3764</v>
      </c>
      <c r="V399" s="1" t="s">
        <v>4141</v>
      </c>
    </row>
    <row r="400" s="1" customFormat="1" spans="1:22">
      <c r="A400" s="3">
        <v>999228560795175</v>
      </c>
      <c r="B400" s="1" t="s">
        <v>3813</v>
      </c>
      <c r="C400" s="1" t="s">
        <v>6189</v>
      </c>
      <c r="D400" s="1" t="s">
        <v>6190</v>
      </c>
      <c r="E400" s="1" t="s">
        <v>6191</v>
      </c>
      <c r="F400" s="1" t="s">
        <v>3830</v>
      </c>
      <c r="G400" s="1" t="s">
        <v>3821</v>
      </c>
      <c r="H400" s="1" t="s">
        <v>3798</v>
      </c>
      <c r="I400" s="1" t="s">
        <v>6192</v>
      </c>
      <c r="J400" s="1" t="s">
        <v>30</v>
      </c>
      <c r="K400" s="1" t="s">
        <v>6193</v>
      </c>
      <c r="L400" s="1" t="s">
        <v>6193</v>
      </c>
      <c r="M400" s="1" t="s">
        <v>3801</v>
      </c>
      <c r="N400" s="1" t="s">
        <v>3801</v>
      </c>
      <c r="O400" s="1" t="s">
        <v>3802</v>
      </c>
      <c r="P400" s="1" t="s">
        <v>3803</v>
      </c>
      <c r="Q400" s="1" t="s">
        <v>3804</v>
      </c>
      <c r="R400" s="1" t="s">
        <v>6194</v>
      </c>
      <c r="S400" s="1" t="s">
        <v>3806</v>
      </c>
      <c r="T400" s="1" t="s">
        <v>3807</v>
      </c>
      <c r="U400" s="1" t="s">
        <v>3764</v>
      </c>
      <c r="V400" s="1" t="s">
        <v>3994</v>
      </c>
    </row>
    <row r="401" s="1" customFormat="1" spans="1:22">
      <c r="A401" s="3">
        <v>999228560827791</v>
      </c>
      <c r="B401" s="1" t="s">
        <v>3813</v>
      </c>
      <c r="C401" s="1" t="s">
        <v>6195</v>
      </c>
      <c r="D401" s="1" t="s">
        <v>6196</v>
      </c>
      <c r="E401" s="1" t="s">
        <v>6197</v>
      </c>
      <c r="F401" s="1" t="s">
        <v>3813</v>
      </c>
      <c r="G401" s="1" t="s">
        <v>3821</v>
      </c>
      <c r="H401" s="1" t="s">
        <v>3798</v>
      </c>
      <c r="I401" s="1" t="s">
        <v>6198</v>
      </c>
      <c r="J401" s="1" t="s">
        <v>30</v>
      </c>
      <c r="K401" s="1" t="s">
        <v>6199</v>
      </c>
      <c r="L401" s="1" t="s">
        <v>6199</v>
      </c>
      <c r="M401" s="1" t="s">
        <v>3801</v>
      </c>
      <c r="N401" s="1" t="s">
        <v>3801</v>
      </c>
      <c r="O401" s="1" t="s">
        <v>3802</v>
      </c>
      <c r="P401" s="1" t="s">
        <v>3803</v>
      </c>
      <c r="Q401" s="1" t="s">
        <v>3804</v>
      </c>
      <c r="R401" s="1" t="s">
        <v>6200</v>
      </c>
      <c r="S401" s="1" t="s">
        <v>3806</v>
      </c>
      <c r="T401" s="1" t="s">
        <v>3807</v>
      </c>
      <c r="U401" s="1" t="s">
        <v>3764</v>
      </c>
      <c r="V401" s="1" t="s">
        <v>4193</v>
      </c>
    </row>
    <row r="402" s="1" customFormat="1" spans="1:22">
      <c r="A402" s="3">
        <v>999228560856978</v>
      </c>
      <c r="B402" s="1" t="s">
        <v>3813</v>
      </c>
      <c r="C402" s="1" t="s">
        <v>6201</v>
      </c>
      <c r="D402" s="1" t="s">
        <v>6202</v>
      </c>
      <c r="E402" s="1" t="s">
        <v>6203</v>
      </c>
      <c r="F402" s="1" t="s">
        <v>3821</v>
      </c>
      <c r="G402" s="1" t="s">
        <v>3797</v>
      </c>
      <c r="H402" s="1" t="s">
        <v>3798</v>
      </c>
      <c r="I402" s="1" t="s">
        <v>6204</v>
      </c>
      <c r="J402" s="1" t="s">
        <v>30</v>
      </c>
      <c r="K402" s="1" t="s">
        <v>6205</v>
      </c>
      <c r="L402" s="1" t="s">
        <v>6205</v>
      </c>
      <c r="M402" s="1" t="s">
        <v>3801</v>
      </c>
      <c r="N402" s="1" t="s">
        <v>3801</v>
      </c>
      <c r="O402" s="1" t="s">
        <v>3802</v>
      </c>
      <c r="P402" s="1" t="s">
        <v>3803</v>
      </c>
      <c r="Q402" s="1" t="s">
        <v>3804</v>
      </c>
      <c r="R402" s="1" t="s">
        <v>6206</v>
      </c>
      <c r="S402" s="1" t="s">
        <v>3806</v>
      </c>
      <c r="T402" s="1" t="s">
        <v>3807</v>
      </c>
      <c r="U402" s="1" t="s">
        <v>3764</v>
      </c>
      <c r="V402" s="1" t="s">
        <v>4002</v>
      </c>
    </row>
    <row r="403" s="1" customFormat="1" spans="1:22">
      <c r="A403" s="3">
        <v>999228560858263</v>
      </c>
      <c r="B403" s="1" t="s">
        <v>3813</v>
      </c>
      <c r="C403" s="1" t="s">
        <v>6207</v>
      </c>
      <c r="D403" s="1" t="s">
        <v>6208</v>
      </c>
      <c r="E403" s="1" t="s">
        <v>6209</v>
      </c>
      <c r="F403" s="1" t="s">
        <v>3830</v>
      </c>
      <c r="G403" s="1" t="s">
        <v>3797</v>
      </c>
      <c r="H403" s="1" t="s">
        <v>3798</v>
      </c>
      <c r="I403" s="1" t="s">
        <v>6210</v>
      </c>
      <c r="J403" s="1" t="s">
        <v>30</v>
      </c>
      <c r="K403" s="1" t="s">
        <v>6211</v>
      </c>
      <c r="L403" s="1" t="s">
        <v>6211</v>
      </c>
      <c r="M403" s="1" t="s">
        <v>3801</v>
      </c>
      <c r="N403" s="1" t="s">
        <v>3801</v>
      </c>
      <c r="O403" s="1" t="s">
        <v>3802</v>
      </c>
      <c r="P403" s="1" t="s">
        <v>3803</v>
      </c>
      <c r="Q403" s="1" t="s">
        <v>3804</v>
      </c>
      <c r="R403" s="1" t="s">
        <v>6212</v>
      </c>
      <c r="S403" s="1" t="s">
        <v>3806</v>
      </c>
      <c r="T403" s="1" t="s">
        <v>3807</v>
      </c>
      <c r="U403" s="1" t="s">
        <v>3764</v>
      </c>
      <c r="V403" s="1" t="s">
        <v>3808</v>
      </c>
    </row>
    <row r="404" s="1" customFormat="1" spans="1:22">
      <c r="A404" s="3">
        <v>999228560871359</v>
      </c>
      <c r="B404" s="1" t="s">
        <v>3813</v>
      </c>
      <c r="C404" s="1" t="s">
        <v>6213</v>
      </c>
      <c r="D404" s="1" t="s">
        <v>5747</v>
      </c>
      <c r="E404" s="1" t="s">
        <v>6214</v>
      </c>
      <c r="F404" s="1" t="s">
        <v>3830</v>
      </c>
      <c r="G404" s="1" t="s">
        <v>3821</v>
      </c>
      <c r="H404" s="1" t="s">
        <v>3798</v>
      </c>
      <c r="I404" s="1" t="s">
        <v>6215</v>
      </c>
      <c r="J404" s="1" t="s">
        <v>30</v>
      </c>
      <c r="K404" s="1" t="s">
        <v>6216</v>
      </c>
      <c r="L404" s="1" t="s">
        <v>6216</v>
      </c>
      <c r="M404" s="1" t="s">
        <v>3801</v>
      </c>
      <c r="N404" s="1" t="s">
        <v>3801</v>
      </c>
      <c r="O404" s="1" t="s">
        <v>3802</v>
      </c>
      <c r="P404" s="1" t="s">
        <v>3803</v>
      </c>
      <c r="Q404" s="1" t="s">
        <v>3804</v>
      </c>
      <c r="R404" s="1" t="s">
        <v>6217</v>
      </c>
      <c r="S404" s="1" t="s">
        <v>3806</v>
      </c>
      <c r="T404" s="1" t="s">
        <v>3807</v>
      </c>
      <c r="U404" s="1" t="s">
        <v>3764</v>
      </c>
      <c r="V404" s="1" t="s">
        <v>3955</v>
      </c>
    </row>
    <row r="405" s="1" customFormat="1" spans="1:22">
      <c r="A405" s="3">
        <v>999228560940599</v>
      </c>
      <c r="B405" s="1" t="s">
        <v>3813</v>
      </c>
      <c r="C405" s="1" t="s">
        <v>6218</v>
      </c>
      <c r="D405" s="1" t="s">
        <v>6219</v>
      </c>
      <c r="E405" s="1" t="s">
        <v>6220</v>
      </c>
      <c r="F405" s="1" t="s">
        <v>3813</v>
      </c>
      <c r="G405" s="1" t="s">
        <v>3821</v>
      </c>
      <c r="H405" s="1" t="s">
        <v>3798</v>
      </c>
      <c r="I405" s="1" t="s">
        <v>6221</v>
      </c>
      <c r="J405" s="1" t="s">
        <v>30</v>
      </c>
      <c r="K405" s="1" t="s">
        <v>6222</v>
      </c>
      <c r="L405" s="1" t="s">
        <v>6222</v>
      </c>
      <c r="M405" s="1" t="s">
        <v>3801</v>
      </c>
      <c r="N405" s="1" t="s">
        <v>3801</v>
      </c>
      <c r="O405" s="1" t="s">
        <v>3802</v>
      </c>
      <c r="P405" s="1" t="s">
        <v>3803</v>
      </c>
      <c r="Q405" s="1" t="s">
        <v>3804</v>
      </c>
      <c r="R405" s="1" t="s">
        <v>6223</v>
      </c>
      <c r="S405" s="1" t="s">
        <v>3806</v>
      </c>
      <c r="T405" s="1" t="s">
        <v>3807</v>
      </c>
      <c r="U405" s="1" t="s">
        <v>3764</v>
      </c>
      <c r="V405" s="1" t="s">
        <v>3955</v>
      </c>
    </row>
    <row r="406" s="1" customFormat="1" spans="1:22">
      <c r="A406" s="3">
        <v>999228560977656</v>
      </c>
      <c r="B406" s="1" t="s">
        <v>3813</v>
      </c>
      <c r="C406" s="1" t="s">
        <v>6224</v>
      </c>
      <c r="D406" s="1" t="s">
        <v>6225</v>
      </c>
      <c r="E406" s="1" t="s">
        <v>6226</v>
      </c>
      <c r="F406" s="1" t="s">
        <v>3821</v>
      </c>
      <c r="G406" s="1" t="s">
        <v>3797</v>
      </c>
      <c r="H406" s="1" t="s">
        <v>3798</v>
      </c>
      <c r="I406" s="1" t="s">
        <v>6227</v>
      </c>
      <c r="J406" s="1" t="s">
        <v>30</v>
      </c>
      <c r="K406" s="1" t="s">
        <v>6228</v>
      </c>
      <c r="L406" s="1" t="s">
        <v>6228</v>
      </c>
      <c r="M406" s="1" t="s">
        <v>3801</v>
      </c>
      <c r="N406" s="1" t="s">
        <v>3801</v>
      </c>
      <c r="O406" s="1" t="s">
        <v>3802</v>
      </c>
      <c r="P406" s="1" t="s">
        <v>3803</v>
      </c>
      <c r="Q406" s="1" t="s">
        <v>3804</v>
      </c>
      <c r="R406" s="1" t="s">
        <v>6229</v>
      </c>
      <c r="S406" s="1" t="s">
        <v>3806</v>
      </c>
      <c r="T406" s="1" t="s">
        <v>3807</v>
      </c>
      <c r="U406" s="1" t="s">
        <v>3764</v>
      </c>
      <c r="V406" s="1" t="s">
        <v>3808</v>
      </c>
    </row>
    <row r="407" s="1" customFormat="1" spans="1:22">
      <c r="A407" s="3">
        <v>999228561208727</v>
      </c>
      <c r="B407" s="1" t="s">
        <v>3813</v>
      </c>
      <c r="C407" s="1" t="s">
        <v>6230</v>
      </c>
      <c r="D407" s="1" t="s">
        <v>6231</v>
      </c>
      <c r="E407" s="1" t="s">
        <v>6232</v>
      </c>
      <c r="F407" s="1" t="s">
        <v>3813</v>
      </c>
      <c r="G407" s="1" t="s">
        <v>3821</v>
      </c>
      <c r="H407" s="1" t="s">
        <v>3798</v>
      </c>
      <c r="I407" s="1" t="s">
        <v>6233</v>
      </c>
      <c r="J407" s="1" t="s">
        <v>30</v>
      </c>
      <c r="K407" s="1" t="s">
        <v>6234</v>
      </c>
      <c r="L407" s="1" t="s">
        <v>6234</v>
      </c>
      <c r="M407" s="1" t="s">
        <v>3801</v>
      </c>
      <c r="N407" s="1" t="s">
        <v>3801</v>
      </c>
      <c r="O407" s="1" t="s">
        <v>3802</v>
      </c>
      <c r="P407" s="1" t="s">
        <v>3803</v>
      </c>
      <c r="Q407" s="1" t="s">
        <v>3804</v>
      </c>
      <c r="R407" s="1" t="s">
        <v>6235</v>
      </c>
      <c r="S407" s="1" t="s">
        <v>3806</v>
      </c>
      <c r="T407" s="1" t="s">
        <v>3807</v>
      </c>
      <c r="U407" s="1" t="s">
        <v>3764</v>
      </c>
      <c r="V407" s="1" t="s">
        <v>3841</v>
      </c>
    </row>
    <row r="408" s="1" customFormat="1" spans="1:22">
      <c r="A408" s="3">
        <v>999228561414574</v>
      </c>
      <c r="B408" s="1" t="s">
        <v>3813</v>
      </c>
      <c r="C408" s="1" t="s">
        <v>6236</v>
      </c>
      <c r="D408" s="1" t="s">
        <v>4584</v>
      </c>
      <c r="E408" s="1" t="s">
        <v>6237</v>
      </c>
      <c r="F408" s="1" t="s">
        <v>3813</v>
      </c>
      <c r="G408" s="1" t="s">
        <v>3821</v>
      </c>
      <c r="H408" s="1" t="s">
        <v>3798</v>
      </c>
      <c r="I408" s="1" t="s">
        <v>6238</v>
      </c>
      <c r="J408" s="1" t="s">
        <v>30</v>
      </c>
      <c r="K408" s="1" t="s">
        <v>6239</v>
      </c>
      <c r="L408" s="1" t="s">
        <v>6239</v>
      </c>
      <c r="M408" s="1" t="s">
        <v>3801</v>
      </c>
      <c r="N408" s="1" t="s">
        <v>3801</v>
      </c>
      <c r="O408" s="1" t="s">
        <v>3802</v>
      </c>
      <c r="P408" s="1" t="s">
        <v>3803</v>
      </c>
      <c r="Q408" s="1" t="s">
        <v>3804</v>
      </c>
      <c r="R408" s="1" t="s">
        <v>6240</v>
      </c>
      <c r="S408" s="1" t="s">
        <v>3806</v>
      </c>
      <c r="T408" s="1" t="s">
        <v>3807</v>
      </c>
      <c r="U408" s="1" t="s">
        <v>3764</v>
      </c>
      <c r="V408" s="1" t="s">
        <v>4247</v>
      </c>
    </row>
    <row r="409" s="1" customFormat="1" spans="1:22">
      <c r="A409" s="3">
        <v>999228561612347</v>
      </c>
      <c r="B409" s="1" t="s">
        <v>3813</v>
      </c>
      <c r="C409" s="1" t="s">
        <v>6241</v>
      </c>
      <c r="D409" s="1" t="s">
        <v>6242</v>
      </c>
      <c r="E409" s="1" t="s">
        <v>6243</v>
      </c>
      <c r="F409" s="1" t="s">
        <v>3830</v>
      </c>
      <c r="G409" s="1" t="s">
        <v>3797</v>
      </c>
      <c r="H409" s="1" t="s">
        <v>3798</v>
      </c>
      <c r="I409" s="1" t="s">
        <v>6244</v>
      </c>
      <c r="J409" s="1" t="s">
        <v>30</v>
      </c>
      <c r="K409" s="1" t="s">
        <v>6245</v>
      </c>
      <c r="L409" s="1" t="s">
        <v>6245</v>
      </c>
      <c r="M409" s="1" t="s">
        <v>3801</v>
      </c>
      <c r="N409" s="1" t="s">
        <v>3801</v>
      </c>
      <c r="O409" s="1" t="s">
        <v>3802</v>
      </c>
      <c r="P409" s="1" t="s">
        <v>3803</v>
      </c>
      <c r="Q409" s="1" t="s">
        <v>3804</v>
      </c>
      <c r="R409" s="1" t="s">
        <v>6246</v>
      </c>
      <c r="S409" s="1" t="s">
        <v>3806</v>
      </c>
      <c r="T409" s="1" t="s">
        <v>3807</v>
      </c>
      <c r="U409" s="1" t="s">
        <v>3764</v>
      </c>
      <c r="V409" s="1" t="s">
        <v>3891</v>
      </c>
    </row>
    <row r="410" s="1" customFormat="1" spans="1:22">
      <c r="A410" s="3">
        <v>999228563239818</v>
      </c>
      <c r="B410" s="1" t="s">
        <v>3813</v>
      </c>
      <c r="C410" s="1" t="s">
        <v>6247</v>
      </c>
      <c r="D410" s="1" t="s">
        <v>4155</v>
      </c>
      <c r="E410" s="1" t="s">
        <v>6248</v>
      </c>
      <c r="F410" s="1" t="s">
        <v>3813</v>
      </c>
      <c r="G410" s="1" t="s">
        <v>3797</v>
      </c>
      <c r="H410" s="1" t="s">
        <v>3798</v>
      </c>
      <c r="I410" s="1" t="s">
        <v>6249</v>
      </c>
      <c r="J410" s="1" t="s">
        <v>30</v>
      </c>
      <c r="K410" s="1" t="s">
        <v>6250</v>
      </c>
      <c r="L410" s="1" t="s">
        <v>6250</v>
      </c>
      <c r="M410" s="1" t="s">
        <v>3801</v>
      </c>
      <c r="N410" s="1" t="s">
        <v>3801</v>
      </c>
      <c r="O410" s="1" t="s">
        <v>3802</v>
      </c>
      <c r="P410" s="1" t="s">
        <v>3803</v>
      </c>
      <c r="Q410" s="1" t="s">
        <v>3804</v>
      </c>
      <c r="R410" s="1" t="s">
        <v>6251</v>
      </c>
      <c r="S410" s="1" t="s">
        <v>3806</v>
      </c>
      <c r="T410" s="1" t="s">
        <v>3807</v>
      </c>
      <c r="U410" s="1" t="s">
        <v>3764</v>
      </c>
      <c r="V410" s="1" t="s">
        <v>3841</v>
      </c>
    </row>
    <row r="411" s="1" customFormat="1" spans="1:22">
      <c r="A411" s="3">
        <v>999228564083383</v>
      </c>
      <c r="B411" s="1" t="s">
        <v>3813</v>
      </c>
      <c r="C411" s="1" t="s">
        <v>6252</v>
      </c>
      <c r="D411" s="1" t="s">
        <v>6253</v>
      </c>
      <c r="E411" s="1" t="s">
        <v>6254</v>
      </c>
      <c r="F411" s="1" t="s">
        <v>3813</v>
      </c>
      <c r="G411" s="1" t="s">
        <v>3821</v>
      </c>
      <c r="H411" s="1" t="s">
        <v>3798</v>
      </c>
      <c r="I411" s="1" t="s">
        <v>6255</v>
      </c>
      <c r="J411" s="1" t="s">
        <v>30</v>
      </c>
      <c r="K411" s="1" t="s">
        <v>6256</v>
      </c>
      <c r="L411" s="1" t="s">
        <v>6256</v>
      </c>
      <c r="M411" s="1" t="s">
        <v>3801</v>
      </c>
      <c r="N411" s="1" t="s">
        <v>3801</v>
      </c>
      <c r="O411" s="1" t="s">
        <v>3802</v>
      </c>
      <c r="P411" s="1" t="s">
        <v>3803</v>
      </c>
      <c r="Q411" s="1" t="s">
        <v>3804</v>
      </c>
      <c r="R411" s="1" t="s">
        <v>6257</v>
      </c>
      <c r="S411" s="1" t="s">
        <v>3806</v>
      </c>
      <c r="T411" s="1" t="s">
        <v>3807</v>
      </c>
      <c r="U411" s="1" t="s">
        <v>3764</v>
      </c>
      <c r="V411" s="1" t="s">
        <v>3834</v>
      </c>
    </row>
    <row r="412" s="1" customFormat="1" spans="1:22">
      <c r="A412" s="3">
        <v>999228564599659</v>
      </c>
      <c r="B412" s="1" t="s">
        <v>3813</v>
      </c>
      <c r="C412" s="1" t="s">
        <v>6258</v>
      </c>
      <c r="D412" s="1" t="s">
        <v>4394</v>
      </c>
      <c r="E412" s="1" t="s">
        <v>6259</v>
      </c>
      <c r="F412" s="1" t="s">
        <v>3830</v>
      </c>
      <c r="G412" s="1" t="s">
        <v>3821</v>
      </c>
      <c r="H412" s="1" t="s">
        <v>3798</v>
      </c>
      <c r="I412" s="1" t="s">
        <v>6260</v>
      </c>
      <c r="J412" s="1" t="s">
        <v>30</v>
      </c>
      <c r="K412" s="1" t="s">
        <v>6261</v>
      </c>
      <c r="L412" s="1" t="s">
        <v>6261</v>
      </c>
      <c r="M412" s="1" t="s">
        <v>3801</v>
      </c>
      <c r="N412" s="1" t="s">
        <v>3801</v>
      </c>
      <c r="O412" s="1" t="s">
        <v>3802</v>
      </c>
      <c r="P412" s="1" t="s">
        <v>3803</v>
      </c>
      <c r="Q412" s="1" t="s">
        <v>3804</v>
      </c>
      <c r="R412" s="1" t="s">
        <v>6262</v>
      </c>
      <c r="S412" s="1" t="s">
        <v>3806</v>
      </c>
      <c r="T412" s="1" t="s">
        <v>3807</v>
      </c>
      <c r="U412" s="1" t="s">
        <v>3764</v>
      </c>
      <c r="V412" s="1" t="s">
        <v>3808</v>
      </c>
    </row>
    <row r="413" s="1" customFormat="1" spans="1:22">
      <c r="A413" s="3">
        <v>28564983698</v>
      </c>
      <c r="B413" s="1" t="s">
        <v>3813</v>
      </c>
      <c r="C413" s="1" t="s">
        <v>6263</v>
      </c>
      <c r="D413" s="1" t="s">
        <v>6264</v>
      </c>
      <c r="E413" s="1" t="s">
        <v>6265</v>
      </c>
      <c r="F413" s="1" t="s">
        <v>3813</v>
      </c>
      <c r="G413" s="1" t="s">
        <v>3821</v>
      </c>
      <c r="H413" s="1" t="s">
        <v>3798</v>
      </c>
      <c r="I413" s="1" t="s">
        <v>6266</v>
      </c>
      <c r="J413" s="1" t="s">
        <v>30</v>
      </c>
      <c r="K413" s="1" t="s">
        <v>6267</v>
      </c>
      <c r="L413" s="1" t="s">
        <v>6267</v>
      </c>
      <c r="M413" s="1" t="s">
        <v>3801</v>
      </c>
      <c r="N413" s="1" t="s">
        <v>3801</v>
      </c>
      <c r="O413" s="1" t="s">
        <v>3802</v>
      </c>
      <c r="P413" s="1" t="s">
        <v>3803</v>
      </c>
      <c r="Q413" s="1" t="s">
        <v>3804</v>
      </c>
      <c r="R413" s="1" t="s">
        <v>6268</v>
      </c>
      <c r="S413" s="1" t="s">
        <v>3806</v>
      </c>
      <c r="T413" s="1" t="s">
        <v>3807</v>
      </c>
      <c r="U413" s="1" t="s">
        <v>3764</v>
      </c>
      <c r="V413" s="1" t="s">
        <v>4002</v>
      </c>
    </row>
    <row r="414" s="1" customFormat="1" spans="1:22">
      <c r="A414" s="3">
        <v>999228565187457</v>
      </c>
      <c r="B414" s="1" t="s">
        <v>3813</v>
      </c>
      <c r="C414" s="1" t="s">
        <v>6269</v>
      </c>
      <c r="D414" s="1" t="s">
        <v>5854</v>
      </c>
      <c r="E414" s="1" t="s">
        <v>6270</v>
      </c>
      <c r="F414" s="1" t="s">
        <v>3830</v>
      </c>
      <c r="G414" s="1" t="s">
        <v>3797</v>
      </c>
      <c r="H414" s="1" t="s">
        <v>3798</v>
      </c>
      <c r="I414" s="1" t="s">
        <v>6271</v>
      </c>
      <c r="J414" s="1" t="s">
        <v>30</v>
      </c>
      <c r="K414" s="1" t="s">
        <v>6272</v>
      </c>
      <c r="L414" s="1" t="s">
        <v>6272</v>
      </c>
      <c r="M414" s="1" t="s">
        <v>3801</v>
      </c>
      <c r="N414" s="1" t="s">
        <v>3801</v>
      </c>
      <c r="O414" s="1" t="s">
        <v>3802</v>
      </c>
      <c r="P414" s="1" t="s">
        <v>3803</v>
      </c>
      <c r="Q414" s="1" t="s">
        <v>3804</v>
      </c>
      <c r="R414" s="1" t="s">
        <v>6273</v>
      </c>
      <c r="S414" s="1" t="s">
        <v>3806</v>
      </c>
      <c r="T414" s="1" t="s">
        <v>3807</v>
      </c>
      <c r="U414" s="1" t="s">
        <v>3764</v>
      </c>
      <c r="V414" s="1" t="s">
        <v>4002</v>
      </c>
    </row>
    <row r="415" s="1" customFormat="1" spans="1:22">
      <c r="A415" s="3">
        <v>999228565254378</v>
      </c>
      <c r="B415" s="1" t="s">
        <v>3813</v>
      </c>
      <c r="C415" s="1" t="s">
        <v>6274</v>
      </c>
      <c r="D415" s="1" t="s">
        <v>5471</v>
      </c>
      <c r="E415" s="1" t="s">
        <v>6275</v>
      </c>
      <c r="F415" s="1" t="s">
        <v>3830</v>
      </c>
      <c r="G415" s="1" t="s">
        <v>3797</v>
      </c>
      <c r="H415" s="1" t="s">
        <v>3798</v>
      </c>
      <c r="I415" s="1" t="s">
        <v>6276</v>
      </c>
      <c r="J415" s="1" t="s">
        <v>30</v>
      </c>
      <c r="K415" s="1" t="s">
        <v>6277</v>
      </c>
      <c r="L415" s="1" t="s">
        <v>6277</v>
      </c>
      <c r="M415" s="1" t="s">
        <v>3801</v>
      </c>
      <c r="N415" s="1" t="s">
        <v>3801</v>
      </c>
      <c r="O415" s="1" t="s">
        <v>3802</v>
      </c>
      <c r="P415" s="1" t="s">
        <v>3803</v>
      </c>
      <c r="Q415" s="1" t="s">
        <v>3804</v>
      </c>
      <c r="R415" s="1" t="s">
        <v>6278</v>
      </c>
      <c r="S415" s="1" t="s">
        <v>3806</v>
      </c>
      <c r="T415" s="1" t="s">
        <v>3807</v>
      </c>
      <c r="U415" s="1" t="s">
        <v>4127</v>
      </c>
      <c r="V415" s="1" t="s">
        <v>3841</v>
      </c>
    </row>
    <row r="416" s="1" customFormat="1" spans="1:22">
      <c r="A416" s="3">
        <v>999228565931454</v>
      </c>
      <c r="B416" s="1" t="s">
        <v>3813</v>
      </c>
      <c r="C416" s="1" t="s">
        <v>6279</v>
      </c>
      <c r="D416" s="1" t="s">
        <v>3811</v>
      </c>
      <c r="E416" s="1" t="s">
        <v>6280</v>
      </c>
      <c r="F416" s="1" t="s">
        <v>3830</v>
      </c>
      <c r="G416" s="1" t="s">
        <v>3797</v>
      </c>
      <c r="H416" s="1" t="s">
        <v>3798</v>
      </c>
      <c r="I416" s="1" t="s">
        <v>6281</v>
      </c>
      <c r="J416" s="1" t="s">
        <v>30</v>
      </c>
      <c r="K416" s="1" t="s">
        <v>6282</v>
      </c>
      <c r="L416" s="1" t="s">
        <v>6282</v>
      </c>
      <c r="M416" s="1" t="s">
        <v>3801</v>
      </c>
      <c r="N416" s="1" t="s">
        <v>3801</v>
      </c>
      <c r="O416" s="1" t="s">
        <v>3802</v>
      </c>
      <c r="P416" s="1" t="s">
        <v>3803</v>
      </c>
      <c r="Q416" s="1" t="s">
        <v>3804</v>
      </c>
      <c r="R416" s="1" t="s">
        <v>6283</v>
      </c>
      <c r="S416" s="1" t="s">
        <v>3806</v>
      </c>
      <c r="T416" s="1" t="s">
        <v>3807</v>
      </c>
      <c r="U416" s="1" t="s">
        <v>3764</v>
      </c>
      <c r="V416" s="1" t="s">
        <v>3808</v>
      </c>
    </row>
    <row r="417" s="1" customFormat="1" spans="1:22">
      <c r="A417" s="3">
        <v>999228566780810</v>
      </c>
      <c r="B417" s="1" t="s">
        <v>3813</v>
      </c>
      <c r="C417" s="1" t="s">
        <v>6284</v>
      </c>
      <c r="D417" s="1" t="s">
        <v>6285</v>
      </c>
      <c r="E417" s="1" t="s">
        <v>6286</v>
      </c>
      <c r="F417" s="1" t="s">
        <v>3813</v>
      </c>
      <c r="G417" s="1" t="s">
        <v>3821</v>
      </c>
      <c r="H417" s="1" t="s">
        <v>3798</v>
      </c>
      <c r="I417" s="1" t="s">
        <v>6287</v>
      </c>
      <c r="J417" s="1" t="s">
        <v>30</v>
      </c>
      <c r="K417" s="1" t="s">
        <v>6288</v>
      </c>
      <c r="L417" s="1" t="s">
        <v>6288</v>
      </c>
      <c r="M417" s="1" t="s">
        <v>3801</v>
      </c>
      <c r="N417" s="1" t="s">
        <v>3801</v>
      </c>
      <c r="O417" s="1" t="s">
        <v>3802</v>
      </c>
      <c r="P417" s="1" t="s">
        <v>3803</v>
      </c>
      <c r="Q417" s="1" t="s">
        <v>3804</v>
      </c>
      <c r="R417" s="1" t="s">
        <v>6289</v>
      </c>
      <c r="S417" s="1" t="s">
        <v>3806</v>
      </c>
      <c r="T417" s="1" t="s">
        <v>3807</v>
      </c>
      <c r="U417" s="1" t="s">
        <v>3764</v>
      </c>
      <c r="V417" s="1" t="s">
        <v>4474</v>
      </c>
    </row>
    <row r="418" s="1" customFormat="1" spans="1:22">
      <c r="A418" s="3">
        <v>999228567072841</v>
      </c>
      <c r="B418" s="1" t="s">
        <v>3813</v>
      </c>
      <c r="C418" s="1" t="s">
        <v>6290</v>
      </c>
      <c r="D418" s="1" t="s">
        <v>6291</v>
      </c>
      <c r="E418" s="1" t="s">
        <v>6292</v>
      </c>
      <c r="F418" s="1" t="s">
        <v>3813</v>
      </c>
      <c r="G418" s="1" t="s">
        <v>3821</v>
      </c>
      <c r="H418" s="1" t="s">
        <v>3798</v>
      </c>
      <c r="I418" s="1" t="s">
        <v>6293</v>
      </c>
      <c r="J418" s="1" t="s">
        <v>30</v>
      </c>
      <c r="K418" s="1" t="s">
        <v>6294</v>
      </c>
      <c r="L418" s="1" t="s">
        <v>6294</v>
      </c>
      <c r="M418" s="1" t="s">
        <v>3801</v>
      </c>
      <c r="N418" s="1" t="s">
        <v>3801</v>
      </c>
      <c r="O418" s="1" t="s">
        <v>3802</v>
      </c>
      <c r="P418" s="1" t="s">
        <v>3803</v>
      </c>
      <c r="Q418" s="1" t="s">
        <v>3804</v>
      </c>
      <c r="R418" s="1" t="s">
        <v>6295</v>
      </c>
      <c r="S418" s="1" t="s">
        <v>3806</v>
      </c>
      <c r="T418" s="1" t="s">
        <v>3807</v>
      </c>
      <c r="U418" s="1" t="s">
        <v>4127</v>
      </c>
      <c r="V418" s="1" t="s">
        <v>3808</v>
      </c>
    </row>
    <row r="419" s="1" customFormat="1" spans="1:22">
      <c r="A419" s="3">
        <v>999228567471089</v>
      </c>
      <c r="B419" s="1" t="s">
        <v>3813</v>
      </c>
      <c r="C419" s="1" t="s">
        <v>6296</v>
      </c>
      <c r="D419" s="1" t="s">
        <v>5860</v>
      </c>
      <c r="E419" s="1" t="s">
        <v>6297</v>
      </c>
      <c r="F419" s="1" t="s">
        <v>3830</v>
      </c>
      <c r="G419" s="1" t="s">
        <v>3821</v>
      </c>
      <c r="H419" s="1" t="s">
        <v>3798</v>
      </c>
      <c r="I419" s="1" t="s">
        <v>6298</v>
      </c>
      <c r="J419" s="1" t="s">
        <v>30</v>
      </c>
      <c r="K419" s="1" t="s">
        <v>6299</v>
      </c>
      <c r="L419" s="1" t="s">
        <v>6299</v>
      </c>
      <c r="M419" s="1" t="s">
        <v>3801</v>
      </c>
      <c r="N419" s="1" t="s">
        <v>3801</v>
      </c>
      <c r="O419" s="1" t="s">
        <v>3802</v>
      </c>
      <c r="P419" s="1" t="s">
        <v>3803</v>
      </c>
      <c r="Q419" s="1" t="s">
        <v>3804</v>
      </c>
      <c r="R419" s="1" t="s">
        <v>6300</v>
      </c>
      <c r="S419" s="1" t="s">
        <v>3806</v>
      </c>
      <c r="T419" s="1" t="s">
        <v>3807</v>
      </c>
      <c r="U419" s="1" t="s">
        <v>3764</v>
      </c>
      <c r="V419" s="1" t="s">
        <v>3841</v>
      </c>
    </row>
    <row r="420" s="1" customFormat="1" spans="1:22">
      <c r="A420" s="3">
        <v>999228567496711</v>
      </c>
      <c r="B420" s="1" t="s">
        <v>3813</v>
      </c>
      <c r="C420" s="1" t="s">
        <v>6301</v>
      </c>
      <c r="D420" s="1" t="s">
        <v>5860</v>
      </c>
      <c r="E420" s="1" t="s">
        <v>6302</v>
      </c>
      <c r="F420" s="1" t="s">
        <v>3830</v>
      </c>
      <c r="G420" s="1" t="s">
        <v>3821</v>
      </c>
      <c r="H420" s="1" t="s">
        <v>3798</v>
      </c>
      <c r="I420" s="1" t="s">
        <v>6303</v>
      </c>
      <c r="J420" s="1" t="s">
        <v>30</v>
      </c>
      <c r="K420" s="1" t="s">
        <v>6304</v>
      </c>
      <c r="L420" s="1" t="s">
        <v>6304</v>
      </c>
      <c r="M420" s="1" t="s">
        <v>3801</v>
      </c>
      <c r="N420" s="1" t="s">
        <v>3801</v>
      </c>
      <c r="O420" s="1" t="s">
        <v>3802</v>
      </c>
      <c r="P420" s="1" t="s">
        <v>3803</v>
      </c>
      <c r="Q420" s="1" t="s">
        <v>3804</v>
      </c>
      <c r="R420" s="1" t="s">
        <v>6305</v>
      </c>
      <c r="S420" s="1" t="s">
        <v>3806</v>
      </c>
      <c r="T420" s="1" t="s">
        <v>3807</v>
      </c>
      <c r="U420" s="1" t="s">
        <v>3764</v>
      </c>
      <c r="V420" s="1" t="s">
        <v>3841</v>
      </c>
    </row>
    <row r="421" s="1" customFormat="1" spans="1:22">
      <c r="A421" s="3">
        <v>999228568085771</v>
      </c>
      <c r="B421" s="1" t="s">
        <v>3813</v>
      </c>
      <c r="C421" s="1" t="s">
        <v>6306</v>
      </c>
      <c r="D421" s="1" t="s">
        <v>6307</v>
      </c>
      <c r="E421" s="1" t="s">
        <v>6308</v>
      </c>
      <c r="F421" s="1" t="s">
        <v>3821</v>
      </c>
      <c r="G421" s="1" t="s">
        <v>3797</v>
      </c>
      <c r="H421" s="1" t="s">
        <v>3798</v>
      </c>
      <c r="I421" s="1" t="s">
        <v>6309</v>
      </c>
      <c r="J421" s="1" t="s">
        <v>30</v>
      </c>
      <c r="K421" s="1" t="s">
        <v>6310</v>
      </c>
      <c r="L421" s="1" t="s">
        <v>6310</v>
      </c>
      <c r="M421" s="1" t="s">
        <v>3801</v>
      </c>
      <c r="N421" s="1" t="s">
        <v>3801</v>
      </c>
      <c r="O421" s="1" t="s">
        <v>3802</v>
      </c>
      <c r="P421" s="1" t="s">
        <v>3803</v>
      </c>
      <c r="Q421" s="1" t="s">
        <v>3804</v>
      </c>
      <c r="R421" s="1" t="s">
        <v>6311</v>
      </c>
      <c r="S421" s="1" t="s">
        <v>3806</v>
      </c>
      <c r="T421" s="1" t="s">
        <v>3807</v>
      </c>
      <c r="U421" s="1" t="s">
        <v>3764</v>
      </c>
      <c r="V421" s="1" t="s">
        <v>3808</v>
      </c>
    </row>
    <row r="422" s="1" customFormat="1" spans="1:22">
      <c r="A422" s="3">
        <v>999228568814438</v>
      </c>
      <c r="B422" s="1" t="s">
        <v>3813</v>
      </c>
      <c r="C422" s="1" t="s">
        <v>6312</v>
      </c>
      <c r="D422" s="1" t="s">
        <v>6313</v>
      </c>
      <c r="E422" s="1" t="s">
        <v>6314</v>
      </c>
      <c r="F422" s="1" t="s">
        <v>3813</v>
      </c>
      <c r="G422" s="1" t="s">
        <v>3821</v>
      </c>
      <c r="H422" s="1" t="s">
        <v>3798</v>
      </c>
      <c r="I422" s="1" t="s">
        <v>6315</v>
      </c>
      <c r="J422" s="1" t="s">
        <v>30</v>
      </c>
      <c r="K422" s="1" t="s">
        <v>6316</v>
      </c>
      <c r="L422" s="1" t="s">
        <v>6316</v>
      </c>
      <c r="M422" s="1" t="s">
        <v>3801</v>
      </c>
      <c r="N422" s="1" t="s">
        <v>3801</v>
      </c>
      <c r="O422" s="1" t="s">
        <v>3802</v>
      </c>
      <c r="P422" s="1" t="s">
        <v>3803</v>
      </c>
      <c r="Q422" s="1" t="s">
        <v>3804</v>
      </c>
      <c r="R422" s="1" t="s">
        <v>6317</v>
      </c>
      <c r="S422" s="1" t="s">
        <v>3806</v>
      </c>
      <c r="T422" s="1" t="s">
        <v>3807</v>
      </c>
      <c r="U422" s="1" t="s">
        <v>3764</v>
      </c>
      <c r="V422" s="1" t="s">
        <v>3808</v>
      </c>
    </row>
    <row r="423" s="1" customFormat="1" spans="1:22">
      <c r="A423" s="3">
        <v>999228569221554</v>
      </c>
      <c r="B423" s="1" t="s">
        <v>3813</v>
      </c>
      <c r="C423" s="1" t="s">
        <v>6318</v>
      </c>
      <c r="D423" s="1" t="s">
        <v>6319</v>
      </c>
      <c r="E423" s="1" t="s">
        <v>6320</v>
      </c>
      <c r="F423" s="1" t="s">
        <v>3821</v>
      </c>
      <c r="G423" s="1" t="s">
        <v>3797</v>
      </c>
      <c r="H423" s="1" t="s">
        <v>3798</v>
      </c>
      <c r="I423" s="1" t="s">
        <v>6321</v>
      </c>
      <c r="J423" s="1" t="s">
        <v>30</v>
      </c>
      <c r="K423" s="1" t="s">
        <v>6322</v>
      </c>
      <c r="L423" s="1" t="s">
        <v>6322</v>
      </c>
      <c r="M423" s="1" t="s">
        <v>3801</v>
      </c>
      <c r="N423" s="1" t="s">
        <v>3801</v>
      </c>
      <c r="O423" s="1" t="s">
        <v>3802</v>
      </c>
      <c r="P423" s="1" t="s">
        <v>3803</v>
      </c>
      <c r="Q423" s="1" t="s">
        <v>3804</v>
      </c>
      <c r="R423" s="1" t="s">
        <v>6323</v>
      </c>
      <c r="S423" s="1" t="s">
        <v>3806</v>
      </c>
      <c r="T423" s="1" t="s">
        <v>3807</v>
      </c>
      <c r="U423" s="1" t="s">
        <v>3764</v>
      </c>
      <c r="V423" s="1" t="s">
        <v>3919</v>
      </c>
    </row>
    <row r="424" s="1" customFormat="1" spans="1:22">
      <c r="A424" s="3">
        <v>999228569248004</v>
      </c>
      <c r="B424" s="1" t="s">
        <v>3813</v>
      </c>
      <c r="C424" s="1" t="s">
        <v>6324</v>
      </c>
      <c r="D424" s="1" t="s">
        <v>6325</v>
      </c>
      <c r="E424" s="1" t="s">
        <v>6326</v>
      </c>
      <c r="F424" s="1" t="s">
        <v>3813</v>
      </c>
      <c r="G424" s="1" t="s">
        <v>3821</v>
      </c>
      <c r="H424" s="1" t="s">
        <v>3798</v>
      </c>
      <c r="I424" s="1" t="s">
        <v>6327</v>
      </c>
      <c r="J424" s="1" t="s">
        <v>30</v>
      </c>
      <c r="K424" s="1" t="s">
        <v>6328</v>
      </c>
      <c r="L424" s="1" t="s">
        <v>6328</v>
      </c>
      <c r="M424" s="1" t="s">
        <v>3801</v>
      </c>
      <c r="N424" s="1" t="s">
        <v>3801</v>
      </c>
      <c r="O424" s="1" t="s">
        <v>3802</v>
      </c>
      <c r="P424" s="1" t="s">
        <v>3803</v>
      </c>
      <c r="Q424" s="1" t="s">
        <v>3804</v>
      </c>
      <c r="R424" s="1" t="s">
        <v>6329</v>
      </c>
      <c r="S424" s="1" t="s">
        <v>3806</v>
      </c>
      <c r="T424" s="1" t="s">
        <v>3807</v>
      </c>
      <c r="U424" s="1" t="s">
        <v>3764</v>
      </c>
      <c r="V424" s="1" t="s">
        <v>3955</v>
      </c>
    </row>
    <row r="425" s="1" customFormat="1" spans="1:22">
      <c r="A425" s="3">
        <v>999228569965485</v>
      </c>
      <c r="B425" s="1" t="s">
        <v>3813</v>
      </c>
      <c r="C425" s="1" t="s">
        <v>6330</v>
      </c>
      <c r="D425" s="1" t="s">
        <v>6331</v>
      </c>
      <c r="E425" s="1" t="s">
        <v>6332</v>
      </c>
      <c r="F425" s="1" t="s">
        <v>3813</v>
      </c>
      <c r="G425" s="1" t="s">
        <v>3821</v>
      </c>
      <c r="H425" s="1" t="s">
        <v>3798</v>
      </c>
      <c r="I425" s="1" t="s">
        <v>6333</v>
      </c>
      <c r="J425" s="1" t="s">
        <v>30</v>
      </c>
      <c r="K425" s="1" t="s">
        <v>6334</v>
      </c>
      <c r="L425" s="1" t="s">
        <v>6334</v>
      </c>
      <c r="M425" s="1" t="s">
        <v>3801</v>
      </c>
      <c r="N425" s="1" t="s">
        <v>3801</v>
      </c>
      <c r="O425" s="1" t="s">
        <v>3802</v>
      </c>
      <c r="P425" s="1" t="s">
        <v>3803</v>
      </c>
      <c r="Q425" s="1" t="s">
        <v>3804</v>
      </c>
      <c r="R425" s="1" t="s">
        <v>6335</v>
      </c>
      <c r="S425" s="1" t="s">
        <v>3806</v>
      </c>
      <c r="T425" s="1" t="s">
        <v>3807</v>
      </c>
      <c r="U425" s="1" t="s">
        <v>3764</v>
      </c>
      <c r="V425" s="1" t="s">
        <v>3841</v>
      </c>
    </row>
    <row r="426" s="1" customFormat="1" spans="1:22">
      <c r="A426" s="3">
        <v>999228570031265</v>
      </c>
      <c r="B426" s="1" t="s">
        <v>3813</v>
      </c>
      <c r="C426" s="1" t="s">
        <v>6336</v>
      </c>
      <c r="D426" s="1" t="s">
        <v>6337</v>
      </c>
      <c r="E426" s="1" t="s">
        <v>6338</v>
      </c>
      <c r="F426" s="1" t="s">
        <v>3830</v>
      </c>
      <c r="G426" s="1" t="s">
        <v>3821</v>
      </c>
      <c r="H426" s="1" t="s">
        <v>3798</v>
      </c>
      <c r="I426" s="1" t="s">
        <v>6339</v>
      </c>
      <c r="J426" s="1" t="s">
        <v>30</v>
      </c>
      <c r="K426" s="1" t="s">
        <v>6340</v>
      </c>
      <c r="L426" s="1" t="s">
        <v>6340</v>
      </c>
      <c r="M426" s="1" t="s">
        <v>3801</v>
      </c>
      <c r="N426" s="1" t="s">
        <v>3801</v>
      </c>
      <c r="O426" s="1" t="s">
        <v>3802</v>
      </c>
      <c r="P426" s="1" t="s">
        <v>3803</v>
      </c>
      <c r="Q426" s="1" t="s">
        <v>3804</v>
      </c>
      <c r="R426" s="1" t="s">
        <v>6341</v>
      </c>
      <c r="S426" s="1" t="s">
        <v>3806</v>
      </c>
      <c r="T426" s="1" t="s">
        <v>3807</v>
      </c>
      <c r="U426" s="1" t="s">
        <v>3764</v>
      </c>
      <c r="V426" s="1" t="s">
        <v>4247</v>
      </c>
    </row>
    <row r="427" s="1" customFormat="1" spans="1:22">
      <c r="A427" s="3">
        <v>999228570149951</v>
      </c>
      <c r="B427" s="1" t="s">
        <v>3813</v>
      </c>
      <c r="C427" s="1" t="s">
        <v>6342</v>
      </c>
      <c r="D427" s="1" t="s">
        <v>6343</v>
      </c>
      <c r="E427" s="1" t="s">
        <v>6344</v>
      </c>
      <c r="F427" s="1" t="s">
        <v>3813</v>
      </c>
      <c r="G427" s="1" t="s">
        <v>3797</v>
      </c>
      <c r="H427" s="1" t="s">
        <v>3798</v>
      </c>
      <c r="I427" s="1" t="s">
        <v>6345</v>
      </c>
      <c r="J427" s="1" t="s">
        <v>30</v>
      </c>
      <c r="K427" s="1" t="s">
        <v>6346</v>
      </c>
      <c r="L427" s="1" t="s">
        <v>6346</v>
      </c>
      <c r="M427" s="1" t="s">
        <v>3801</v>
      </c>
      <c r="N427" s="1" t="s">
        <v>3801</v>
      </c>
      <c r="O427" s="1" t="s">
        <v>3802</v>
      </c>
      <c r="P427" s="1" t="s">
        <v>3803</v>
      </c>
      <c r="Q427" s="1" t="s">
        <v>3804</v>
      </c>
      <c r="R427" s="1" t="s">
        <v>6347</v>
      </c>
      <c r="S427" s="1" t="s">
        <v>3806</v>
      </c>
      <c r="T427" s="1" t="s">
        <v>3807</v>
      </c>
      <c r="U427" s="1" t="s">
        <v>3764</v>
      </c>
      <c r="V427" s="1" t="s">
        <v>5216</v>
      </c>
    </row>
    <row r="428" s="1" customFormat="1" spans="1:22">
      <c r="A428" s="3">
        <v>999228570361931</v>
      </c>
      <c r="B428" s="1" t="s">
        <v>3813</v>
      </c>
      <c r="C428" s="1" t="s">
        <v>6348</v>
      </c>
      <c r="D428" s="1" t="s">
        <v>6349</v>
      </c>
      <c r="E428" s="1" t="s">
        <v>6350</v>
      </c>
      <c r="F428" s="1" t="s">
        <v>3830</v>
      </c>
      <c r="G428" s="1" t="s">
        <v>3821</v>
      </c>
      <c r="H428" s="1" t="s">
        <v>3798</v>
      </c>
      <c r="I428" s="1" t="s">
        <v>6351</v>
      </c>
      <c r="J428" s="1" t="s">
        <v>30</v>
      </c>
      <c r="K428" s="1" t="s">
        <v>6352</v>
      </c>
      <c r="L428" s="1" t="s">
        <v>6352</v>
      </c>
      <c r="M428" s="1" t="s">
        <v>3801</v>
      </c>
      <c r="N428" s="1" t="s">
        <v>3801</v>
      </c>
      <c r="O428" s="1" t="s">
        <v>3802</v>
      </c>
      <c r="P428" s="1" t="s">
        <v>3803</v>
      </c>
      <c r="Q428" s="1" t="s">
        <v>3804</v>
      </c>
      <c r="R428" s="1" t="s">
        <v>6353</v>
      </c>
      <c r="S428" s="1" t="s">
        <v>3806</v>
      </c>
      <c r="T428" s="1" t="s">
        <v>3807</v>
      </c>
      <c r="U428" s="1" t="s">
        <v>3764</v>
      </c>
      <c r="V428" s="1" t="s">
        <v>3808</v>
      </c>
    </row>
    <row r="429" s="1" customFormat="1" spans="1:22">
      <c r="A429" s="3">
        <v>999228570385194</v>
      </c>
      <c r="B429" s="1" t="s">
        <v>3813</v>
      </c>
      <c r="C429" s="1" t="s">
        <v>6354</v>
      </c>
      <c r="D429" s="1" t="s">
        <v>6349</v>
      </c>
      <c r="E429" s="1" t="s">
        <v>6355</v>
      </c>
      <c r="F429" s="1" t="s">
        <v>3830</v>
      </c>
      <c r="G429" s="1" t="s">
        <v>3821</v>
      </c>
      <c r="H429" s="1" t="s">
        <v>3798</v>
      </c>
      <c r="I429" s="1" t="s">
        <v>6351</v>
      </c>
      <c r="J429" s="1" t="s">
        <v>30</v>
      </c>
      <c r="K429" s="1" t="s">
        <v>6352</v>
      </c>
      <c r="L429" s="1" t="s">
        <v>6352</v>
      </c>
      <c r="M429" s="1" t="s">
        <v>3801</v>
      </c>
      <c r="N429" s="1" t="s">
        <v>3801</v>
      </c>
      <c r="O429" s="1" t="s">
        <v>3802</v>
      </c>
      <c r="P429" s="1" t="s">
        <v>3803</v>
      </c>
      <c r="Q429" s="1" t="s">
        <v>3804</v>
      </c>
      <c r="R429" s="1" t="s">
        <v>6356</v>
      </c>
      <c r="S429" s="1" t="s">
        <v>3806</v>
      </c>
      <c r="T429" s="1" t="s">
        <v>3807</v>
      </c>
      <c r="U429" s="1" t="s">
        <v>3764</v>
      </c>
      <c r="V429" s="1" t="s">
        <v>3808</v>
      </c>
    </row>
    <row r="430" s="1" customFormat="1" spans="1:22">
      <c r="A430" s="3">
        <v>999228570840409</v>
      </c>
      <c r="B430" s="1" t="s">
        <v>3813</v>
      </c>
      <c r="C430" s="1" t="s">
        <v>6357</v>
      </c>
      <c r="D430" s="1" t="s">
        <v>6358</v>
      </c>
      <c r="E430" s="1" t="s">
        <v>6359</v>
      </c>
      <c r="F430" s="1" t="s">
        <v>3813</v>
      </c>
      <c r="G430" s="1" t="s">
        <v>3797</v>
      </c>
      <c r="H430" s="1" t="s">
        <v>3798</v>
      </c>
      <c r="I430" s="1" t="s">
        <v>6360</v>
      </c>
      <c r="J430" s="1" t="s">
        <v>30</v>
      </c>
      <c r="K430" s="1" t="s">
        <v>6361</v>
      </c>
      <c r="L430" s="1" t="s">
        <v>6361</v>
      </c>
      <c r="M430" s="1" t="s">
        <v>3801</v>
      </c>
      <c r="N430" s="1" t="s">
        <v>3801</v>
      </c>
      <c r="O430" s="1" t="s">
        <v>3802</v>
      </c>
      <c r="P430" s="1" t="s">
        <v>3803</v>
      </c>
      <c r="Q430" s="1" t="s">
        <v>3804</v>
      </c>
      <c r="R430" s="1" t="s">
        <v>6362</v>
      </c>
      <c r="S430" s="1" t="s">
        <v>3806</v>
      </c>
      <c r="T430" s="1" t="s">
        <v>3807</v>
      </c>
      <c r="U430" s="1" t="s">
        <v>3764</v>
      </c>
      <c r="V430" s="1" t="s">
        <v>4035</v>
      </c>
    </row>
    <row r="431" s="1" customFormat="1" spans="1:22">
      <c r="A431" s="3">
        <v>999228571139514</v>
      </c>
      <c r="B431" s="1" t="s">
        <v>3813</v>
      </c>
      <c r="C431" s="1" t="s">
        <v>6363</v>
      </c>
      <c r="D431" s="1" t="s">
        <v>6364</v>
      </c>
      <c r="E431" s="1" t="s">
        <v>6365</v>
      </c>
      <c r="F431" s="1" t="s">
        <v>3821</v>
      </c>
      <c r="G431" s="1" t="s">
        <v>3797</v>
      </c>
      <c r="H431" s="1" t="s">
        <v>3798</v>
      </c>
      <c r="I431" s="1" t="s">
        <v>6366</v>
      </c>
      <c r="J431" s="1" t="s">
        <v>30</v>
      </c>
      <c r="K431" s="1" t="s">
        <v>6367</v>
      </c>
      <c r="L431" s="1" t="s">
        <v>6367</v>
      </c>
      <c r="M431" s="1" t="s">
        <v>3801</v>
      </c>
      <c r="N431" s="1" t="s">
        <v>3801</v>
      </c>
      <c r="O431" s="1" t="s">
        <v>3802</v>
      </c>
      <c r="P431" s="1" t="s">
        <v>3803</v>
      </c>
      <c r="Q431" s="1" t="s">
        <v>3804</v>
      </c>
      <c r="R431" s="1" t="s">
        <v>6368</v>
      </c>
      <c r="S431" s="1" t="s">
        <v>3806</v>
      </c>
      <c r="T431" s="1" t="s">
        <v>3807</v>
      </c>
      <c r="U431" s="1" t="s">
        <v>3764</v>
      </c>
      <c r="V431" s="1" t="s">
        <v>3808</v>
      </c>
    </row>
    <row r="432" s="1" customFormat="1" spans="1:22">
      <c r="A432" s="3">
        <v>999228571319407</v>
      </c>
      <c r="B432" s="1" t="s">
        <v>3813</v>
      </c>
      <c r="C432" s="1" t="s">
        <v>6369</v>
      </c>
      <c r="D432" s="1" t="s">
        <v>6370</v>
      </c>
      <c r="E432" s="1" t="s">
        <v>6371</v>
      </c>
      <c r="F432" s="1" t="s">
        <v>3813</v>
      </c>
      <c r="G432" s="1" t="s">
        <v>3797</v>
      </c>
      <c r="H432" s="1" t="s">
        <v>3798</v>
      </c>
      <c r="I432" s="1" t="s">
        <v>6372</v>
      </c>
      <c r="J432" s="1" t="s">
        <v>30</v>
      </c>
      <c r="K432" s="1" t="s">
        <v>6373</v>
      </c>
      <c r="L432" s="1" t="s">
        <v>6373</v>
      </c>
      <c r="M432" s="1" t="s">
        <v>3801</v>
      </c>
      <c r="N432" s="1" t="s">
        <v>3801</v>
      </c>
      <c r="O432" s="1" t="s">
        <v>3802</v>
      </c>
      <c r="P432" s="1" t="s">
        <v>3803</v>
      </c>
      <c r="Q432" s="1" t="s">
        <v>3804</v>
      </c>
      <c r="R432" s="1" t="s">
        <v>6374</v>
      </c>
      <c r="S432" s="1" t="s">
        <v>3806</v>
      </c>
      <c r="T432" s="1" t="s">
        <v>3807</v>
      </c>
      <c r="U432" s="1" t="s">
        <v>3764</v>
      </c>
      <c r="V432" s="1" t="s">
        <v>5241</v>
      </c>
    </row>
    <row r="433" s="1" customFormat="1" spans="1:22">
      <c r="A433" s="3">
        <v>999228571395595</v>
      </c>
      <c r="B433" s="1" t="s">
        <v>3813</v>
      </c>
      <c r="C433" s="1" t="s">
        <v>6375</v>
      </c>
      <c r="D433" s="1" t="s">
        <v>6376</v>
      </c>
      <c r="E433" s="1" t="s">
        <v>6377</v>
      </c>
      <c r="F433" s="1" t="s">
        <v>3813</v>
      </c>
      <c r="G433" s="1" t="s">
        <v>3821</v>
      </c>
      <c r="H433" s="1" t="s">
        <v>3798</v>
      </c>
      <c r="I433" s="1" t="s">
        <v>6378</v>
      </c>
      <c r="J433" s="1" t="s">
        <v>30</v>
      </c>
      <c r="K433" s="1" t="s">
        <v>6379</v>
      </c>
      <c r="L433" s="1" t="s">
        <v>6379</v>
      </c>
      <c r="M433" s="1" t="s">
        <v>3801</v>
      </c>
      <c r="N433" s="1" t="s">
        <v>3801</v>
      </c>
      <c r="O433" s="1" t="s">
        <v>3802</v>
      </c>
      <c r="P433" s="1" t="s">
        <v>3803</v>
      </c>
      <c r="Q433" s="1" t="s">
        <v>3804</v>
      </c>
      <c r="R433" s="1" t="s">
        <v>6380</v>
      </c>
      <c r="S433" s="1" t="s">
        <v>3806</v>
      </c>
      <c r="T433" s="1" t="s">
        <v>3807</v>
      </c>
      <c r="U433" s="1" t="s">
        <v>3764</v>
      </c>
      <c r="V433" s="1" t="s">
        <v>5241</v>
      </c>
    </row>
    <row r="434" s="1" customFormat="1" spans="1:22">
      <c r="A434" s="3">
        <v>999228571541586</v>
      </c>
      <c r="B434" s="1" t="s">
        <v>3813</v>
      </c>
      <c r="C434" s="1" t="s">
        <v>6381</v>
      </c>
      <c r="D434" s="1" t="s">
        <v>6382</v>
      </c>
      <c r="E434" s="1" t="s">
        <v>6383</v>
      </c>
      <c r="F434" s="1" t="s">
        <v>3830</v>
      </c>
      <c r="G434" s="1" t="s">
        <v>3797</v>
      </c>
      <c r="H434" s="1" t="s">
        <v>3798</v>
      </c>
      <c r="I434" s="1" t="s">
        <v>6384</v>
      </c>
      <c r="J434" s="1" t="s">
        <v>30</v>
      </c>
      <c r="K434" s="1" t="s">
        <v>6385</v>
      </c>
      <c r="L434" s="1" t="s">
        <v>6385</v>
      </c>
      <c r="M434" s="1" t="s">
        <v>3801</v>
      </c>
      <c r="N434" s="1" t="s">
        <v>3801</v>
      </c>
      <c r="O434" s="1" t="s">
        <v>3802</v>
      </c>
      <c r="P434" s="1" t="s">
        <v>3803</v>
      </c>
      <c r="Q434" s="1" t="s">
        <v>3804</v>
      </c>
      <c r="R434" s="1" t="s">
        <v>6386</v>
      </c>
      <c r="S434" s="1" t="s">
        <v>3806</v>
      </c>
      <c r="T434" s="1" t="s">
        <v>3807</v>
      </c>
      <c r="U434" s="1" t="s">
        <v>3764</v>
      </c>
      <c r="V434" s="1" t="s">
        <v>3808</v>
      </c>
    </row>
    <row r="435" s="1" customFormat="1" spans="1:22">
      <c r="A435" s="3">
        <v>999228571642487</v>
      </c>
      <c r="B435" s="1" t="s">
        <v>3813</v>
      </c>
      <c r="C435" s="1" t="s">
        <v>6387</v>
      </c>
      <c r="D435" s="1" t="s">
        <v>6388</v>
      </c>
      <c r="E435" s="1" t="s">
        <v>6389</v>
      </c>
      <c r="F435" s="1" t="s">
        <v>3830</v>
      </c>
      <c r="G435" s="1" t="s">
        <v>3821</v>
      </c>
      <c r="H435" s="1" t="s">
        <v>3798</v>
      </c>
      <c r="I435" s="1" t="s">
        <v>6390</v>
      </c>
      <c r="J435" s="1" t="s">
        <v>30</v>
      </c>
      <c r="K435" s="1" t="s">
        <v>6391</v>
      </c>
      <c r="L435" s="1" t="s">
        <v>6391</v>
      </c>
      <c r="M435" s="1" t="s">
        <v>3801</v>
      </c>
      <c r="N435" s="1" t="s">
        <v>3801</v>
      </c>
      <c r="O435" s="1" t="s">
        <v>3802</v>
      </c>
      <c r="P435" s="1" t="s">
        <v>3803</v>
      </c>
      <c r="Q435" s="1" t="s">
        <v>3804</v>
      </c>
      <c r="R435" s="1" t="s">
        <v>6392</v>
      </c>
      <c r="S435" s="1" t="s">
        <v>3806</v>
      </c>
      <c r="T435" s="1" t="s">
        <v>3807</v>
      </c>
      <c r="U435" s="1" t="s">
        <v>3764</v>
      </c>
      <c r="V435" s="1" t="s">
        <v>3808</v>
      </c>
    </row>
    <row r="436" s="1" customFormat="1" spans="1:22">
      <c r="A436" s="3">
        <v>999228571660174</v>
      </c>
      <c r="B436" s="1" t="s">
        <v>3813</v>
      </c>
      <c r="C436" s="1" t="s">
        <v>6393</v>
      </c>
      <c r="D436" s="1" t="s">
        <v>6394</v>
      </c>
      <c r="E436" s="1" t="s">
        <v>6395</v>
      </c>
      <c r="F436" s="1" t="s">
        <v>3813</v>
      </c>
      <c r="G436" s="1" t="s">
        <v>3821</v>
      </c>
      <c r="H436" s="1" t="s">
        <v>3798</v>
      </c>
      <c r="I436" s="1" t="s">
        <v>6396</v>
      </c>
      <c r="J436" s="1" t="s">
        <v>30</v>
      </c>
      <c r="K436" s="1" t="s">
        <v>6397</v>
      </c>
      <c r="L436" s="1" t="s">
        <v>6397</v>
      </c>
      <c r="M436" s="1" t="s">
        <v>3801</v>
      </c>
      <c r="N436" s="1" t="s">
        <v>3801</v>
      </c>
      <c r="O436" s="1" t="s">
        <v>3802</v>
      </c>
      <c r="P436" s="1" t="s">
        <v>3803</v>
      </c>
      <c r="Q436" s="1" t="s">
        <v>3804</v>
      </c>
      <c r="R436" s="1" t="s">
        <v>6398</v>
      </c>
      <c r="S436" s="1" t="s">
        <v>3806</v>
      </c>
      <c r="T436" s="1" t="s">
        <v>3807</v>
      </c>
      <c r="U436" s="1" t="s">
        <v>3764</v>
      </c>
      <c r="V436" s="1" t="s">
        <v>3808</v>
      </c>
    </row>
    <row r="437" s="1" customFormat="1" spans="1:22">
      <c r="A437" s="3">
        <v>999228571662073</v>
      </c>
      <c r="B437" s="1" t="s">
        <v>3813</v>
      </c>
      <c r="C437" s="1" t="s">
        <v>6399</v>
      </c>
      <c r="D437" s="1" t="s">
        <v>6388</v>
      </c>
      <c r="E437" s="1" t="s">
        <v>6389</v>
      </c>
      <c r="F437" s="1" t="s">
        <v>3830</v>
      </c>
      <c r="G437" s="1" t="s">
        <v>3821</v>
      </c>
      <c r="H437" s="1" t="s">
        <v>3798</v>
      </c>
      <c r="I437" s="1" t="s">
        <v>6390</v>
      </c>
      <c r="J437" s="1" t="s">
        <v>30</v>
      </c>
      <c r="K437" s="1" t="s">
        <v>6391</v>
      </c>
      <c r="L437" s="1" t="s">
        <v>6391</v>
      </c>
      <c r="M437" s="1" t="s">
        <v>3801</v>
      </c>
      <c r="N437" s="1" t="s">
        <v>3801</v>
      </c>
      <c r="O437" s="1" t="s">
        <v>3802</v>
      </c>
      <c r="P437" s="1" t="s">
        <v>3803</v>
      </c>
      <c r="Q437" s="1" t="s">
        <v>3804</v>
      </c>
      <c r="R437" s="1" t="s">
        <v>6400</v>
      </c>
      <c r="S437" s="1" t="s">
        <v>3806</v>
      </c>
      <c r="T437" s="1" t="s">
        <v>3807</v>
      </c>
      <c r="U437" s="1" t="s">
        <v>3764</v>
      </c>
      <c r="V437" s="1" t="s">
        <v>3808</v>
      </c>
    </row>
    <row r="438" s="1" customFormat="1" spans="1:22">
      <c r="A438" s="3">
        <v>999228571719019</v>
      </c>
      <c r="B438" s="1" t="s">
        <v>3813</v>
      </c>
      <c r="C438" s="1" t="s">
        <v>6401</v>
      </c>
      <c r="D438" s="1" t="s">
        <v>5679</v>
      </c>
      <c r="E438" s="1" t="s">
        <v>5685</v>
      </c>
      <c r="F438" s="1" t="s">
        <v>3821</v>
      </c>
      <c r="G438" s="1" t="s">
        <v>3797</v>
      </c>
      <c r="H438" s="1" t="s">
        <v>3798</v>
      </c>
      <c r="I438" s="1" t="s">
        <v>6402</v>
      </c>
      <c r="J438" s="1" t="s">
        <v>30</v>
      </c>
      <c r="K438" s="1" t="s">
        <v>6403</v>
      </c>
      <c r="L438" s="1" t="s">
        <v>6403</v>
      </c>
      <c r="M438" s="1" t="s">
        <v>3801</v>
      </c>
      <c r="N438" s="1" t="s">
        <v>3801</v>
      </c>
      <c r="O438" s="1" t="s">
        <v>3802</v>
      </c>
      <c r="P438" s="1" t="s">
        <v>3803</v>
      </c>
      <c r="Q438" s="1" t="s">
        <v>3804</v>
      </c>
      <c r="R438" s="1" t="s">
        <v>6404</v>
      </c>
      <c r="S438" s="1" t="s">
        <v>3806</v>
      </c>
      <c r="T438" s="1" t="s">
        <v>3807</v>
      </c>
      <c r="U438" s="1" t="s">
        <v>3764</v>
      </c>
      <c r="V438" s="1" t="s">
        <v>4002</v>
      </c>
    </row>
    <row r="439" s="1" customFormat="1" spans="1:22">
      <c r="A439" s="3">
        <v>999228571793565</v>
      </c>
      <c r="B439" s="1" t="s">
        <v>3813</v>
      </c>
      <c r="C439" s="1" t="s">
        <v>6405</v>
      </c>
      <c r="D439" s="1" t="s">
        <v>6406</v>
      </c>
      <c r="E439" s="1" t="s">
        <v>6407</v>
      </c>
      <c r="F439" s="1" t="s">
        <v>3830</v>
      </c>
      <c r="G439" s="1" t="s">
        <v>3797</v>
      </c>
      <c r="H439" s="1" t="s">
        <v>3798</v>
      </c>
      <c r="I439" s="1" t="s">
        <v>6408</v>
      </c>
      <c r="J439" s="1" t="s">
        <v>30</v>
      </c>
      <c r="K439" s="1" t="s">
        <v>6409</v>
      </c>
      <c r="L439" s="1" t="s">
        <v>6409</v>
      </c>
      <c r="M439" s="1" t="s">
        <v>3801</v>
      </c>
      <c r="N439" s="1" t="s">
        <v>3801</v>
      </c>
      <c r="O439" s="1" t="s">
        <v>3802</v>
      </c>
      <c r="P439" s="1" t="s">
        <v>3803</v>
      </c>
      <c r="Q439" s="1" t="s">
        <v>3804</v>
      </c>
      <c r="R439" s="1" t="s">
        <v>6410</v>
      </c>
      <c r="S439" s="1" t="s">
        <v>3806</v>
      </c>
      <c r="T439" s="1" t="s">
        <v>3807</v>
      </c>
      <c r="U439" s="1" t="s">
        <v>3764</v>
      </c>
      <c r="V439" s="1" t="s">
        <v>3919</v>
      </c>
    </row>
    <row r="440" s="1" customFormat="1" spans="1:22">
      <c r="A440" s="3">
        <v>999228572305870</v>
      </c>
      <c r="B440" s="1" t="s">
        <v>3813</v>
      </c>
      <c r="C440" s="1" t="s">
        <v>6411</v>
      </c>
      <c r="D440" s="1" t="s">
        <v>6084</v>
      </c>
      <c r="E440" s="1" t="s">
        <v>6412</v>
      </c>
      <c r="F440" s="1" t="s">
        <v>3813</v>
      </c>
      <c r="G440" s="1" t="s">
        <v>3821</v>
      </c>
      <c r="H440" s="1" t="s">
        <v>3798</v>
      </c>
      <c r="I440" s="1" t="s">
        <v>6413</v>
      </c>
      <c r="J440" s="1" t="s">
        <v>30</v>
      </c>
      <c r="K440" s="1" t="s">
        <v>6414</v>
      </c>
      <c r="L440" s="1" t="s">
        <v>6414</v>
      </c>
      <c r="M440" s="1" t="s">
        <v>3801</v>
      </c>
      <c r="N440" s="1" t="s">
        <v>3801</v>
      </c>
      <c r="O440" s="1" t="s">
        <v>3802</v>
      </c>
      <c r="P440" s="1" t="s">
        <v>3803</v>
      </c>
      <c r="Q440" s="1" t="s">
        <v>3804</v>
      </c>
      <c r="R440" s="1" t="s">
        <v>6415</v>
      </c>
      <c r="S440" s="1" t="s">
        <v>3806</v>
      </c>
      <c r="T440" s="1" t="s">
        <v>3807</v>
      </c>
      <c r="U440" s="1" t="s">
        <v>3764</v>
      </c>
      <c r="V440" s="1" t="s">
        <v>3808</v>
      </c>
    </row>
    <row r="441" s="1" customFormat="1" spans="1:22">
      <c r="A441" s="3">
        <v>999228572350012</v>
      </c>
      <c r="B441" s="1" t="s">
        <v>3813</v>
      </c>
      <c r="C441" s="1" t="s">
        <v>6416</v>
      </c>
      <c r="D441" s="1" t="s">
        <v>6417</v>
      </c>
      <c r="E441" s="1" t="s">
        <v>6418</v>
      </c>
      <c r="F441" s="1" t="s">
        <v>3830</v>
      </c>
      <c r="G441" s="1" t="s">
        <v>3821</v>
      </c>
      <c r="H441" s="1" t="s">
        <v>3798</v>
      </c>
      <c r="I441" s="1" t="s">
        <v>6419</v>
      </c>
      <c r="J441" s="1" t="s">
        <v>30</v>
      </c>
      <c r="K441" s="1" t="s">
        <v>6420</v>
      </c>
      <c r="L441" s="1" t="s">
        <v>6420</v>
      </c>
      <c r="M441" s="1" t="s">
        <v>3801</v>
      </c>
      <c r="N441" s="1" t="s">
        <v>3801</v>
      </c>
      <c r="O441" s="1" t="s">
        <v>3802</v>
      </c>
      <c r="P441" s="1" t="s">
        <v>3803</v>
      </c>
      <c r="Q441" s="1" t="s">
        <v>3804</v>
      </c>
      <c r="R441" s="1" t="s">
        <v>6421</v>
      </c>
      <c r="S441" s="1" t="s">
        <v>3806</v>
      </c>
      <c r="T441" s="1" t="s">
        <v>3807</v>
      </c>
      <c r="U441" s="1" t="s">
        <v>4127</v>
      </c>
      <c r="V441" s="1" t="s">
        <v>3808</v>
      </c>
    </row>
    <row r="442" s="1" customFormat="1" spans="1:22">
      <c r="A442" s="3">
        <v>999228572453471</v>
      </c>
      <c r="B442" s="1" t="s">
        <v>3813</v>
      </c>
      <c r="C442" s="1" t="s">
        <v>6422</v>
      </c>
      <c r="D442" s="1" t="s">
        <v>6423</v>
      </c>
      <c r="E442" s="1" t="s">
        <v>6424</v>
      </c>
      <c r="F442" s="1" t="s">
        <v>3830</v>
      </c>
      <c r="G442" s="1" t="s">
        <v>3821</v>
      </c>
      <c r="H442" s="1" t="s">
        <v>3798</v>
      </c>
      <c r="I442" s="1" t="s">
        <v>6425</v>
      </c>
      <c r="J442" s="1" t="s">
        <v>30</v>
      </c>
      <c r="K442" s="1" t="s">
        <v>6426</v>
      </c>
      <c r="L442" s="1" t="s">
        <v>6426</v>
      </c>
      <c r="M442" s="1" t="s">
        <v>3801</v>
      </c>
      <c r="N442" s="1" t="s">
        <v>3801</v>
      </c>
      <c r="O442" s="1" t="s">
        <v>3802</v>
      </c>
      <c r="P442" s="1" t="s">
        <v>3803</v>
      </c>
      <c r="Q442" s="1" t="s">
        <v>3804</v>
      </c>
      <c r="R442" s="1" t="s">
        <v>6427</v>
      </c>
      <c r="S442" s="1" t="s">
        <v>3806</v>
      </c>
      <c r="T442" s="1" t="s">
        <v>3807</v>
      </c>
      <c r="U442" s="1" t="s">
        <v>3764</v>
      </c>
      <c r="V442" s="1" t="s">
        <v>4002</v>
      </c>
    </row>
    <row r="443" s="1" customFormat="1" spans="1:22">
      <c r="A443" s="3">
        <v>999228572729363</v>
      </c>
      <c r="B443" s="1" t="s">
        <v>3813</v>
      </c>
      <c r="C443" s="1" t="s">
        <v>6428</v>
      </c>
      <c r="D443" s="1" t="s">
        <v>4808</v>
      </c>
      <c r="E443" s="1" t="s">
        <v>6429</v>
      </c>
      <c r="F443" s="1" t="s">
        <v>3830</v>
      </c>
      <c r="G443" s="1" t="s">
        <v>3821</v>
      </c>
      <c r="H443" s="1" t="s">
        <v>3798</v>
      </c>
      <c r="I443" s="1" t="s">
        <v>6430</v>
      </c>
      <c r="J443" s="1" t="s">
        <v>30</v>
      </c>
      <c r="K443" s="1" t="s">
        <v>6431</v>
      </c>
      <c r="L443" s="1" t="s">
        <v>6431</v>
      </c>
      <c r="M443" s="1" t="s">
        <v>3801</v>
      </c>
      <c r="N443" s="1" t="s">
        <v>3801</v>
      </c>
      <c r="O443" s="1" t="s">
        <v>3802</v>
      </c>
      <c r="P443" s="1" t="s">
        <v>3803</v>
      </c>
      <c r="Q443" s="1" t="s">
        <v>3804</v>
      </c>
      <c r="R443" s="1" t="s">
        <v>6432</v>
      </c>
      <c r="S443" s="1" t="s">
        <v>3806</v>
      </c>
      <c r="T443" s="1" t="s">
        <v>3807</v>
      </c>
      <c r="U443" s="1" t="s">
        <v>3764</v>
      </c>
      <c r="V443" s="1" t="s">
        <v>3841</v>
      </c>
    </row>
    <row r="444" s="1" customFormat="1" spans="1:22">
      <c r="A444" s="3">
        <v>999228572788282</v>
      </c>
      <c r="B444" s="1" t="s">
        <v>3813</v>
      </c>
      <c r="C444" s="1" t="s">
        <v>6433</v>
      </c>
      <c r="D444" s="1" t="s">
        <v>6434</v>
      </c>
      <c r="E444" s="1" t="s">
        <v>6435</v>
      </c>
      <c r="F444" s="1" t="s">
        <v>3830</v>
      </c>
      <c r="G444" s="1" t="s">
        <v>3821</v>
      </c>
      <c r="H444" s="1" t="s">
        <v>3798</v>
      </c>
      <c r="I444" s="1" t="s">
        <v>6436</v>
      </c>
      <c r="J444" s="1" t="s">
        <v>30</v>
      </c>
      <c r="K444" s="1" t="s">
        <v>6437</v>
      </c>
      <c r="L444" s="1" t="s">
        <v>6437</v>
      </c>
      <c r="M444" s="1" t="s">
        <v>3801</v>
      </c>
      <c r="N444" s="1" t="s">
        <v>3801</v>
      </c>
      <c r="O444" s="1" t="s">
        <v>3802</v>
      </c>
      <c r="P444" s="1" t="s">
        <v>3803</v>
      </c>
      <c r="Q444" s="1" t="s">
        <v>3804</v>
      </c>
      <c r="R444" s="1" t="s">
        <v>6438</v>
      </c>
      <c r="S444" s="1" t="s">
        <v>3806</v>
      </c>
      <c r="T444" s="1" t="s">
        <v>3807</v>
      </c>
      <c r="U444" s="1" t="s">
        <v>3764</v>
      </c>
      <c r="V444" s="1" t="s">
        <v>3808</v>
      </c>
    </row>
    <row r="445" s="1" customFormat="1" spans="1:22">
      <c r="A445" s="3">
        <v>999228572856370</v>
      </c>
      <c r="B445" s="1" t="s">
        <v>3813</v>
      </c>
      <c r="C445" s="1" t="s">
        <v>6439</v>
      </c>
      <c r="D445" s="1" t="s">
        <v>6440</v>
      </c>
      <c r="E445" s="1" t="s">
        <v>6441</v>
      </c>
      <c r="F445" s="1" t="s">
        <v>3830</v>
      </c>
      <c r="G445" s="1" t="s">
        <v>3797</v>
      </c>
      <c r="H445" s="1" t="s">
        <v>3798</v>
      </c>
      <c r="I445" s="1" t="s">
        <v>6442</v>
      </c>
      <c r="J445" s="1" t="s">
        <v>30</v>
      </c>
      <c r="K445" s="1" t="s">
        <v>6443</v>
      </c>
      <c r="L445" s="1" t="s">
        <v>6443</v>
      </c>
      <c r="M445" s="1" t="s">
        <v>3801</v>
      </c>
      <c r="N445" s="1" t="s">
        <v>3801</v>
      </c>
      <c r="O445" s="1" t="s">
        <v>3802</v>
      </c>
      <c r="P445" s="1" t="s">
        <v>3803</v>
      </c>
      <c r="Q445" s="1" t="s">
        <v>3804</v>
      </c>
      <c r="R445" s="1" t="s">
        <v>6444</v>
      </c>
      <c r="S445" s="1" t="s">
        <v>3806</v>
      </c>
      <c r="T445" s="1" t="s">
        <v>3807</v>
      </c>
      <c r="U445" s="1" t="s">
        <v>3764</v>
      </c>
      <c r="V445" s="1" t="s">
        <v>5241</v>
      </c>
    </row>
    <row r="446" s="1" customFormat="1" spans="1:22">
      <c r="A446" s="3">
        <v>999228572994919</v>
      </c>
      <c r="B446" s="1" t="s">
        <v>3813</v>
      </c>
      <c r="C446" s="1" t="s">
        <v>6445</v>
      </c>
      <c r="D446" s="1" t="s">
        <v>5777</v>
      </c>
      <c r="E446" s="1" t="s">
        <v>6446</v>
      </c>
      <c r="F446" s="1" t="s">
        <v>3830</v>
      </c>
      <c r="G446" s="1" t="s">
        <v>3821</v>
      </c>
      <c r="H446" s="1" t="s">
        <v>3798</v>
      </c>
      <c r="I446" s="1" t="s">
        <v>6447</v>
      </c>
      <c r="J446" s="1" t="s">
        <v>30</v>
      </c>
      <c r="K446" s="1" t="s">
        <v>6448</v>
      </c>
      <c r="L446" s="1" t="s">
        <v>6448</v>
      </c>
      <c r="M446" s="1" t="s">
        <v>3801</v>
      </c>
      <c r="N446" s="1" t="s">
        <v>3801</v>
      </c>
      <c r="O446" s="1" t="s">
        <v>3802</v>
      </c>
      <c r="P446" s="1" t="s">
        <v>3803</v>
      </c>
      <c r="Q446" s="1" t="s">
        <v>3804</v>
      </c>
      <c r="R446" s="1" t="s">
        <v>6449</v>
      </c>
      <c r="S446" s="1" t="s">
        <v>3806</v>
      </c>
      <c r="T446" s="1" t="s">
        <v>3807</v>
      </c>
      <c r="U446" s="1" t="s">
        <v>3764</v>
      </c>
      <c r="V446" s="1" t="s">
        <v>4002</v>
      </c>
    </row>
    <row r="447" s="1" customFormat="1" spans="1:22">
      <c r="A447" s="3">
        <v>999228573018098</v>
      </c>
      <c r="B447" s="1" t="s">
        <v>3813</v>
      </c>
      <c r="C447" s="1" t="s">
        <v>6450</v>
      </c>
      <c r="D447" s="1" t="s">
        <v>6451</v>
      </c>
      <c r="E447" s="1" t="s">
        <v>6452</v>
      </c>
      <c r="F447" s="1" t="s">
        <v>3821</v>
      </c>
      <c r="G447" s="1" t="s">
        <v>3797</v>
      </c>
      <c r="H447" s="1" t="s">
        <v>3798</v>
      </c>
      <c r="I447" s="1" t="s">
        <v>6453</v>
      </c>
      <c r="J447" s="1" t="s">
        <v>30</v>
      </c>
      <c r="K447" s="1" t="s">
        <v>6454</v>
      </c>
      <c r="L447" s="1" t="s">
        <v>6454</v>
      </c>
      <c r="M447" s="1" t="s">
        <v>3801</v>
      </c>
      <c r="N447" s="1" t="s">
        <v>3801</v>
      </c>
      <c r="O447" s="1" t="s">
        <v>3802</v>
      </c>
      <c r="P447" s="1" t="s">
        <v>3803</v>
      </c>
      <c r="Q447" s="1" t="s">
        <v>3804</v>
      </c>
      <c r="R447" s="1" t="s">
        <v>6455</v>
      </c>
      <c r="S447" s="1" t="s">
        <v>3806</v>
      </c>
      <c r="T447" s="1" t="s">
        <v>3807</v>
      </c>
      <c r="U447" s="1" t="s">
        <v>3764</v>
      </c>
      <c r="V447" s="1" t="s">
        <v>3994</v>
      </c>
    </row>
    <row r="448" s="1" customFormat="1" spans="1:22">
      <c r="A448" s="3">
        <v>999228573014313</v>
      </c>
      <c r="B448" s="1" t="s">
        <v>3813</v>
      </c>
      <c r="C448" s="1" t="s">
        <v>6456</v>
      </c>
      <c r="D448" s="1" t="s">
        <v>5860</v>
      </c>
      <c r="E448" s="1" t="s">
        <v>6457</v>
      </c>
      <c r="F448" s="1" t="s">
        <v>3830</v>
      </c>
      <c r="G448" s="1" t="s">
        <v>3821</v>
      </c>
      <c r="H448" s="1" t="s">
        <v>3798</v>
      </c>
      <c r="I448" s="1" t="s">
        <v>6458</v>
      </c>
      <c r="J448" s="1" t="s">
        <v>30</v>
      </c>
      <c r="K448" s="1" t="s">
        <v>6459</v>
      </c>
      <c r="L448" s="1" t="s">
        <v>6459</v>
      </c>
      <c r="M448" s="1" t="s">
        <v>3801</v>
      </c>
      <c r="N448" s="1" t="s">
        <v>3801</v>
      </c>
      <c r="O448" s="1" t="s">
        <v>3802</v>
      </c>
      <c r="P448" s="1" t="s">
        <v>3803</v>
      </c>
      <c r="Q448" s="1" t="s">
        <v>3804</v>
      </c>
      <c r="R448" s="1" t="s">
        <v>6460</v>
      </c>
      <c r="S448" s="1" t="s">
        <v>3806</v>
      </c>
      <c r="T448" s="1" t="s">
        <v>3807</v>
      </c>
      <c r="U448" s="1" t="s">
        <v>3764</v>
      </c>
      <c r="V448" s="1" t="s">
        <v>3841</v>
      </c>
    </row>
    <row r="449" s="1" customFormat="1" spans="1:22">
      <c r="A449" s="3">
        <v>999228573254069</v>
      </c>
      <c r="B449" s="1" t="s">
        <v>3813</v>
      </c>
      <c r="C449" s="1" t="s">
        <v>6461</v>
      </c>
      <c r="D449" s="1" t="s">
        <v>6462</v>
      </c>
      <c r="E449" s="1" t="s">
        <v>6463</v>
      </c>
      <c r="F449" s="1" t="s">
        <v>3830</v>
      </c>
      <c r="G449" s="1" t="s">
        <v>3821</v>
      </c>
      <c r="H449" s="1" t="s">
        <v>3798</v>
      </c>
      <c r="I449" s="1" t="s">
        <v>6464</v>
      </c>
      <c r="J449" s="1" t="s">
        <v>30</v>
      </c>
      <c r="K449" s="1" t="s">
        <v>6465</v>
      </c>
      <c r="L449" s="1" t="s">
        <v>6465</v>
      </c>
      <c r="M449" s="1" t="s">
        <v>3801</v>
      </c>
      <c r="N449" s="1" t="s">
        <v>3801</v>
      </c>
      <c r="O449" s="1" t="s">
        <v>3802</v>
      </c>
      <c r="P449" s="1" t="s">
        <v>3803</v>
      </c>
      <c r="Q449" s="1" t="s">
        <v>3804</v>
      </c>
      <c r="R449" s="1" t="s">
        <v>6466</v>
      </c>
      <c r="S449" s="1" t="s">
        <v>3806</v>
      </c>
      <c r="T449" s="1" t="s">
        <v>3807</v>
      </c>
      <c r="U449" s="1" t="s">
        <v>3764</v>
      </c>
      <c r="V449" s="1" t="s">
        <v>4559</v>
      </c>
    </row>
    <row r="450" s="1" customFormat="1" spans="1:22">
      <c r="A450" s="3">
        <v>999228573333729</v>
      </c>
      <c r="B450" s="1" t="s">
        <v>3813</v>
      </c>
      <c r="C450" s="1" t="s">
        <v>6467</v>
      </c>
      <c r="D450" s="1" t="s">
        <v>5659</v>
      </c>
      <c r="E450" s="1" t="s">
        <v>6468</v>
      </c>
      <c r="F450" s="1" t="s">
        <v>3830</v>
      </c>
      <c r="G450" s="1" t="s">
        <v>3821</v>
      </c>
      <c r="H450" s="1" t="s">
        <v>3798</v>
      </c>
      <c r="I450" s="1" t="s">
        <v>6469</v>
      </c>
      <c r="J450" s="1" t="s">
        <v>30</v>
      </c>
      <c r="K450" s="1" t="s">
        <v>6470</v>
      </c>
      <c r="L450" s="1" t="s">
        <v>6470</v>
      </c>
      <c r="M450" s="1" t="s">
        <v>3801</v>
      </c>
      <c r="N450" s="1" t="s">
        <v>3801</v>
      </c>
      <c r="O450" s="1" t="s">
        <v>3802</v>
      </c>
      <c r="P450" s="1" t="s">
        <v>3803</v>
      </c>
      <c r="Q450" s="1" t="s">
        <v>3804</v>
      </c>
      <c r="R450" s="1" t="s">
        <v>6471</v>
      </c>
      <c r="S450" s="1" t="s">
        <v>3806</v>
      </c>
      <c r="T450" s="1" t="s">
        <v>3807</v>
      </c>
      <c r="U450" s="1" t="s">
        <v>3764</v>
      </c>
      <c r="V450" s="1" t="s">
        <v>3808</v>
      </c>
    </row>
    <row r="451" s="1" customFormat="1" spans="1:22">
      <c r="A451" s="3">
        <v>999228573565985</v>
      </c>
      <c r="B451" s="1" t="s">
        <v>3813</v>
      </c>
      <c r="C451" s="1" t="s">
        <v>6472</v>
      </c>
      <c r="D451" s="1" t="s">
        <v>6473</v>
      </c>
      <c r="E451" s="1" t="s">
        <v>6474</v>
      </c>
      <c r="F451" s="1" t="s">
        <v>3821</v>
      </c>
      <c r="G451" s="1" t="s">
        <v>3797</v>
      </c>
      <c r="H451" s="1" t="s">
        <v>3798</v>
      </c>
      <c r="I451" s="1" t="s">
        <v>6475</v>
      </c>
      <c r="J451" s="1" t="s">
        <v>30</v>
      </c>
      <c r="K451" s="1" t="s">
        <v>6476</v>
      </c>
      <c r="L451" s="1" t="s">
        <v>6476</v>
      </c>
      <c r="M451" s="1" t="s">
        <v>3801</v>
      </c>
      <c r="N451" s="1" t="s">
        <v>3801</v>
      </c>
      <c r="O451" s="1" t="s">
        <v>3802</v>
      </c>
      <c r="P451" s="1" t="s">
        <v>3803</v>
      </c>
      <c r="Q451" s="1" t="s">
        <v>3804</v>
      </c>
      <c r="R451" s="1" t="s">
        <v>6477</v>
      </c>
      <c r="S451" s="1" t="s">
        <v>3806</v>
      </c>
      <c r="T451" s="1" t="s">
        <v>3807</v>
      </c>
      <c r="U451" s="1" t="s">
        <v>3764</v>
      </c>
      <c r="V451" s="1" t="s">
        <v>3808</v>
      </c>
    </row>
    <row r="452" s="1" customFormat="1" spans="1:22">
      <c r="A452" s="3">
        <v>999228573586033</v>
      </c>
      <c r="B452" s="1" t="s">
        <v>3813</v>
      </c>
      <c r="C452" s="1" t="s">
        <v>6478</v>
      </c>
      <c r="D452" s="1" t="s">
        <v>6479</v>
      </c>
      <c r="E452" s="1" t="s">
        <v>6480</v>
      </c>
      <c r="F452" s="1" t="s">
        <v>3830</v>
      </c>
      <c r="G452" s="1" t="s">
        <v>3797</v>
      </c>
      <c r="H452" s="1" t="s">
        <v>3798</v>
      </c>
      <c r="I452" s="1" t="s">
        <v>6481</v>
      </c>
      <c r="J452" s="1" t="s">
        <v>30</v>
      </c>
      <c r="K452" s="1" t="s">
        <v>6482</v>
      </c>
      <c r="L452" s="1" t="s">
        <v>6482</v>
      </c>
      <c r="M452" s="1" t="s">
        <v>3801</v>
      </c>
      <c r="N452" s="1" t="s">
        <v>3801</v>
      </c>
      <c r="O452" s="1" t="s">
        <v>3802</v>
      </c>
      <c r="P452" s="1" t="s">
        <v>3803</v>
      </c>
      <c r="Q452" s="1" t="s">
        <v>3804</v>
      </c>
      <c r="R452" s="1" t="s">
        <v>6483</v>
      </c>
      <c r="S452" s="1" t="s">
        <v>3806</v>
      </c>
      <c r="T452" s="1" t="s">
        <v>3807</v>
      </c>
      <c r="U452" s="1" t="s">
        <v>3764</v>
      </c>
      <c r="V452" s="1" t="s">
        <v>4002</v>
      </c>
    </row>
    <row r="453" s="1" customFormat="1" spans="1:22">
      <c r="A453" s="3">
        <v>999228573598767</v>
      </c>
      <c r="B453" s="1" t="s">
        <v>3813</v>
      </c>
      <c r="C453" s="1" t="s">
        <v>6484</v>
      </c>
      <c r="D453" s="1" t="s">
        <v>6485</v>
      </c>
      <c r="E453" s="1" t="s">
        <v>6486</v>
      </c>
      <c r="F453" s="1" t="s">
        <v>3830</v>
      </c>
      <c r="G453" s="1" t="s">
        <v>3821</v>
      </c>
      <c r="H453" s="1" t="s">
        <v>3798</v>
      </c>
      <c r="I453" s="1" t="s">
        <v>6487</v>
      </c>
      <c r="J453" s="1" t="s">
        <v>30</v>
      </c>
      <c r="K453" s="1" t="s">
        <v>6488</v>
      </c>
      <c r="L453" s="1" t="s">
        <v>6488</v>
      </c>
      <c r="M453" s="1" t="s">
        <v>3801</v>
      </c>
      <c r="N453" s="1" t="s">
        <v>3801</v>
      </c>
      <c r="O453" s="1" t="s">
        <v>3802</v>
      </c>
      <c r="P453" s="1" t="s">
        <v>3803</v>
      </c>
      <c r="Q453" s="1" t="s">
        <v>3804</v>
      </c>
      <c r="R453" s="1" t="s">
        <v>6489</v>
      </c>
      <c r="S453" s="1" t="s">
        <v>3806</v>
      </c>
      <c r="T453" s="1" t="s">
        <v>3807</v>
      </c>
      <c r="U453" s="1" t="s">
        <v>3764</v>
      </c>
      <c r="V453" s="1" t="s">
        <v>4559</v>
      </c>
    </row>
    <row r="454" s="1" customFormat="1" spans="1:22">
      <c r="A454" s="3">
        <v>999228573612189</v>
      </c>
      <c r="B454" s="1" t="s">
        <v>3813</v>
      </c>
      <c r="C454" s="1" t="s">
        <v>6490</v>
      </c>
      <c r="D454" s="1" t="s">
        <v>6491</v>
      </c>
      <c r="E454" s="1" t="s">
        <v>6492</v>
      </c>
      <c r="F454" s="1" t="s">
        <v>3830</v>
      </c>
      <c r="G454" s="1" t="s">
        <v>3821</v>
      </c>
      <c r="H454" s="1" t="s">
        <v>3798</v>
      </c>
      <c r="I454" s="1" t="s">
        <v>6493</v>
      </c>
      <c r="J454" s="1" t="s">
        <v>30</v>
      </c>
      <c r="K454" s="1" t="s">
        <v>6494</v>
      </c>
      <c r="L454" s="1" t="s">
        <v>6494</v>
      </c>
      <c r="M454" s="1" t="s">
        <v>3801</v>
      </c>
      <c r="N454" s="1" t="s">
        <v>3801</v>
      </c>
      <c r="O454" s="1" t="s">
        <v>3802</v>
      </c>
      <c r="P454" s="1" t="s">
        <v>3803</v>
      </c>
      <c r="Q454" s="1" t="s">
        <v>3804</v>
      </c>
      <c r="R454" s="1" t="s">
        <v>6495</v>
      </c>
      <c r="S454" s="1" t="s">
        <v>3806</v>
      </c>
      <c r="T454" s="1" t="s">
        <v>3807</v>
      </c>
      <c r="U454" s="1" t="s">
        <v>4127</v>
      </c>
      <c r="V454" s="1" t="s">
        <v>3841</v>
      </c>
    </row>
    <row r="455" s="1" customFormat="1" spans="1:22">
      <c r="A455" s="3">
        <v>999228573670242</v>
      </c>
      <c r="B455" s="1" t="s">
        <v>3813</v>
      </c>
      <c r="C455" s="1" t="s">
        <v>6496</v>
      </c>
      <c r="D455" s="1" t="s">
        <v>6242</v>
      </c>
      <c r="E455" s="1" t="s">
        <v>6497</v>
      </c>
      <c r="F455" s="1" t="s">
        <v>3821</v>
      </c>
      <c r="G455" s="1" t="s">
        <v>3797</v>
      </c>
      <c r="H455" s="1" t="s">
        <v>3798</v>
      </c>
      <c r="I455" s="1" t="s">
        <v>6498</v>
      </c>
      <c r="J455" s="1" t="s">
        <v>30</v>
      </c>
      <c r="K455" s="1" t="s">
        <v>6499</v>
      </c>
      <c r="L455" s="1" t="s">
        <v>6499</v>
      </c>
      <c r="M455" s="1" t="s">
        <v>3801</v>
      </c>
      <c r="N455" s="1" t="s">
        <v>3801</v>
      </c>
      <c r="O455" s="1" t="s">
        <v>3802</v>
      </c>
      <c r="P455" s="1" t="s">
        <v>3803</v>
      </c>
      <c r="Q455" s="1" t="s">
        <v>3804</v>
      </c>
      <c r="R455" s="1" t="s">
        <v>6500</v>
      </c>
      <c r="S455" s="1" t="s">
        <v>3806</v>
      </c>
      <c r="T455" s="1" t="s">
        <v>3807</v>
      </c>
      <c r="U455" s="1" t="s">
        <v>3764</v>
      </c>
      <c r="V455" s="1" t="s">
        <v>3891</v>
      </c>
    </row>
    <row r="456" s="1" customFormat="1" spans="1:22">
      <c r="A456" s="3">
        <v>999228573802346</v>
      </c>
      <c r="B456" s="1" t="s">
        <v>3830</v>
      </c>
      <c r="C456" s="1" t="s">
        <v>6501</v>
      </c>
      <c r="D456" s="1" t="s">
        <v>4509</v>
      </c>
      <c r="E456" s="1" t="s">
        <v>6502</v>
      </c>
      <c r="F456" s="1" t="s">
        <v>3830</v>
      </c>
      <c r="G456" s="1" t="s">
        <v>3797</v>
      </c>
      <c r="H456" s="1" t="s">
        <v>3798</v>
      </c>
      <c r="I456" s="1" t="s">
        <v>6503</v>
      </c>
      <c r="J456" s="1" t="s">
        <v>30</v>
      </c>
      <c r="K456" s="1" t="s">
        <v>6504</v>
      </c>
      <c r="L456" s="1" t="s">
        <v>6504</v>
      </c>
      <c r="M456" s="1" t="s">
        <v>3801</v>
      </c>
      <c r="N456" s="1" t="s">
        <v>3801</v>
      </c>
      <c r="O456" s="1" t="s">
        <v>3802</v>
      </c>
      <c r="P456" s="1" t="s">
        <v>3803</v>
      </c>
      <c r="Q456" s="1" t="s">
        <v>3804</v>
      </c>
      <c r="R456" s="1" t="s">
        <v>6505</v>
      </c>
      <c r="S456" s="1" t="s">
        <v>3806</v>
      </c>
      <c r="T456" s="1" t="s">
        <v>3807</v>
      </c>
      <c r="U456" s="1" t="s">
        <v>3764</v>
      </c>
      <c r="V456" s="1" t="s">
        <v>4002</v>
      </c>
    </row>
    <row r="457" s="1" customFormat="1" spans="1:22">
      <c r="A457" s="3">
        <v>999228574093341</v>
      </c>
      <c r="B457" s="1" t="s">
        <v>3830</v>
      </c>
      <c r="C457" s="1" t="s">
        <v>6506</v>
      </c>
      <c r="D457" s="1" t="s">
        <v>6507</v>
      </c>
      <c r="E457" s="1" t="s">
        <v>6508</v>
      </c>
      <c r="F457" s="1" t="s">
        <v>3830</v>
      </c>
      <c r="G457" s="1" t="s">
        <v>3821</v>
      </c>
      <c r="H457" s="1" t="s">
        <v>3798</v>
      </c>
      <c r="I457" s="1" t="s">
        <v>6509</v>
      </c>
      <c r="J457" s="1" t="s">
        <v>30</v>
      </c>
      <c r="K457" s="1" t="s">
        <v>6510</v>
      </c>
      <c r="L457" s="1" t="s">
        <v>6510</v>
      </c>
      <c r="M457" s="1" t="s">
        <v>3801</v>
      </c>
      <c r="N457" s="1" t="s">
        <v>3801</v>
      </c>
      <c r="O457" s="1" t="s">
        <v>3802</v>
      </c>
      <c r="P457" s="1" t="s">
        <v>3803</v>
      </c>
      <c r="Q457" s="1" t="s">
        <v>3804</v>
      </c>
      <c r="R457" s="1" t="s">
        <v>6511</v>
      </c>
      <c r="S457" s="1" t="s">
        <v>3806</v>
      </c>
      <c r="T457" s="1" t="s">
        <v>3807</v>
      </c>
      <c r="U457" s="1" t="s">
        <v>3764</v>
      </c>
      <c r="V457" s="1" t="s">
        <v>3919</v>
      </c>
    </row>
    <row r="458" s="1" customFormat="1" spans="1:22">
      <c r="A458" s="3">
        <v>999228574113111</v>
      </c>
      <c r="B458" s="1" t="s">
        <v>3830</v>
      </c>
      <c r="C458" s="1" t="s">
        <v>6512</v>
      </c>
      <c r="D458" s="1" t="s">
        <v>6513</v>
      </c>
      <c r="E458" s="1" t="s">
        <v>6514</v>
      </c>
      <c r="F458" s="1" t="s">
        <v>3830</v>
      </c>
      <c r="G458" s="1" t="s">
        <v>3821</v>
      </c>
      <c r="H458" s="1" t="s">
        <v>3798</v>
      </c>
      <c r="I458" s="1" t="s">
        <v>6515</v>
      </c>
      <c r="J458" s="1" t="s">
        <v>30</v>
      </c>
      <c r="K458" s="1" t="s">
        <v>6516</v>
      </c>
      <c r="L458" s="1" t="s">
        <v>6516</v>
      </c>
      <c r="M458" s="1" t="s">
        <v>3801</v>
      </c>
      <c r="N458" s="1" t="s">
        <v>3801</v>
      </c>
      <c r="O458" s="1" t="s">
        <v>3802</v>
      </c>
      <c r="P458" s="1" t="s">
        <v>3803</v>
      </c>
      <c r="Q458" s="1" t="s">
        <v>3804</v>
      </c>
      <c r="R458" s="1" t="s">
        <v>6517</v>
      </c>
      <c r="S458" s="1" t="s">
        <v>3806</v>
      </c>
      <c r="T458" s="1" t="s">
        <v>3807</v>
      </c>
      <c r="U458" s="1" t="s">
        <v>3764</v>
      </c>
      <c r="V458" s="1" t="s">
        <v>3808</v>
      </c>
    </row>
    <row r="459" s="1" customFormat="1" spans="1:22">
      <c r="A459" s="3">
        <v>999228574193518</v>
      </c>
      <c r="B459" s="1" t="s">
        <v>3830</v>
      </c>
      <c r="C459" s="1" t="s">
        <v>6518</v>
      </c>
      <c r="D459" s="1" t="s">
        <v>6519</v>
      </c>
      <c r="E459" s="1" t="s">
        <v>6520</v>
      </c>
      <c r="F459" s="1" t="s">
        <v>3830</v>
      </c>
      <c r="G459" s="1" t="s">
        <v>3821</v>
      </c>
      <c r="H459" s="1" t="s">
        <v>3798</v>
      </c>
      <c r="I459" s="1" t="s">
        <v>6521</v>
      </c>
      <c r="J459" s="1" t="s">
        <v>30</v>
      </c>
      <c r="K459" s="1" t="s">
        <v>6522</v>
      </c>
      <c r="L459" s="1" t="s">
        <v>6522</v>
      </c>
      <c r="M459" s="1" t="s">
        <v>3801</v>
      </c>
      <c r="N459" s="1" t="s">
        <v>3801</v>
      </c>
      <c r="O459" s="1" t="s">
        <v>3802</v>
      </c>
      <c r="P459" s="1" t="s">
        <v>3803</v>
      </c>
      <c r="Q459" s="1" t="s">
        <v>3804</v>
      </c>
      <c r="R459" s="1" t="s">
        <v>6523</v>
      </c>
      <c r="S459" s="1" t="s">
        <v>3806</v>
      </c>
      <c r="T459" s="1" t="s">
        <v>3807</v>
      </c>
      <c r="U459" s="1" t="s">
        <v>3764</v>
      </c>
      <c r="V459" s="1" t="s">
        <v>3808</v>
      </c>
    </row>
    <row r="460" s="1" customFormat="1" spans="1:22">
      <c r="A460" s="3">
        <v>999228574197054</v>
      </c>
      <c r="B460" s="1" t="s">
        <v>3830</v>
      </c>
      <c r="C460" s="1" t="s">
        <v>6524</v>
      </c>
      <c r="D460" s="1" t="s">
        <v>6525</v>
      </c>
      <c r="E460" s="1" t="s">
        <v>6526</v>
      </c>
      <c r="F460" s="1" t="s">
        <v>3830</v>
      </c>
      <c r="G460" s="1" t="s">
        <v>3821</v>
      </c>
      <c r="H460" s="1" t="s">
        <v>3798</v>
      </c>
      <c r="I460" s="1" t="s">
        <v>6527</v>
      </c>
      <c r="J460" s="1" t="s">
        <v>30</v>
      </c>
      <c r="K460" s="1" t="s">
        <v>6528</v>
      </c>
      <c r="L460" s="1" t="s">
        <v>6528</v>
      </c>
      <c r="M460" s="1" t="s">
        <v>3801</v>
      </c>
      <c r="N460" s="1" t="s">
        <v>3801</v>
      </c>
      <c r="O460" s="1" t="s">
        <v>3802</v>
      </c>
      <c r="P460" s="1" t="s">
        <v>3803</v>
      </c>
      <c r="Q460" s="1" t="s">
        <v>3804</v>
      </c>
      <c r="R460" s="1" t="s">
        <v>6529</v>
      </c>
      <c r="S460" s="1" t="s">
        <v>3806</v>
      </c>
      <c r="T460" s="1" t="s">
        <v>3807</v>
      </c>
      <c r="U460" s="1" t="s">
        <v>3764</v>
      </c>
      <c r="V460" s="1" t="s">
        <v>4193</v>
      </c>
    </row>
    <row r="461" s="1" customFormat="1" spans="1:22">
      <c r="A461" s="3">
        <v>999228574246569</v>
      </c>
      <c r="B461" s="1" t="s">
        <v>3830</v>
      </c>
      <c r="C461" s="1" t="s">
        <v>6530</v>
      </c>
      <c r="D461" s="1" t="s">
        <v>6531</v>
      </c>
      <c r="E461" s="1" t="s">
        <v>6532</v>
      </c>
      <c r="F461" s="1" t="s">
        <v>3830</v>
      </c>
      <c r="G461" s="1" t="s">
        <v>3821</v>
      </c>
      <c r="H461" s="1" t="s">
        <v>3798</v>
      </c>
      <c r="I461" s="1" t="s">
        <v>6533</v>
      </c>
      <c r="J461" s="1" t="s">
        <v>30</v>
      </c>
      <c r="K461" s="1" t="s">
        <v>6534</v>
      </c>
      <c r="L461" s="1" t="s">
        <v>6534</v>
      </c>
      <c r="M461" s="1" t="s">
        <v>3801</v>
      </c>
      <c r="N461" s="1" t="s">
        <v>3801</v>
      </c>
      <c r="O461" s="1" t="s">
        <v>3802</v>
      </c>
      <c r="P461" s="1" t="s">
        <v>3803</v>
      </c>
      <c r="Q461" s="1" t="s">
        <v>3804</v>
      </c>
      <c r="R461" s="1" t="s">
        <v>6535</v>
      </c>
      <c r="S461" s="1" t="s">
        <v>3806</v>
      </c>
      <c r="T461" s="1" t="s">
        <v>3807</v>
      </c>
      <c r="U461" s="1" t="s">
        <v>3764</v>
      </c>
      <c r="V461" s="1" t="s">
        <v>6536</v>
      </c>
    </row>
    <row r="462" s="1" customFormat="1" spans="1:22">
      <c r="A462" s="3">
        <v>999228574268701</v>
      </c>
      <c r="B462" s="1" t="s">
        <v>3830</v>
      </c>
      <c r="C462" s="1" t="s">
        <v>6537</v>
      </c>
      <c r="D462" s="1" t="s">
        <v>6538</v>
      </c>
      <c r="E462" s="1" t="s">
        <v>6539</v>
      </c>
      <c r="F462" s="1" t="s">
        <v>3830</v>
      </c>
      <c r="G462" s="1" t="s">
        <v>3821</v>
      </c>
      <c r="H462" s="1" t="s">
        <v>3798</v>
      </c>
      <c r="I462" s="1" t="s">
        <v>6540</v>
      </c>
      <c r="J462" s="1" t="s">
        <v>30</v>
      </c>
      <c r="K462" s="1" t="s">
        <v>6541</v>
      </c>
      <c r="L462" s="1" t="s">
        <v>6541</v>
      </c>
      <c r="M462" s="1" t="s">
        <v>3801</v>
      </c>
      <c r="N462" s="1" t="s">
        <v>3801</v>
      </c>
      <c r="O462" s="1" t="s">
        <v>3802</v>
      </c>
      <c r="P462" s="1" t="s">
        <v>3803</v>
      </c>
      <c r="Q462" s="1" t="s">
        <v>3804</v>
      </c>
      <c r="R462" s="1" t="s">
        <v>6542</v>
      </c>
      <c r="S462" s="1" t="s">
        <v>3806</v>
      </c>
      <c r="T462" s="1" t="s">
        <v>3807</v>
      </c>
      <c r="U462" s="1" t="s">
        <v>3764</v>
      </c>
      <c r="V462" s="1" t="s">
        <v>4166</v>
      </c>
    </row>
    <row r="463" s="1" customFormat="1" spans="1:22">
      <c r="A463" s="3">
        <v>999228574294908</v>
      </c>
      <c r="B463" s="1" t="s">
        <v>3830</v>
      </c>
      <c r="C463" s="1" t="s">
        <v>6543</v>
      </c>
      <c r="D463" s="1" t="s">
        <v>6544</v>
      </c>
      <c r="E463" s="1" t="s">
        <v>6545</v>
      </c>
      <c r="F463" s="1" t="s">
        <v>3821</v>
      </c>
      <c r="G463" s="1" t="s">
        <v>3797</v>
      </c>
      <c r="H463" s="1" t="s">
        <v>3798</v>
      </c>
      <c r="I463" s="1" t="s">
        <v>6546</v>
      </c>
      <c r="J463" s="1" t="s">
        <v>30</v>
      </c>
      <c r="K463" s="1" t="s">
        <v>6547</v>
      </c>
      <c r="L463" s="1" t="s">
        <v>6547</v>
      </c>
      <c r="M463" s="1" t="s">
        <v>3801</v>
      </c>
      <c r="N463" s="1" t="s">
        <v>3801</v>
      </c>
      <c r="O463" s="1" t="s">
        <v>3802</v>
      </c>
      <c r="P463" s="1" t="s">
        <v>3803</v>
      </c>
      <c r="Q463" s="1" t="s">
        <v>3804</v>
      </c>
      <c r="R463" s="1" t="s">
        <v>6548</v>
      </c>
      <c r="S463" s="1" t="s">
        <v>3806</v>
      </c>
      <c r="T463" s="1" t="s">
        <v>3807</v>
      </c>
      <c r="U463" s="1" t="s">
        <v>3764</v>
      </c>
      <c r="V463" s="1" t="s">
        <v>3927</v>
      </c>
    </row>
    <row r="464" s="1" customFormat="1" spans="1:22">
      <c r="A464" s="3">
        <v>999228574301960</v>
      </c>
      <c r="B464" s="1" t="s">
        <v>3830</v>
      </c>
      <c r="C464" s="1" t="s">
        <v>6549</v>
      </c>
      <c r="D464" s="1" t="s">
        <v>6550</v>
      </c>
      <c r="E464" s="1" t="s">
        <v>6551</v>
      </c>
      <c r="F464" s="1" t="s">
        <v>3830</v>
      </c>
      <c r="G464" s="1" t="s">
        <v>3821</v>
      </c>
      <c r="H464" s="1" t="s">
        <v>3798</v>
      </c>
      <c r="I464" s="1" t="s">
        <v>6552</v>
      </c>
      <c r="J464" s="1" t="s">
        <v>30</v>
      </c>
      <c r="K464" s="1" t="s">
        <v>6553</v>
      </c>
      <c r="L464" s="1" t="s">
        <v>6553</v>
      </c>
      <c r="M464" s="1" t="s">
        <v>3801</v>
      </c>
      <c r="N464" s="1" t="s">
        <v>3801</v>
      </c>
      <c r="O464" s="1" t="s">
        <v>3802</v>
      </c>
      <c r="P464" s="1" t="s">
        <v>3803</v>
      </c>
      <c r="Q464" s="1" t="s">
        <v>3804</v>
      </c>
      <c r="R464" s="1" t="s">
        <v>6554</v>
      </c>
      <c r="S464" s="1" t="s">
        <v>3806</v>
      </c>
      <c r="T464" s="1" t="s">
        <v>3807</v>
      </c>
      <c r="U464" s="1" t="s">
        <v>3764</v>
      </c>
      <c r="V464" s="1" t="s">
        <v>4193</v>
      </c>
    </row>
    <row r="465" s="1" customFormat="1" spans="1:22">
      <c r="A465" s="3">
        <v>999228574310060</v>
      </c>
      <c r="B465" s="1" t="s">
        <v>3830</v>
      </c>
      <c r="C465" s="1" t="s">
        <v>6555</v>
      </c>
      <c r="D465" s="1" t="s">
        <v>6556</v>
      </c>
      <c r="E465" s="1" t="s">
        <v>6557</v>
      </c>
      <c r="F465" s="1" t="s">
        <v>3821</v>
      </c>
      <c r="G465" s="1" t="s">
        <v>3797</v>
      </c>
      <c r="H465" s="1" t="s">
        <v>3798</v>
      </c>
      <c r="I465" s="1" t="s">
        <v>6558</v>
      </c>
      <c r="J465" s="1" t="s">
        <v>30</v>
      </c>
      <c r="K465" s="1" t="s">
        <v>6559</v>
      </c>
      <c r="L465" s="1" t="s">
        <v>6559</v>
      </c>
      <c r="M465" s="1" t="s">
        <v>3801</v>
      </c>
      <c r="N465" s="1" t="s">
        <v>3801</v>
      </c>
      <c r="O465" s="1" t="s">
        <v>3802</v>
      </c>
      <c r="P465" s="1" t="s">
        <v>3803</v>
      </c>
      <c r="Q465" s="1" t="s">
        <v>3804</v>
      </c>
      <c r="R465" s="1" t="s">
        <v>6560</v>
      </c>
      <c r="S465" s="1" t="s">
        <v>3806</v>
      </c>
      <c r="T465" s="1" t="s">
        <v>3807</v>
      </c>
      <c r="U465" s="1" t="s">
        <v>3764</v>
      </c>
      <c r="V465" s="1" t="s">
        <v>4247</v>
      </c>
    </row>
    <row r="466" s="1" customFormat="1" spans="1:22">
      <c r="A466" s="3">
        <v>28574313328</v>
      </c>
      <c r="B466" s="1" t="s">
        <v>3830</v>
      </c>
      <c r="C466" s="1" t="s">
        <v>6561</v>
      </c>
      <c r="D466" s="1" t="s">
        <v>6562</v>
      </c>
      <c r="E466" s="1" t="s">
        <v>6563</v>
      </c>
      <c r="F466" s="1" t="s">
        <v>3830</v>
      </c>
      <c r="G466" s="1" t="s">
        <v>3821</v>
      </c>
      <c r="H466" s="1" t="s">
        <v>3798</v>
      </c>
      <c r="I466" s="1" t="s">
        <v>6564</v>
      </c>
      <c r="J466" s="1" t="s">
        <v>30</v>
      </c>
      <c r="K466" s="1" t="s">
        <v>6565</v>
      </c>
      <c r="L466" s="1" t="s">
        <v>6565</v>
      </c>
      <c r="M466" s="1" t="s">
        <v>3801</v>
      </c>
      <c r="N466" s="1" t="s">
        <v>3801</v>
      </c>
      <c r="O466" s="1" t="s">
        <v>3802</v>
      </c>
      <c r="P466" s="1" t="s">
        <v>3803</v>
      </c>
      <c r="Q466" s="1" t="s">
        <v>3804</v>
      </c>
      <c r="R466" s="1" t="s">
        <v>6566</v>
      </c>
      <c r="S466" s="1" t="s">
        <v>3806</v>
      </c>
      <c r="T466" s="1" t="s">
        <v>3807</v>
      </c>
      <c r="U466" s="1" t="s">
        <v>3764</v>
      </c>
      <c r="V466" s="1" t="s">
        <v>4141</v>
      </c>
    </row>
    <row r="467" s="1" customFormat="1" spans="1:22">
      <c r="A467" s="3">
        <v>999228574387589</v>
      </c>
      <c r="B467" s="1" t="s">
        <v>3830</v>
      </c>
      <c r="C467" s="1" t="s">
        <v>6567</v>
      </c>
      <c r="D467" s="1" t="s">
        <v>3886</v>
      </c>
      <c r="E467" s="1" t="s">
        <v>6568</v>
      </c>
      <c r="F467" s="1" t="s">
        <v>3830</v>
      </c>
      <c r="G467" s="1" t="s">
        <v>3821</v>
      </c>
      <c r="H467" s="1" t="s">
        <v>3798</v>
      </c>
      <c r="I467" s="1" t="s">
        <v>6569</v>
      </c>
      <c r="J467" s="1" t="s">
        <v>30</v>
      </c>
      <c r="K467" s="1" t="s">
        <v>6570</v>
      </c>
      <c r="L467" s="1" t="s">
        <v>6570</v>
      </c>
      <c r="M467" s="1" t="s">
        <v>3801</v>
      </c>
      <c r="N467" s="1" t="s">
        <v>3801</v>
      </c>
      <c r="O467" s="1" t="s">
        <v>3802</v>
      </c>
      <c r="P467" s="1" t="s">
        <v>3803</v>
      </c>
      <c r="Q467" s="1" t="s">
        <v>3804</v>
      </c>
      <c r="R467" s="1" t="s">
        <v>6571</v>
      </c>
      <c r="S467" s="1" t="s">
        <v>3806</v>
      </c>
      <c r="T467" s="1" t="s">
        <v>3807</v>
      </c>
      <c r="U467" s="1" t="s">
        <v>3764</v>
      </c>
      <c r="V467" s="1" t="s">
        <v>3891</v>
      </c>
    </row>
    <row r="468" s="1" customFormat="1" spans="1:22">
      <c r="A468" s="3">
        <v>999228574468953</v>
      </c>
      <c r="B468" s="1" t="s">
        <v>3830</v>
      </c>
      <c r="C468" s="1" t="s">
        <v>6572</v>
      </c>
      <c r="D468" s="1" t="s">
        <v>6573</v>
      </c>
      <c r="E468" s="1" t="s">
        <v>6574</v>
      </c>
      <c r="F468" s="1" t="s">
        <v>3830</v>
      </c>
      <c r="G468" s="1" t="s">
        <v>3821</v>
      </c>
      <c r="H468" s="1" t="s">
        <v>3798</v>
      </c>
      <c r="I468" s="1" t="s">
        <v>6575</v>
      </c>
      <c r="J468" s="1" t="s">
        <v>30</v>
      </c>
      <c r="K468" s="1" t="s">
        <v>6576</v>
      </c>
      <c r="L468" s="1" t="s">
        <v>6576</v>
      </c>
      <c r="M468" s="1" t="s">
        <v>3801</v>
      </c>
      <c r="N468" s="1" t="s">
        <v>3801</v>
      </c>
      <c r="O468" s="1" t="s">
        <v>3802</v>
      </c>
      <c r="P468" s="1" t="s">
        <v>3803</v>
      </c>
      <c r="Q468" s="1" t="s">
        <v>3804</v>
      </c>
      <c r="R468" s="1" t="s">
        <v>6577</v>
      </c>
      <c r="S468" s="1" t="s">
        <v>3806</v>
      </c>
      <c r="T468" s="1" t="s">
        <v>3807</v>
      </c>
      <c r="U468" s="1" t="s">
        <v>3764</v>
      </c>
      <c r="V468" s="1" t="s">
        <v>3955</v>
      </c>
    </row>
    <row r="469" s="1" customFormat="1" spans="1:22">
      <c r="A469" s="3">
        <v>999228574483931</v>
      </c>
      <c r="B469" s="1" t="s">
        <v>3830</v>
      </c>
      <c r="C469" s="1" t="s">
        <v>6578</v>
      </c>
      <c r="D469" s="1" t="s">
        <v>6579</v>
      </c>
      <c r="E469" s="1" t="s">
        <v>6580</v>
      </c>
      <c r="F469" s="1" t="s">
        <v>3830</v>
      </c>
      <c r="G469" s="1" t="s">
        <v>3821</v>
      </c>
      <c r="H469" s="1" t="s">
        <v>3798</v>
      </c>
      <c r="I469" s="1" t="s">
        <v>6581</v>
      </c>
      <c r="J469" s="1" t="s">
        <v>30</v>
      </c>
      <c r="K469" s="1" t="s">
        <v>6582</v>
      </c>
      <c r="L469" s="1" t="s">
        <v>6582</v>
      </c>
      <c r="M469" s="1" t="s">
        <v>3801</v>
      </c>
      <c r="N469" s="1" t="s">
        <v>3801</v>
      </c>
      <c r="O469" s="1" t="s">
        <v>3802</v>
      </c>
      <c r="P469" s="1" t="s">
        <v>3803</v>
      </c>
      <c r="Q469" s="1" t="s">
        <v>3804</v>
      </c>
      <c r="R469" s="1" t="s">
        <v>6583</v>
      </c>
      <c r="S469" s="1" t="s">
        <v>3806</v>
      </c>
      <c r="T469" s="1" t="s">
        <v>3807</v>
      </c>
      <c r="U469" s="1" t="s">
        <v>3764</v>
      </c>
      <c r="V469" s="1" t="s">
        <v>3808</v>
      </c>
    </row>
    <row r="470" s="1" customFormat="1" spans="1:22">
      <c r="A470" s="3">
        <v>28574534843</v>
      </c>
      <c r="B470" s="1" t="s">
        <v>3830</v>
      </c>
      <c r="C470" s="1" t="s">
        <v>6584</v>
      </c>
      <c r="D470" s="1" t="s">
        <v>6585</v>
      </c>
      <c r="E470" s="1" t="s">
        <v>6586</v>
      </c>
      <c r="F470" s="1" t="s">
        <v>3830</v>
      </c>
      <c r="G470" s="1" t="s">
        <v>3821</v>
      </c>
      <c r="H470" s="1" t="s">
        <v>3798</v>
      </c>
      <c r="I470" s="1" t="s">
        <v>6587</v>
      </c>
      <c r="J470" s="1" t="s">
        <v>30</v>
      </c>
      <c r="K470" s="1" t="s">
        <v>6588</v>
      </c>
      <c r="L470" s="1" t="s">
        <v>6588</v>
      </c>
      <c r="M470" s="1" t="s">
        <v>3801</v>
      </c>
      <c r="N470" s="1" t="s">
        <v>3801</v>
      </c>
      <c r="O470" s="1" t="s">
        <v>3802</v>
      </c>
      <c r="P470" s="1" t="s">
        <v>3803</v>
      </c>
      <c r="Q470" s="1" t="s">
        <v>3804</v>
      </c>
      <c r="R470" s="1" t="s">
        <v>6589</v>
      </c>
      <c r="S470" s="1" t="s">
        <v>3806</v>
      </c>
      <c r="T470" s="1" t="s">
        <v>3807</v>
      </c>
      <c r="U470" s="1" t="s">
        <v>3764</v>
      </c>
      <c r="V470" s="1" t="s">
        <v>3919</v>
      </c>
    </row>
    <row r="471" s="1" customFormat="1" spans="1:22">
      <c r="A471" s="3">
        <v>999228574784126</v>
      </c>
      <c r="B471" s="1" t="s">
        <v>3830</v>
      </c>
      <c r="C471" s="1" t="s">
        <v>6590</v>
      </c>
      <c r="D471" s="1" t="s">
        <v>6591</v>
      </c>
      <c r="E471" s="1" t="s">
        <v>6592</v>
      </c>
      <c r="F471" s="1" t="s">
        <v>3830</v>
      </c>
      <c r="G471" s="1" t="s">
        <v>3821</v>
      </c>
      <c r="H471" s="1" t="s">
        <v>3798</v>
      </c>
      <c r="I471" s="1" t="s">
        <v>6593</v>
      </c>
      <c r="J471" s="1" t="s">
        <v>30</v>
      </c>
      <c r="K471" s="1" t="s">
        <v>6594</v>
      </c>
      <c r="L471" s="1" t="s">
        <v>6594</v>
      </c>
      <c r="M471" s="1" t="s">
        <v>3801</v>
      </c>
      <c r="N471" s="1" t="s">
        <v>3801</v>
      </c>
      <c r="O471" s="1" t="s">
        <v>3802</v>
      </c>
      <c r="P471" s="1" t="s">
        <v>3803</v>
      </c>
      <c r="Q471" s="1" t="s">
        <v>3804</v>
      </c>
      <c r="R471" s="1" t="s">
        <v>6595</v>
      </c>
      <c r="S471" s="1" t="s">
        <v>3806</v>
      </c>
      <c r="T471" s="1" t="s">
        <v>3807</v>
      </c>
      <c r="U471" s="1" t="s">
        <v>3764</v>
      </c>
      <c r="V471" s="1" t="s">
        <v>3955</v>
      </c>
    </row>
    <row r="472" s="1" customFormat="1" spans="1:22">
      <c r="A472" s="3">
        <v>999228574796094</v>
      </c>
      <c r="B472" s="1" t="s">
        <v>3830</v>
      </c>
      <c r="C472" s="1" t="s">
        <v>6596</v>
      </c>
      <c r="D472" s="1" t="s">
        <v>6597</v>
      </c>
      <c r="E472" s="1" t="s">
        <v>6598</v>
      </c>
      <c r="F472" s="1" t="s">
        <v>3830</v>
      </c>
      <c r="G472" s="1" t="s">
        <v>3821</v>
      </c>
      <c r="H472" s="1" t="s">
        <v>3798</v>
      </c>
      <c r="I472" s="1" t="s">
        <v>6599</v>
      </c>
      <c r="J472" s="1" t="s">
        <v>30</v>
      </c>
      <c r="K472" s="1" t="s">
        <v>6600</v>
      </c>
      <c r="L472" s="1" t="s">
        <v>6600</v>
      </c>
      <c r="M472" s="1" t="s">
        <v>3801</v>
      </c>
      <c r="N472" s="1" t="s">
        <v>3801</v>
      </c>
      <c r="O472" s="1" t="s">
        <v>3802</v>
      </c>
      <c r="P472" s="1" t="s">
        <v>3803</v>
      </c>
      <c r="Q472" s="1" t="s">
        <v>3804</v>
      </c>
      <c r="R472" s="1" t="s">
        <v>6601</v>
      </c>
      <c r="S472" s="1" t="s">
        <v>3806</v>
      </c>
      <c r="T472" s="1" t="s">
        <v>3807</v>
      </c>
      <c r="U472" s="1" t="s">
        <v>3764</v>
      </c>
      <c r="V472" s="1" t="s">
        <v>3808</v>
      </c>
    </row>
    <row r="473" s="1" customFormat="1" spans="1:22">
      <c r="A473" s="3">
        <v>999228574942275</v>
      </c>
      <c r="B473" s="1" t="s">
        <v>3830</v>
      </c>
      <c r="C473" s="1" t="s">
        <v>6602</v>
      </c>
      <c r="D473" s="1" t="s">
        <v>6603</v>
      </c>
      <c r="E473" s="1" t="s">
        <v>6604</v>
      </c>
      <c r="F473" s="1" t="s">
        <v>3830</v>
      </c>
      <c r="G473" s="1" t="s">
        <v>3821</v>
      </c>
      <c r="H473" s="1" t="s">
        <v>3798</v>
      </c>
      <c r="I473" s="1" t="s">
        <v>6605</v>
      </c>
      <c r="J473" s="1" t="s">
        <v>30</v>
      </c>
      <c r="K473" s="1" t="s">
        <v>6606</v>
      </c>
      <c r="L473" s="1" t="s">
        <v>6606</v>
      </c>
      <c r="M473" s="1" t="s">
        <v>3801</v>
      </c>
      <c r="N473" s="1" t="s">
        <v>3801</v>
      </c>
      <c r="O473" s="1" t="s">
        <v>3802</v>
      </c>
      <c r="P473" s="1" t="s">
        <v>3803</v>
      </c>
      <c r="Q473" s="1" t="s">
        <v>3804</v>
      </c>
      <c r="R473" s="1" t="s">
        <v>6607</v>
      </c>
      <c r="S473" s="1" t="s">
        <v>3806</v>
      </c>
      <c r="T473" s="1" t="s">
        <v>3807</v>
      </c>
      <c r="U473" s="1" t="s">
        <v>3764</v>
      </c>
      <c r="V473" s="1" t="s">
        <v>3841</v>
      </c>
    </row>
    <row r="474" s="1" customFormat="1" spans="1:22">
      <c r="A474" s="3">
        <v>999228575095837</v>
      </c>
      <c r="B474" s="1" t="s">
        <v>3830</v>
      </c>
      <c r="C474" s="1" t="s">
        <v>6608</v>
      </c>
      <c r="D474" s="1" t="s">
        <v>6331</v>
      </c>
      <c r="E474" s="1" t="s">
        <v>6609</v>
      </c>
      <c r="F474" s="1" t="s">
        <v>3830</v>
      </c>
      <c r="G474" s="1" t="s">
        <v>3821</v>
      </c>
      <c r="H474" s="1" t="s">
        <v>3798</v>
      </c>
      <c r="I474" s="1" t="s">
        <v>6610</v>
      </c>
      <c r="J474" s="1" t="s">
        <v>30</v>
      </c>
      <c r="K474" s="1" t="s">
        <v>6611</v>
      </c>
      <c r="L474" s="1" t="s">
        <v>6611</v>
      </c>
      <c r="M474" s="1" t="s">
        <v>3801</v>
      </c>
      <c r="N474" s="1" t="s">
        <v>3801</v>
      </c>
      <c r="O474" s="1" t="s">
        <v>3802</v>
      </c>
      <c r="P474" s="1" t="s">
        <v>3803</v>
      </c>
      <c r="Q474" s="1" t="s">
        <v>3804</v>
      </c>
      <c r="R474" s="1" t="s">
        <v>6612</v>
      </c>
      <c r="S474" s="1" t="s">
        <v>3806</v>
      </c>
      <c r="T474" s="1" t="s">
        <v>3807</v>
      </c>
      <c r="U474" s="1" t="s">
        <v>3764</v>
      </c>
      <c r="V474" s="1" t="s">
        <v>3841</v>
      </c>
    </row>
    <row r="475" s="1" customFormat="1" spans="1:22">
      <c r="A475" s="3">
        <v>999228575103303</v>
      </c>
      <c r="B475" s="1" t="s">
        <v>3830</v>
      </c>
      <c r="C475" s="1" t="s">
        <v>6613</v>
      </c>
      <c r="D475" s="1" t="s">
        <v>6614</v>
      </c>
      <c r="E475" s="1" t="s">
        <v>6615</v>
      </c>
      <c r="F475" s="1" t="s">
        <v>3830</v>
      </c>
      <c r="G475" s="1" t="s">
        <v>3821</v>
      </c>
      <c r="H475" s="1" t="s">
        <v>3798</v>
      </c>
      <c r="I475" s="1" t="s">
        <v>6616</v>
      </c>
      <c r="J475" s="1" t="s">
        <v>30</v>
      </c>
      <c r="K475" s="1" t="s">
        <v>6617</v>
      </c>
      <c r="L475" s="1" t="s">
        <v>6617</v>
      </c>
      <c r="M475" s="1" t="s">
        <v>3801</v>
      </c>
      <c r="N475" s="1" t="s">
        <v>3801</v>
      </c>
      <c r="O475" s="1" t="s">
        <v>3802</v>
      </c>
      <c r="P475" s="1" t="s">
        <v>3803</v>
      </c>
      <c r="Q475" s="1" t="s">
        <v>3804</v>
      </c>
      <c r="R475" s="1" t="s">
        <v>6618</v>
      </c>
      <c r="S475" s="1" t="s">
        <v>3806</v>
      </c>
      <c r="T475" s="1" t="s">
        <v>3807</v>
      </c>
      <c r="U475" s="1" t="s">
        <v>3764</v>
      </c>
      <c r="V475" s="1" t="s">
        <v>4002</v>
      </c>
    </row>
    <row r="476" s="1" customFormat="1" spans="1:22">
      <c r="A476" s="3">
        <v>999228575176789</v>
      </c>
      <c r="B476" s="1" t="s">
        <v>3830</v>
      </c>
      <c r="C476" s="1" t="s">
        <v>6619</v>
      </c>
      <c r="D476" s="1" t="s">
        <v>5181</v>
      </c>
      <c r="E476" s="1" t="s">
        <v>6620</v>
      </c>
      <c r="F476" s="1" t="s">
        <v>3821</v>
      </c>
      <c r="G476" s="1" t="s">
        <v>3797</v>
      </c>
      <c r="H476" s="1" t="s">
        <v>3798</v>
      </c>
      <c r="I476" s="1" t="s">
        <v>6621</v>
      </c>
      <c r="J476" s="1" t="s">
        <v>30</v>
      </c>
      <c r="K476" s="1" t="s">
        <v>6622</v>
      </c>
      <c r="L476" s="1" t="s">
        <v>6622</v>
      </c>
      <c r="M476" s="1" t="s">
        <v>3801</v>
      </c>
      <c r="N476" s="1" t="s">
        <v>3801</v>
      </c>
      <c r="O476" s="1" t="s">
        <v>3802</v>
      </c>
      <c r="P476" s="1" t="s">
        <v>3803</v>
      </c>
      <c r="Q476" s="1" t="s">
        <v>3804</v>
      </c>
      <c r="R476" s="1" t="s">
        <v>6623</v>
      </c>
      <c r="S476" s="1" t="s">
        <v>3806</v>
      </c>
      <c r="T476" s="1" t="s">
        <v>3807</v>
      </c>
      <c r="U476" s="1" t="s">
        <v>3764</v>
      </c>
      <c r="V476" s="1" t="s">
        <v>3841</v>
      </c>
    </row>
    <row r="477" s="1" customFormat="1" spans="1:22">
      <c r="A477" s="3">
        <v>999228575205119</v>
      </c>
      <c r="B477" s="1" t="s">
        <v>3830</v>
      </c>
      <c r="C477" s="1" t="s">
        <v>6624</v>
      </c>
      <c r="D477" s="1" t="s">
        <v>6625</v>
      </c>
      <c r="E477" s="1" t="s">
        <v>6626</v>
      </c>
      <c r="F477" s="1" t="s">
        <v>3830</v>
      </c>
      <c r="G477" s="1" t="s">
        <v>3821</v>
      </c>
      <c r="H477" s="1" t="s">
        <v>3798</v>
      </c>
      <c r="I477" s="1" t="s">
        <v>6627</v>
      </c>
      <c r="J477" s="1" t="s">
        <v>30</v>
      </c>
      <c r="K477" s="1" t="s">
        <v>6628</v>
      </c>
      <c r="L477" s="1" t="s">
        <v>6628</v>
      </c>
      <c r="M477" s="1" t="s">
        <v>3801</v>
      </c>
      <c r="N477" s="1" t="s">
        <v>3801</v>
      </c>
      <c r="O477" s="1" t="s">
        <v>3802</v>
      </c>
      <c r="P477" s="1" t="s">
        <v>3803</v>
      </c>
      <c r="Q477" s="1" t="s">
        <v>3804</v>
      </c>
      <c r="R477" s="1" t="s">
        <v>6629</v>
      </c>
      <c r="S477" s="1" t="s">
        <v>3806</v>
      </c>
      <c r="T477" s="1" t="s">
        <v>3807</v>
      </c>
      <c r="U477" s="1" t="s">
        <v>3764</v>
      </c>
      <c r="V477" s="1" t="s">
        <v>3808</v>
      </c>
    </row>
    <row r="478" s="1" customFormat="1" spans="1:22">
      <c r="A478" s="3">
        <v>999228575346949</v>
      </c>
      <c r="B478" s="1" t="s">
        <v>3830</v>
      </c>
      <c r="C478" s="1" t="s">
        <v>6630</v>
      </c>
      <c r="D478" s="1" t="s">
        <v>6631</v>
      </c>
      <c r="E478" s="1" t="s">
        <v>6632</v>
      </c>
      <c r="F478" s="1" t="s">
        <v>3830</v>
      </c>
      <c r="G478" s="1" t="s">
        <v>3821</v>
      </c>
      <c r="H478" s="1" t="s">
        <v>3798</v>
      </c>
      <c r="I478" s="1" t="s">
        <v>6633</v>
      </c>
      <c r="J478" s="1" t="s">
        <v>30</v>
      </c>
      <c r="K478" s="1" t="s">
        <v>6634</v>
      </c>
      <c r="L478" s="1" t="s">
        <v>6634</v>
      </c>
      <c r="M478" s="1" t="s">
        <v>3801</v>
      </c>
      <c r="N478" s="1" t="s">
        <v>3801</v>
      </c>
      <c r="O478" s="1" t="s">
        <v>3802</v>
      </c>
      <c r="P478" s="1" t="s">
        <v>3803</v>
      </c>
      <c r="Q478" s="1" t="s">
        <v>3804</v>
      </c>
      <c r="R478" s="1" t="s">
        <v>6635</v>
      </c>
      <c r="S478" s="1" t="s">
        <v>3806</v>
      </c>
      <c r="T478" s="1" t="s">
        <v>3807</v>
      </c>
      <c r="U478" s="1" t="s">
        <v>3764</v>
      </c>
      <c r="V478" s="1" t="s">
        <v>3841</v>
      </c>
    </row>
    <row r="479" s="1" customFormat="1" spans="1:22">
      <c r="A479" s="3">
        <v>999228575439901</v>
      </c>
      <c r="B479" s="1" t="s">
        <v>3830</v>
      </c>
      <c r="C479" s="1" t="s">
        <v>6636</v>
      </c>
      <c r="D479" s="1" t="s">
        <v>4533</v>
      </c>
      <c r="E479" s="1" t="s">
        <v>6637</v>
      </c>
      <c r="F479" s="1" t="s">
        <v>3821</v>
      </c>
      <c r="G479" s="1" t="s">
        <v>3797</v>
      </c>
      <c r="H479" s="1" t="s">
        <v>3798</v>
      </c>
      <c r="I479" s="1" t="s">
        <v>6638</v>
      </c>
      <c r="J479" s="1" t="s">
        <v>30</v>
      </c>
      <c r="K479" s="1" t="s">
        <v>6639</v>
      </c>
      <c r="L479" s="1" t="s">
        <v>6639</v>
      </c>
      <c r="M479" s="1" t="s">
        <v>3801</v>
      </c>
      <c r="N479" s="1" t="s">
        <v>3801</v>
      </c>
      <c r="O479" s="1" t="s">
        <v>3802</v>
      </c>
      <c r="P479" s="1" t="s">
        <v>3803</v>
      </c>
      <c r="Q479" s="1" t="s">
        <v>3804</v>
      </c>
      <c r="R479" s="1" t="s">
        <v>6640</v>
      </c>
      <c r="S479" s="1" t="s">
        <v>3806</v>
      </c>
      <c r="T479" s="1" t="s">
        <v>3807</v>
      </c>
      <c r="U479" s="1" t="s">
        <v>3764</v>
      </c>
      <c r="V479" s="1" t="s">
        <v>3808</v>
      </c>
    </row>
    <row r="480" s="1" customFormat="1" spans="1:22">
      <c r="A480" s="3">
        <v>999228579105550</v>
      </c>
      <c r="B480" s="1" t="s">
        <v>3830</v>
      </c>
      <c r="C480" s="1" t="s">
        <v>6641</v>
      </c>
      <c r="D480" s="1" t="s">
        <v>6642</v>
      </c>
      <c r="E480" s="1" t="s">
        <v>6643</v>
      </c>
      <c r="F480" s="1" t="s">
        <v>3830</v>
      </c>
      <c r="G480" s="1" t="s">
        <v>3821</v>
      </c>
      <c r="H480" s="1" t="s">
        <v>3798</v>
      </c>
      <c r="I480" s="1" t="s">
        <v>6644</v>
      </c>
      <c r="J480" s="1" t="s">
        <v>30</v>
      </c>
      <c r="K480" s="1" t="s">
        <v>6645</v>
      </c>
      <c r="L480" s="1" t="s">
        <v>6645</v>
      </c>
      <c r="M480" s="1" t="s">
        <v>3801</v>
      </c>
      <c r="N480" s="1" t="s">
        <v>3801</v>
      </c>
      <c r="O480" s="1" t="s">
        <v>3802</v>
      </c>
      <c r="P480" s="1" t="s">
        <v>3803</v>
      </c>
      <c r="Q480" s="1" t="s">
        <v>3804</v>
      </c>
      <c r="R480" s="1" t="s">
        <v>6646</v>
      </c>
      <c r="S480" s="1" t="s">
        <v>3806</v>
      </c>
      <c r="T480" s="1" t="s">
        <v>3807</v>
      </c>
      <c r="U480" s="1" t="s">
        <v>3764</v>
      </c>
      <c r="V480" s="1" t="s">
        <v>4141</v>
      </c>
    </row>
    <row r="481" s="1" customFormat="1" spans="1:22">
      <c r="A481" s="3">
        <v>28579679696</v>
      </c>
      <c r="B481" s="1" t="s">
        <v>3830</v>
      </c>
      <c r="C481" s="1" t="s">
        <v>6647</v>
      </c>
      <c r="D481" s="1" t="s">
        <v>6648</v>
      </c>
      <c r="E481" s="1" t="s">
        <v>6649</v>
      </c>
      <c r="F481" s="1" t="s">
        <v>3830</v>
      </c>
      <c r="G481" s="1" t="s">
        <v>3821</v>
      </c>
      <c r="H481" s="1" t="s">
        <v>3798</v>
      </c>
      <c r="I481" s="1" t="s">
        <v>6650</v>
      </c>
      <c r="J481" s="1" t="s">
        <v>30</v>
      </c>
      <c r="K481" s="1" t="s">
        <v>6651</v>
      </c>
      <c r="L481" s="1" t="s">
        <v>6651</v>
      </c>
      <c r="M481" s="1" t="s">
        <v>3801</v>
      </c>
      <c r="N481" s="1" t="s">
        <v>3801</v>
      </c>
      <c r="O481" s="1" t="s">
        <v>3802</v>
      </c>
      <c r="P481" s="1" t="s">
        <v>3803</v>
      </c>
      <c r="Q481" s="1" t="s">
        <v>3804</v>
      </c>
      <c r="R481" s="1" t="s">
        <v>6652</v>
      </c>
      <c r="S481" s="1" t="s">
        <v>3806</v>
      </c>
      <c r="T481" s="1" t="s">
        <v>3807</v>
      </c>
      <c r="U481" s="1" t="s">
        <v>3764</v>
      </c>
      <c r="V481" s="1" t="s">
        <v>4141</v>
      </c>
    </row>
    <row r="482" s="1" customFormat="1" spans="1:22">
      <c r="A482" s="3">
        <v>999228580037837</v>
      </c>
      <c r="B482" s="1" t="s">
        <v>3830</v>
      </c>
      <c r="C482" s="1" t="s">
        <v>6653</v>
      </c>
      <c r="D482" s="1" t="s">
        <v>5020</v>
      </c>
      <c r="E482" s="1" t="s">
        <v>6654</v>
      </c>
      <c r="F482" s="1" t="s">
        <v>3830</v>
      </c>
      <c r="G482" s="1" t="s">
        <v>3797</v>
      </c>
      <c r="H482" s="1" t="s">
        <v>3798</v>
      </c>
      <c r="I482" s="1" t="s">
        <v>6655</v>
      </c>
      <c r="J482" s="1" t="s">
        <v>30</v>
      </c>
      <c r="K482" s="1" t="s">
        <v>6656</v>
      </c>
      <c r="L482" s="1" t="s">
        <v>6656</v>
      </c>
      <c r="M482" s="1" t="s">
        <v>3801</v>
      </c>
      <c r="N482" s="1" t="s">
        <v>3801</v>
      </c>
      <c r="O482" s="1" t="s">
        <v>3802</v>
      </c>
      <c r="P482" s="1" t="s">
        <v>3803</v>
      </c>
      <c r="Q482" s="1" t="s">
        <v>3804</v>
      </c>
      <c r="R482" s="1" t="s">
        <v>6657</v>
      </c>
      <c r="S482" s="1" t="s">
        <v>3806</v>
      </c>
      <c r="T482" s="1" t="s">
        <v>3807</v>
      </c>
      <c r="U482" s="1" t="s">
        <v>3764</v>
      </c>
      <c r="V482" s="1" t="s">
        <v>3841</v>
      </c>
    </row>
    <row r="483" s="1" customFormat="1" spans="1:22">
      <c r="A483" s="3">
        <v>999228580047171</v>
      </c>
      <c r="B483" s="1" t="s">
        <v>3830</v>
      </c>
      <c r="C483" s="1" t="s">
        <v>6658</v>
      </c>
      <c r="D483" s="1" t="s">
        <v>6659</v>
      </c>
      <c r="E483" s="1" t="s">
        <v>6660</v>
      </c>
      <c r="F483" s="1" t="s">
        <v>3830</v>
      </c>
      <c r="G483" s="1" t="s">
        <v>3821</v>
      </c>
      <c r="H483" s="1" t="s">
        <v>3798</v>
      </c>
      <c r="I483" s="1" t="s">
        <v>6661</v>
      </c>
      <c r="J483" s="1" t="s">
        <v>30</v>
      </c>
      <c r="K483" s="1" t="s">
        <v>6662</v>
      </c>
      <c r="L483" s="1" t="s">
        <v>6662</v>
      </c>
      <c r="M483" s="1" t="s">
        <v>3801</v>
      </c>
      <c r="N483" s="1" t="s">
        <v>3801</v>
      </c>
      <c r="O483" s="1" t="s">
        <v>3802</v>
      </c>
      <c r="P483" s="1" t="s">
        <v>3803</v>
      </c>
      <c r="Q483" s="1" t="s">
        <v>3804</v>
      </c>
      <c r="R483" s="1" t="s">
        <v>6663</v>
      </c>
      <c r="S483" s="1" t="s">
        <v>3806</v>
      </c>
      <c r="T483" s="1" t="s">
        <v>3807</v>
      </c>
      <c r="U483" s="1" t="s">
        <v>3764</v>
      </c>
      <c r="V483" s="1" t="s">
        <v>6664</v>
      </c>
    </row>
    <row r="484" s="1" customFormat="1" spans="1:22">
      <c r="A484" s="3">
        <v>999228580053682</v>
      </c>
      <c r="B484" s="1" t="s">
        <v>3830</v>
      </c>
      <c r="C484" s="1" t="s">
        <v>6665</v>
      </c>
      <c r="D484" s="1" t="s">
        <v>6666</v>
      </c>
      <c r="E484" s="1" t="s">
        <v>6667</v>
      </c>
      <c r="F484" s="1" t="s">
        <v>3830</v>
      </c>
      <c r="G484" s="1" t="s">
        <v>3821</v>
      </c>
      <c r="H484" s="1" t="s">
        <v>3798</v>
      </c>
      <c r="I484" s="1" t="s">
        <v>6668</v>
      </c>
      <c r="J484" s="1" t="s">
        <v>30</v>
      </c>
      <c r="K484" s="1" t="s">
        <v>6669</v>
      </c>
      <c r="L484" s="1" t="s">
        <v>6669</v>
      </c>
      <c r="M484" s="1" t="s">
        <v>3801</v>
      </c>
      <c r="N484" s="1" t="s">
        <v>3801</v>
      </c>
      <c r="O484" s="1" t="s">
        <v>3802</v>
      </c>
      <c r="P484" s="1" t="s">
        <v>3803</v>
      </c>
      <c r="Q484" s="1" t="s">
        <v>3804</v>
      </c>
      <c r="R484" s="1" t="s">
        <v>6670</v>
      </c>
      <c r="S484" s="1" t="s">
        <v>3806</v>
      </c>
      <c r="T484" s="1" t="s">
        <v>3807</v>
      </c>
      <c r="U484" s="1" t="s">
        <v>3764</v>
      </c>
      <c r="V484" s="1" t="s">
        <v>5241</v>
      </c>
    </row>
    <row r="485" s="1" customFormat="1" spans="1:22">
      <c r="A485" s="3">
        <v>999228580175705</v>
      </c>
      <c r="B485" s="1" t="s">
        <v>3830</v>
      </c>
      <c r="C485" s="1" t="s">
        <v>6671</v>
      </c>
      <c r="D485" s="1" t="s">
        <v>4381</v>
      </c>
      <c r="E485" s="1" t="s">
        <v>6672</v>
      </c>
      <c r="F485" s="1" t="s">
        <v>3830</v>
      </c>
      <c r="G485" s="1" t="s">
        <v>3821</v>
      </c>
      <c r="H485" s="1" t="s">
        <v>3798</v>
      </c>
      <c r="I485" s="1" t="s">
        <v>6673</v>
      </c>
      <c r="J485" s="1" t="s">
        <v>30</v>
      </c>
      <c r="K485" s="1" t="s">
        <v>6674</v>
      </c>
      <c r="L485" s="1" t="s">
        <v>6674</v>
      </c>
      <c r="M485" s="1" t="s">
        <v>3801</v>
      </c>
      <c r="N485" s="1" t="s">
        <v>3801</v>
      </c>
      <c r="O485" s="1" t="s">
        <v>3802</v>
      </c>
      <c r="P485" s="1" t="s">
        <v>3803</v>
      </c>
      <c r="Q485" s="1" t="s">
        <v>3804</v>
      </c>
      <c r="R485" s="1" t="s">
        <v>6675</v>
      </c>
      <c r="S485" s="1" t="s">
        <v>3806</v>
      </c>
      <c r="T485" s="1" t="s">
        <v>3807</v>
      </c>
      <c r="U485" s="1" t="s">
        <v>3764</v>
      </c>
      <c r="V485" s="1" t="s">
        <v>3841</v>
      </c>
    </row>
    <row r="486" s="1" customFormat="1" spans="1:22">
      <c r="A486" s="3">
        <v>999228580214340</v>
      </c>
      <c r="B486" s="1" t="s">
        <v>3830</v>
      </c>
      <c r="C486" s="1" t="s">
        <v>6676</v>
      </c>
      <c r="D486" s="1" t="s">
        <v>4394</v>
      </c>
      <c r="E486" s="1" t="s">
        <v>6677</v>
      </c>
      <c r="F486" s="1" t="s">
        <v>3830</v>
      </c>
      <c r="G486" s="1" t="s">
        <v>3821</v>
      </c>
      <c r="H486" s="1" t="s">
        <v>3798</v>
      </c>
      <c r="I486" s="1" t="s">
        <v>6678</v>
      </c>
      <c r="J486" s="1" t="s">
        <v>30</v>
      </c>
      <c r="K486" s="1" t="s">
        <v>6679</v>
      </c>
      <c r="L486" s="1" t="s">
        <v>6679</v>
      </c>
      <c r="M486" s="1" t="s">
        <v>3801</v>
      </c>
      <c r="N486" s="1" t="s">
        <v>3801</v>
      </c>
      <c r="O486" s="1" t="s">
        <v>3802</v>
      </c>
      <c r="P486" s="1" t="s">
        <v>3803</v>
      </c>
      <c r="Q486" s="1" t="s">
        <v>3804</v>
      </c>
      <c r="R486" s="1" t="s">
        <v>6680</v>
      </c>
      <c r="S486" s="1" t="s">
        <v>3806</v>
      </c>
      <c r="T486" s="1" t="s">
        <v>3807</v>
      </c>
      <c r="U486" s="1" t="s">
        <v>3764</v>
      </c>
      <c r="V486" s="1" t="s">
        <v>3808</v>
      </c>
    </row>
    <row r="487" s="1" customFormat="1" spans="1:22">
      <c r="A487" s="3">
        <v>999228580291367</v>
      </c>
      <c r="B487" s="1" t="s">
        <v>3830</v>
      </c>
      <c r="C487" s="1" t="s">
        <v>6681</v>
      </c>
      <c r="D487" s="1" t="s">
        <v>5569</v>
      </c>
      <c r="E487" s="1" t="s">
        <v>6682</v>
      </c>
      <c r="F487" s="1" t="s">
        <v>3830</v>
      </c>
      <c r="G487" s="1" t="s">
        <v>3821</v>
      </c>
      <c r="H487" s="1" t="s">
        <v>3798</v>
      </c>
      <c r="I487" s="1" t="s">
        <v>6683</v>
      </c>
      <c r="J487" s="1" t="s">
        <v>30</v>
      </c>
      <c r="K487" s="1" t="s">
        <v>6684</v>
      </c>
      <c r="L487" s="1" t="s">
        <v>6684</v>
      </c>
      <c r="M487" s="1" t="s">
        <v>3801</v>
      </c>
      <c r="N487" s="1" t="s">
        <v>3801</v>
      </c>
      <c r="O487" s="1" t="s">
        <v>3802</v>
      </c>
      <c r="P487" s="1" t="s">
        <v>3803</v>
      </c>
      <c r="Q487" s="1" t="s">
        <v>3804</v>
      </c>
      <c r="R487" s="1" t="s">
        <v>6685</v>
      </c>
      <c r="S487" s="1" t="s">
        <v>3806</v>
      </c>
      <c r="T487" s="1" t="s">
        <v>3807</v>
      </c>
      <c r="U487" s="1" t="s">
        <v>4127</v>
      </c>
      <c r="V487" s="1" t="s">
        <v>3808</v>
      </c>
    </row>
    <row r="488" s="1" customFormat="1" spans="1:22">
      <c r="A488" s="3">
        <v>999228580546004</v>
      </c>
      <c r="B488" s="1" t="s">
        <v>3830</v>
      </c>
      <c r="C488" s="1" t="s">
        <v>6686</v>
      </c>
      <c r="D488" s="1" t="s">
        <v>6687</v>
      </c>
      <c r="E488" s="1" t="s">
        <v>6688</v>
      </c>
      <c r="F488" s="1" t="s">
        <v>3830</v>
      </c>
      <c r="G488" s="1" t="s">
        <v>3797</v>
      </c>
      <c r="H488" s="1" t="s">
        <v>3798</v>
      </c>
      <c r="I488" s="1" t="s">
        <v>6689</v>
      </c>
      <c r="J488" s="1" t="s">
        <v>30</v>
      </c>
      <c r="K488" s="1" t="s">
        <v>6690</v>
      </c>
      <c r="L488" s="1" t="s">
        <v>6690</v>
      </c>
      <c r="M488" s="1" t="s">
        <v>3801</v>
      </c>
      <c r="N488" s="1" t="s">
        <v>3801</v>
      </c>
      <c r="O488" s="1" t="s">
        <v>3802</v>
      </c>
      <c r="P488" s="1" t="s">
        <v>3803</v>
      </c>
      <c r="Q488" s="1" t="s">
        <v>3804</v>
      </c>
      <c r="R488" s="1" t="s">
        <v>6691</v>
      </c>
      <c r="S488" s="1" t="s">
        <v>3806</v>
      </c>
      <c r="T488" s="1" t="s">
        <v>3807</v>
      </c>
      <c r="U488" s="1" t="s">
        <v>3764</v>
      </c>
      <c r="V488" s="1" t="s">
        <v>4002</v>
      </c>
    </row>
    <row r="489" s="1" customFormat="1" spans="1:22">
      <c r="A489" s="3">
        <v>999228580973983</v>
      </c>
      <c r="B489" s="1" t="s">
        <v>3830</v>
      </c>
      <c r="C489" s="1" t="s">
        <v>6692</v>
      </c>
      <c r="D489" s="1" t="s">
        <v>6693</v>
      </c>
      <c r="E489" s="1" t="s">
        <v>6694</v>
      </c>
      <c r="F489" s="1" t="s">
        <v>3830</v>
      </c>
      <c r="G489" s="1" t="s">
        <v>3821</v>
      </c>
      <c r="H489" s="1" t="s">
        <v>3798</v>
      </c>
      <c r="I489" s="1" t="s">
        <v>6695</v>
      </c>
      <c r="J489" s="1" t="s">
        <v>30</v>
      </c>
      <c r="K489" s="1" t="s">
        <v>6696</v>
      </c>
      <c r="L489" s="1" t="s">
        <v>6696</v>
      </c>
      <c r="M489" s="1" t="s">
        <v>3801</v>
      </c>
      <c r="N489" s="1" t="s">
        <v>3801</v>
      </c>
      <c r="O489" s="1" t="s">
        <v>3802</v>
      </c>
      <c r="P489" s="1" t="s">
        <v>3803</v>
      </c>
      <c r="Q489" s="1" t="s">
        <v>3804</v>
      </c>
      <c r="R489" s="1" t="s">
        <v>6697</v>
      </c>
      <c r="S489" s="1" t="s">
        <v>3806</v>
      </c>
      <c r="T489" s="1" t="s">
        <v>3807</v>
      </c>
      <c r="U489" s="1" t="s">
        <v>3764</v>
      </c>
      <c r="V489" s="1" t="s">
        <v>3808</v>
      </c>
    </row>
    <row r="490" s="1" customFormat="1" spans="1:22">
      <c r="A490" s="3">
        <v>999228581080150</v>
      </c>
      <c r="B490" s="1" t="s">
        <v>3830</v>
      </c>
      <c r="C490" s="1" t="s">
        <v>6698</v>
      </c>
      <c r="D490" s="1" t="s">
        <v>6699</v>
      </c>
      <c r="E490" s="1" t="s">
        <v>6700</v>
      </c>
      <c r="F490" s="1" t="s">
        <v>3830</v>
      </c>
      <c r="G490" s="1" t="s">
        <v>3821</v>
      </c>
      <c r="H490" s="1" t="s">
        <v>3798</v>
      </c>
      <c r="I490" s="1" t="s">
        <v>6701</v>
      </c>
      <c r="J490" s="1" t="s">
        <v>30</v>
      </c>
      <c r="K490" s="1" t="s">
        <v>6702</v>
      </c>
      <c r="L490" s="1" t="s">
        <v>6702</v>
      </c>
      <c r="M490" s="1" t="s">
        <v>3801</v>
      </c>
      <c r="N490" s="1" t="s">
        <v>3801</v>
      </c>
      <c r="O490" s="1" t="s">
        <v>3802</v>
      </c>
      <c r="P490" s="1" t="s">
        <v>3803</v>
      </c>
      <c r="Q490" s="1" t="s">
        <v>3804</v>
      </c>
      <c r="R490" s="1" t="s">
        <v>6703</v>
      </c>
      <c r="S490" s="1" t="s">
        <v>3806</v>
      </c>
      <c r="T490" s="1" t="s">
        <v>3807</v>
      </c>
      <c r="U490" s="1" t="s">
        <v>3764</v>
      </c>
      <c r="V490" s="1" t="s">
        <v>3808</v>
      </c>
    </row>
    <row r="491" s="1" customFormat="1" spans="1:22">
      <c r="A491" s="3">
        <v>999228582022532</v>
      </c>
      <c r="B491" s="1" t="s">
        <v>3830</v>
      </c>
      <c r="C491" s="1" t="s">
        <v>6704</v>
      </c>
      <c r="D491" s="1" t="s">
        <v>6705</v>
      </c>
      <c r="E491" s="1" t="s">
        <v>6706</v>
      </c>
      <c r="F491" s="1" t="s">
        <v>3830</v>
      </c>
      <c r="G491" s="1" t="s">
        <v>3797</v>
      </c>
      <c r="H491" s="1" t="s">
        <v>3798</v>
      </c>
      <c r="I491" s="1" t="s">
        <v>6707</v>
      </c>
      <c r="J491" s="1" t="s">
        <v>30</v>
      </c>
      <c r="K491" s="1" t="s">
        <v>6708</v>
      </c>
      <c r="L491" s="1" t="s">
        <v>6708</v>
      </c>
      <c r="M491" s="1" t="s">
        <v>3801</v>
      </c>
      <c r="N491" s="1" t="s">
        <v>3801</v>
      </c>
      <c r="O491" s="1" t="s">
        <v>3802</v>
      </c>
      <c r="P491" s="1" t="s">
        <v>3803</v>
      </c>
      <c r="Q491" s="1" t="s">
        <v>3804</v>
      </c>
      <c r="R491" s="1" t="s">
        <v>6709</v>
      </c>
      <c r="S491" s="1" t="s">
        <v>3806</v>
      </c>
      <c r="T491" s="1" t="s">
        <v>3807</v>
      </c>
      <c r="U491" s="1" t="s">
        <v>3764</v>
      </c>
      <c r="V491" s="1" t="s">
        <v>3808</v>
      </c>
    </row>
    <row r="492" s="1" customFormat="1" spans="1:22">
      <c r="A492" s="3">
        <v>999228582288903</v>
      </c>
      <c r="B492" s="1" t="s">
        <v>3830</v>
      </c>
      <c r="C492" s="1" t="s">
        <v>6710</v>
      </c>
      <c r="D492" s="1" t="s">
        <v>6711</v>
      </c>
      <c r="E492" s="1" t="s">
        <v>6712</v>
      </c>
      <c r="F492" s="1" t="s">
        <v>3830</v>
      </c>
      <c r="G492" s="1" t="s">
        <v>3797</v>
      </c>
      <c r="H492" s="1" t="s">
        <v>3798</v>
      </c>
      <c r="I492" s="1" t="s">
        <v>6713</v>
      </c>
      <c r="J492" s="1" t="s">
        <v>30</v>
      </c>
      <c r="K492" s="1" t="s">
        <v>6714</v>
      </c>
      <c r="L492" s="1" t="s">
        <v>6714</v>
      </c>
      <c r="M492" s="1" t="s">
        <v>3801</v>
      </c>
      <c r="N492" s="1" t="s">
        <v>3801</v>
      </c>
      <c r="O492" s="1" t="s">
        <v>3802</v>
      </c>
      <c r="P492" s="1" t="s">
        <v>3803</v>
      </c>
      <c r="Q492" s="1" t="s">
        <v>3804</v>
      </c>
      <c r="R492" s="1" t="s">
        <v>6715</v>
      </c>
      <c r="S492" s="1" t="s">
        <v>3806</v>
      </c>
      <c r="T492" s="1" t="s">
        <v>3807</v>
      </c>
      <c r="U492" s="1" t="s">
        <v>3764</v>
      </c>
      <c r="V492" s="1" t="s">
        <v>3808</v>
      </c>
    </row>
    <row r="493" s="1" customFormat="1" spans="1:22">
      <c r="A493" s="3">
        <v>999228582539336</v>
      </c>
      <c r="B493" s="1" t="s">
        <v>3830</v>
      </c>
      <c r="C493" s="1" t="s">
        <v>6716</v>
      </c>
      <c r="D493" s="1" t="s">
        <v>5812</v>
      </c>
      <c r="E493" s="1" t="s">
        <v>6717</v>
      </c>
      <c r="F493" s="1" t="s">
        <v>3830</v>
      </c>
      <c r="G493" s="1" t="s">
        <v>3797</v>
      </c>
      <c r="H493" s="1" t="s">
        <v>3798</v>
      </c>
      <c r="I493" s="1" t="s">
        <v>6718</v>
      </c>
      <c r="J493" s="1" t="s">
        <v>30</v>
      </c>
      <c r="K493" s="1" t="s">
        <v>6719</v>
      </c>
      <c r="L493" s="1" t="s">
        <v>6719</v>
      </c>
      <c r="M493" s="1" t="s">
        <v>3801</v>
      </c>
      <c r="N493" s="1" t="s">
        <v>3801</v>
      </c>
      <c r="O493" s="1" t="s">
        <v>3802</v>
      </c>
      <c r="P493" s="1" t="s">
        <v>3803</v>
      </c>
      <c r="Q493" s="1" t="s">
        <v>3804</v>
      </c>
      <c r="R493" s="1" t="s">
        <v>6720</v>
      </c>
      <c r="S493" s="1" t="s">
        <v>3806</v>
      </c>
      <c r="T493" s="1" t="s">
        <v>3807</v>
      </c>
      <c r="U493" s="1" t="s">
        <v>4127</v>
      </c>
      <c r="V493" s="1" t="s">
        <v>3808</v>
      </c>
    </row>
    <row r="494" s="1" customFormat="1" spans="1:22">
      <c r="A494" s="3">
        <v>999228582579439</v>
      </c>
      <c r="B494" s="1" t="s">
        <v>3830</v>
      </c>
      <c r="C494" s="1" t="s">
        <v>6721</v>
      </c>
      <c r="D494" s="1" t="s">
        <v>6313</v>
      </c>
      <c r="E494" s="1" t="s">
        <v>6722</v>
      </c>
      <c r="F494" s="1" t="s">
        <v>3830</v>
      </c>
      <c r="G494" s="1" t="s">
        <v>3821</v>
      </c>
      <c r="H494" s="1" t="s">
        <v>3798</v>
      </c>
      <c r="I494" s="1" t="s">
        <v>6723</v>
      </c>
      <c r="J494" s="1" t="s">
        <v>30</v>
      </c>
      <c r="K494" s="1" t="s">
        <v>6724</v>
      </c>
      <c r="L494" s="1" t="s">
        <v>6724</v>
      </c>
      <c r="M494" s="1" t="s">
        <v>3801</v>
      </c>
      <c r="N494" s="1" t="s">
        <v>3801</v>
      </c>
      <c r="O494" s="1" t="s">
        <v>3802</v>
      </c>
      <c r="P494" s="1" t="s">
        <v>3803</v>
      </c>
      <c r="Q494" s="1" t="s">
        <v>3804</v>
      </c>
      <c r="R494" s="1" t="s">
        <v>6725</v>
      </c>
      <c r="S494" s="1" t="s">
        <v>3806</v>
      </c>
      <c r="T494" s="1" t="s">
        <v>3807</v>
      </c>
      <c r="U494" s="1" t="s">
        <v>3764</v>
      </c>
      <c r="V494" s="1" t="s">
        <v>3808</v>
      </c>
    </row>
    <row r="495" s="1" customFormat="1" spans="1:22">
      <c r="A495" s="3">
        <v>999228582646838</v>
      </c>
      <c r="B495" s="1" t="s">
        <v>3830</v>
      </c>
      <c r="C495" s="1" t="s">
        <v>6726</v>
      </c>
      <c r="D495" s="1" t="s">
        <v>6727</v>
      </c>
      <c r="E495" s="1" t="s">
        <v>6728</v>
      </c>
      <c r="F495" s="1" t="s">
        <v>3830</v>
      </c>
      <c r="G495" s="1" t="s">
        <v>3821</v>
      </c>
      <c r="H495" s="1" t="s">
        <v>3798</v>
      </c>
      <c r="I495" s="1" t="s">
        <v>6729</v>
      </c>
      <c r="J495" s="1" t="s">
        <v>30</v>
      </c>
      <c r="K495" s="1" t="s">
        <v>6730</v>
      </c>
      <c r="L495" s="1" t="s">
        <v>6730</v>
      </c>
      <c r="M495" s="1" t="s">
        <v>3801</v>
      </c>
      <c r="N495" s="1" t="s">
        <v>3801</v>
      </c>
      <c r="O495" s="1" t="s">
        <v>3802</v>
      </c>
      <c r="P495" s="1" t="s">
        <v>3803</v>
      </c>
      <c r="Q495" s="1" t="s">
        <v>3804</v>
      </c>
      <c r="R495" s="1" t="s">
        <v>6731</v>
      </c>
      <c r="S495" s="1" t="s">
        <v>3806</v>
      </c>
      <c r="T495" s="1" t="s">
        <v>3807</v>
      </c>
      <c r="U495" s="1" t="s">
        <v>3764</v>
      </c>
      <c r="V495" s="1" t="s">
        <v>4002</v>
      </c>
    </row>
    <row r="496" s="1" customFormat="1" spans="1:22">
      <c r="A496" s="3">
        <v>999228582777118</v>
      </c>
      <c r="B496" s="1" t="s">
        <v>3830</v>
      </c>
      <c r="C496" s="1" t="s">
        <v>6732</v>
      </c>
      <c r="D496" s="1" t="s">
        <v>5812</v>
      </c>
      <c r="E496" s="1" t="s">
        <v>6733</v>
      </c>
      <c r="F496" s="1" t="s">
        <v>3830</v>
      </c>
      <c r="G496" s="1" t="s">
        <v>3797</v>
      </c>
      <c r="H496" s="1" t="s">
        <v>3798</v>
      </c>
      <c r="I496" s="1" t="s">
        <v>6734</v>
      </c>
      <c r="J496" s="1" t="s">
        <v>30</v>
      </c>
      <c r="K496" s="1" t="s">
        <v>6735</v>
      </c>
      <c r="L496" s="1" t="s">
        <v>6735</v>
      </c>
      <c r="M496" s="1" t="s">
        <v>3801</v>
      </c>
      <c r="N496" s="1" t="s">
        <v>3801</v>
      </c>
      <c r="O496" s="1" t="s">
        <v>3802</v>
      </c>
      <c r="P496" s="1" t="s">
        <v>3803</v>
      </c>
      <c r="Q496" s="1" t="s">
        <v>3804</v>
      </c>
      <c r="R496" s="1" t="s">
        <v>6736</v>
      </c>
      <c r="S496" s="1" t="s">
        <v>3806</v>
      </c>
      <c r="T496" s="1" t="s">
        <v>3807</v>
      </c>
      <c r="U496" s="1" t="s">
        <v>4127</v>
      </c>
      <c r="V496" s="1" t="s">
        <v>3808</v>
      </c>
    </row>
    <row r="497" s="1" customFormat="1" spans="1:22">
      <c r="A497" s="3">
        <v>999228582822476</v>
      </c>
      <c r="B497" s="1" t="s">
        <v>3830</v>
      </c>
      <c r="C497" s="1" t="s">
        <v>6737</v>
      </c>
      <c r="D497" s="1" t="s">
        <v>6738</v>
      </c>
      <c r="E497" s="1" t="s">
        <v>6739</v>
      </c>
      <c r="F497" s="1" t="s">
        <v>3830</v>
      </c>
      <c r="G497" s="1" t="s">
        <v>3821</v>
      </c>
      <c r="H497" s="1" t="s">
        <v>3798</v>
      </c>
      <c r="I497" s="1" t="s">
        <v>6740</v>
      </c>
      <c r="J497" s="1" t="s">
        <v>30</v>
      </c>
      <c r="K497" s="1" t="s">
        <v>6741</v>
      </c>
      <c r="L497" s="1" t="s">
        <v>6741</v>
      </c>
      <c r="M497" s="1" t="s">
        <v>3801</v>
      </c>
      <c r="N497" s="1" t="s">
        <v>3801</v>
      </c>
      <c r="O497" s="1" t="s">
        <v>3802</v>
      </c>
      <c r="P497" s="1" t="s">
        <v>3803</v>
      </c>
      <c r="Q497" s="1" t="s">
        <v>3804</v>
      </c>
      <c r="R497" s="1" t="s">
        <v>6742</v>
      </c>
      <c r="S497" s="1" t="s">
        <v>3806</v>
      </c>
      <c r="T497" s="1" t="s">
        <v>3807</v>
      </c>
      <c r="U497" s="1" t="s">
        <v>3764</v>
      </c>
      <c r="V497" s="1" t="s">
        <v>3808</v>
      </c>
    </row>
    <row r="498" s="1" customFormat="1" spans="1:22">
      <c r="A498" s="3">
        <v>999228582823901</v>
      </c>
      <c r="B498" s="1" t="s">
        <v>3830</v>
      </c>
      <c r="C498" s="1" t="s">
        <v>6743</v>
      </c>
      <c r="D498" s="1" t="s">
        <v>6032</v>
      </c>
      <c r="E498" s="1" t="s">
        <v>6744</v>
      </c>
      <c r="F498" s="1" t="s">
        <v>3830</v>
      </c>
      <c r="G498" s="1" t="s">
        <v>3797</v>
      </c>
      <c r="H498" s="1" t="s">
        <v>3798</v>
      </c>
      <c r="I498" s="1" t="s">
        <v>6745</v>
      </c>
      <c r="J498" s="1" t="s">
        <v>30</v>
      </c>
      <c r="K498" s="1" t="s">
        <v>4882</v>
      </c>
      <c r="L498" s="1" t="s">
        <v>4882</v>
      </c>
      <c r="M498" s="1" t="s">
        <v>3801</v>
      </c>
      <c r="N498" s="1" t="s">
        <v>3801</v>
      </c>
      <c r="O498" s="1" t="s">
        <v>3802</v>
      </c>
      <c r="P498" s="1" t="s">
        <v>3803</v>
      </c>
      <c r="Q498" s="1" t="s">
        <v>3804</v>
      </c>
      <c r="R498" s="1" t="s">
        <v>6746</v>
      </c>
      <c r="S498" s="1" t="s">
        <v>3806</v>
      </c>
      <c r="T498" s="1" t="s">
        <v>3807</v>
      </c>
      <c r="U498" s="1" t="s">
        <v>3764</v>
      </c>
      <c r="V498" s="1" t="s">
        <v>3808</v>
      </c>
    </row>
    <row r="499" s="1" customFormat="1" spans="1:22">
      <c r="A499" s="3">
        <v>999228583119081</v>
      </c>
      <c r="B499" s="1" t="s">
        <v>3830</v>
      </c>
      <c r="C499" s="1" t="s">
        <v>6747</v>
      </c>
      <c r="D499" s="1" t="s">
        <v>6748</v>
      </c>
      <c r="E499" s="1" t="s">
        <v>6749</v>
      </c>
      <c r="F499" s="1" t="s">
        <v>3830</v>
      </c>
      <c r="G499" s="1" t="s">
        <v>3821</v>
      </c>
      <c r="H499" s="1" t="s">
        <v>3798</v>
      </c>
      <c r="I499" s="1" t="s">
        <v>6741</v>
      </c>
      <c r="J499" s="1" t="s">
        <v>30</v>
      </c>
      <c r="K499" s="1" t="s">
        <v>6750</v>
      </c>
      <c r="L499" s="1" t="s">
        <v>6750</v>
      </c>
      <c r="M499" s="1" t="s">
        <v>3801</v>
      </c>
      <c r="N499" s="1" t="s">
        <v>3801</v>
      </c>
      <c r="O499" s="1" t="s">
        <v>3802</v>
      </c>
      <c r="P499" s="1" t="s">
        <v>3803</v>
      </c>
      <c r="Q499" s="1" t="s">
        <v>3804</v>
      </c>
      <c r="R499" s="1" t="s">
        <v>6751</v>
      </c>
      <c r="S499" s="1" t="s">
        <v>3806</v>
      </c>
      <c r="T499" s="1" t="s">
        <v>3807</v>
      </c>
      <c r="U499" s="1" t="s">
        <v>3764</v>
      </c>
      <c r="V499" s="1" t="s">
        <v>3841</v>
      </c>
    </row>
    <row r="500" s="1" customFormat="1" spans="1:22">
      <c r="A500" s="3">
        <v>999228583139913</v>
      </c>
      <c r="B500" s="1" t="s">
        <v>3830</v>
      </c>
      <c r="C500" s="1" t="s">
        <v>6752</v>
      </c>
      <c r="D500" s="1" t="s">
        <v>4425</v>
      </c>
      <c r="E500" s="1" t="s">
        <v>6753</v>
      </c>
      <c r="F500" s="1" t="s">
        <v>3830</v>
      </c>
      <c r="G500" s="1" t="s">
        <v>3821</v>
      </c>
      <c r="H500" s="1" t="s">
        <v>3798</v>
      </c>
      <c r="I500" s="1" t="s">
        <v>6754</v>
      </c>
      <c r="J500" s="1" t="s">
        <v>30</v>
      </c>
      <c r="K500" s="1" t="s">
        <v>6755</v>
      </c>
      <c r="L500" s="1" t="s">
        <v>6755</v>
      </c>
      <c r="M500" s="1" t="s">
        <v>3801</v>
      </c>
      <c r="N500" s="1" t="s">
        <v>3801</v>
      </c>
      <c r="O500" s="1" t="s">
        <v>3802</v>
      </c>
      <c r="P500" s="1" t="s">
        <v>3803</v>
      </c>
      <c r="Q500" s="1" t="s">
        <v>3804</v>
      </c>
      <c r="R500" s="1" t="s">
        <v>6756</v>
      </c>
      <c r="S500" s="1" t="s">
        <v>3806</v>
      </c>
      <c r="T500" s="1" t="s">
        <v>3807</v>
      </c>
      <c r="U500" s="1" t="s">
        <v>3764</v>
      </c>
      <c r="V500" s="1" t="s">
        <v>3808</v>
      </c>
    </row>
    <row r="501" s="1" customFormat="1" spans="1:22">
      <c r="A501" s="3">
        <v>999228583182706</v>
      </c>
      <c r="B501" s="1" t="s">
        <v>3830</v>
      </c>
      <c r="C501" s="1" t="s">
        <v>6757</v>
      </c>
      <c r="D501" s="1" t="s">
        <v>6758</v>
      </c>
      <c r="E501" s="1" t="s">
        <v>6759</v>
      </c>
      <c r="F501" s="1" t="s">
        <v>3830</v>
      </c>
      <c r="G501" s="1" t="s">
        <v>3821</v>
      </c>
      <c r="H501" s="1" t="s">
        <v>3798</v>
      </c>
      <c r="I501" s="1" t="s">
        <v>6760</v>
      </c>
      <c r="J501" s="1" t="s">
        <v>30</v>
      </c>
      <c r="K501" s="1" t="s">
        <v>6761</v>
      </c>
      <c r="L501" s="1" t="s">
        <v>6761</v>
      </c>
      <c r="M501" s="1" t="s">
        <v>3801</v>
      </c>
      <c r="N501" s="1" t="s">
        <v>3801</v>
      </c>
      <c r="O501" s="1" t="s">
        <v>3802</v>
      </c>
      <c r="P501" s="1" t="s">
        <v>3803</v>
      </c>
      <c r="Q501" s="1" t="s">
        <v>3804</v>
      </c>
      <c r="R501" s="1" t="s">
        <v>6762</v>
      </c>
      <c r="S501" s="1" t="s">
        <v>3806</v>
      </c>
      <c r="T501" s="1" t="s">
        <v>3807</v>
      </c>
      <c r="U501" s="1" t="s">
        <v>3764</v>
      </c>
      <c r="V501" s="1" t="s">
        <v>3808</v>
      </c>
    </row>
    <row r="502" s="1" customFormat="1" spans="1:22">
      <c r="A502" s="3">
        <v>999228583416033</v>
      </c>
      <c r="B502" s="1" t="s">
        <v>3830</v>
      </c>
      <c r="C502" s="1" t="s">
        <v>6763</v>
      </c>
      <c r="D502" s="1" t="s">
        <v>6764</v>
      </c>
      <c r="E502" s="1" t="s">
        <v>6765</v>
      </c>
      <c r="F502" s="1" t="s">
        <v>3821</v>
      </c>
      <c r="G502" s="1" t="s">
        <v>3797</v>
      </c>
      <c r="H502" s="1" t="s">
        <v>3798</v>
      </c>
      <c r="I502" s="1" t="s">
        <v>6766</v>
      </c>
      <c r="J502" s="1" t="s">
        <v>30</v>
      </c>
      <c r="K502" s="1" t="s">
        <v>6767</v>
      </c>
      <c r="L502" s="1" t="s">
        <v>6767</v>
      </c>
      <c r="M502" s="1" t="s">
        <v>3801</v>
      </c>
      <c r="N502" s="1" t="s">
        <v>3801</v>
      </c>
      <c r="O502" s="1" t="s">
        <v>3802</v>
      </c>
      <c r="P502" s="1" t="s">
        <v>3803</v>
      </c>
      <c r="Q502" s="1" t="s">
        <v>3804</v>
      </c>
      <c r="R502" s="1" t="s">
        <v>6768</v>
      </c>
      <c r="S502" s="1" t="s">
        <v>3806</v>
      </c>
      <c r="T502" s="1" t="s">
        <v>3807</v>
      </c>
      <c r="U502" s="1" t="s">
        <v>3764</v>
      </c>
      <c r="V502" s="1" t="s">
        <v>4247</v>
      </c>
    </row>
    <row r="503" s="1" customFormat="1" spans="1:22">
      <c r="A503" s="3">
        <v>999228583594032</v>
      </c>
      <c r="B503" s="1" t="s">
        <v>3830</v>
      </c>
      <c r="C503" s="1" t="s">
        <v>6769</v>
      </c>
      <c r="D503" s="1" t="s">
        <v>3811</v>
      </c>
      <c r="E503" s="1" t="s">
        <v>6770</v>
      </c>
      <c r="F503" s="1" t="s">
        <v>3821</v>
      </c>
      <c r="G503" s="1" t="s">
        <v>3797</v>
      </c>
      <c r="H503" s="1" t="s">
        <v>3798</v>
      </c>
      <c r="I503" s="1" t="s">
        <v>6771</v>
      </c>
      <c r="J503" s="1" t="s">
        <v>30</v>
      </c>
      <c r="K503" s="1" t="s">
        <v>6772</v>
      </c>
      <c r="L503" s="1" t="s">
        <v>6772</v>
      </c>
      <c r="M503" s="1" t="s">
        <v>3801</v>
      </c>
      <c r="N503" s="1" t="s">
        <v>3801</v>
      </c>
      <c r="O503" s="1" t="s">
        <v>3802</v>
      </c>
      <c r="P503" s="1" t="s">
        <v>3803</v>
      </c>
      <c r="Q503" s="1" t="s">
        <v>3804</v>
      </c>
      <c r="R503" s="1" t="s">
        <v>6773</v>
      </c>
      <c r="S503" s="1" t="s">
        <v>3806</v>
      </c>
      <c r="T503" s="1" t="s">
        <v>3807</v>
      </c>
      <c r="U503" s="1" t="s">
        <v>3764</v>
      </c>
      <c r="V503" s="1" t="s">
        <v>3808</v>
      </c>
    </row>
    <row r="504" s="1" customFormat="1" spans="1:22">
      <c r="A504" s="3">
        <v>999228583610245</v>
      </c>
      <c r="B504" s="1" t="s">
        <v>3830</v>
      </c>
      <c r="C504" s="1" t="s">
        <v>6774</v>
      </c>
      <c r="D504" s="1" t="s">
        <v>3811</v>
      </c>
      <c r="E504" s="1" t="s">
        <v>6775</v>
      </c>
      <c r="F504" s="1" t="s">
        <v>3821</v>
      </c>
      <c r="G504" s="1" t="s">
        <v>3797</v>
      </c>
      <c r="H504" s="1" t="s">
        <v>3798</v>
      </c>
      <c r="I504" s="1" t="s">
        <v>6771</v>
      </c>
      <c r="J504" s="1" t="s">
        <v>30</v>
      </c>
      <c r="K504" s="1" t="s">
        <v>6772</v>
      </c>
      <c r="L504" s="1" t="s">
        <v>6772</v>
      </c>
      <c r="M504" s="1" t="s">
        <v>3801</v>
      </c>
      <c r="N504" s="1" t="s">
        <v>3801</v>
      </c>
      <c r="O504" s="1" t="s">
        <v>3802</v>
      </c>
      <c r="P504" s="1" t="s">
        <v>3803</v>
      </c>
      <c r="Q504" s="1" t="s">
        <v>3804</v>
      </c>
      <c r="R504" s="1" t="s">
        <v>6776</v>
      </c>
      <c r="S504" s="1" t="s">
        <v>3806</v>
      </c>
      <c r="T504" s="1" t="s">
        <v>3807</v>
      </c>
      <c r="U504" s="1" t="s">
        <v>3764</v>
      </c>
      <c r="V504" s="1" t="s">
        <v>3808</v>
      </c>
    </row>
    <row r="505" s="1" customFormat="1" spans="1:22">
      <c r="A505" s="3">
        <v>999228583630566</v>
      </c>
      <c r="B505" s="1" t="s">
        <v>3830</v>
      </c>
      <c r="C505" s="1" t="s">
        <v>6777</v>
      </c>
      <c r="D505" s="1" t="s">
        <v>6778</v>
      </c>
      <c r="E505" s="1" t="s">
        <v>6779</v>
      </c>
      <c r="F505" s="1" t="s">
        <v>3830</v>
      </c>
      <c r="G505" s="1" t="s">
        <v>3821</v>
      </c>
      <c r="H505" s="1" t="s">
        <v>3798</v>
      </c>
      <c r="I505" s="1" t="s">
        <v>6780</v>
      </c>
      <c r="J505" s="1" t="s">
        <v>30</v>
      </c>
      <c r="K505" s="1" t="s">
        <v>6781</v>
      </c>
      <c r="L505" s="1" t="s">
        <v>6781</v>
      </c>
      <c r="M505" s="1" t="s">
        <v>3801</v>
      </c>
      <c r="N505" s="1" t="s">
        <v>3801</v>
      </c>
      <c r="O505" s="1" t="s">
        <v>3802</v>
      </c>
      <c r="P505" s="1" t="s">
        <v>3803</v>
      </c>
      <c r="Q505" s="1" t="s">
        <v>3804</v>
      </c>
      <c r="R505" s="1" t="s">
        <v>6782</v>
      </c>
      <c r="S505" s="1" t="s">
        <v>3806</v>
      </c>
      <c r="T505" s="1" t="s">
        <v>3807</v>
      </c>
      <c r="U505" s="1" t="s">
        <v>3764</v>
      </c>
      <c r="V505" s="1" t="s">
        <v>3841</v>
      </c>
    </row>
    <row r="506" s="1" customFormat="1" spans="1:22">
      <c r="A506" s="3">
        <v>999228583753027</v>
      </c>
      <c r="B506" s="1" t="s">
        <v>3830</v>
      </c>
      <c r="C506" s="1" t="s">
        <v>6783</v>
      </c>
      <c r="D506" s="1" t="s">
        <v>6784</v>
      </c>
      <c r="E506" s="1" t="s">
        <v>6785</v>
      </c>
      <c r="F506" s="1" t="s">
        <v>3830</v>
      </c>
      <c r="G506" s="1" t="s">
        <v>3821</v>
      </c>
      <c r="H506" s="1" t="s">
        <v>3798</v>
      </c>
      <c r="I506" s="1" t="s">
        <v>6786</v>
      </c>
      <c r="J506" s="1" t="s">
        <v>30</v>
      </c>
      <c r="K506" s="1" t="s">
        <v>6787</v>
      </c>
      <c r="L506" s="1" t="s">
        <v>6787</v>
      </c>
      <c r="M506" s="1" t="s">
        <v>3801</v>
      </c>
      <c r="N506" s="1" t="s">
        <v>3801</v>
      </c>
      <c r="O506" s="1" t="s">
        <v>3802</v>
      </c>
      <c r="P506" s="1" t="s">
        <v>3803</v>
      </c>
      <c r="Q506" s="1" t="s">
        <v>3804</v>
      </c>
      <c r="R506" s="1" t="s">
        <v>6788</v>
      </c>
      <c r="S506" s="1" t="s">
        <v>3806</v>
      </c>
      <c r="T506" s="1" t="s">
        <v>3807</v>
      </c>
      <c r="U506" s="1" t="s">
        <v>3764</v>
      </c>
      <c r="V506" s="1" t="s">
        <v>3808</v>
      </c>
    </row>
    <row r="507" s="1" customFormat="1" spans="1:22">
      <c r="A507" s="3">
        <v>999228583840671</v>
      </c>
      <c r="B507" s="1" t="s">
        <v>3830</v>
      </c>
      <c r="C507" s="1" t="s">
        <v>6789</v>
      </c>
      <c r="D507" s="1" t="s">
        <v>6790</v>
      </c>
      <c r="E507" s="1" t="s">
        <v>6791</v>
      </c>
      <c r="F507" s="1" t="s">
        <v>3830</v>
      </c>
      <c r="G507" s="1" t="s">
        <v>3797</v>
      </c>
      <c r="H507" s="1" t="s">
        <v>3798</v>
      </c>
      <c r="I507" s="1" t="s">
        <v>6792</v>
      </c>
      <c r="J507" s="1" t="s">
        <v>30</v>
      </c>
      <c r="K507" s="1" t="s">
        <v>6793</v>
      </c>
      <c r="L507" s="1" t="s">
        <v>6793</v>
      </c>
      <c r="M507" s="1" t="s">
        <v>3801</v>
      </c>
      <c r="N507" s="1" t="s">
        <v>3801</v>
      </c>
      <c r="O507" s="1" t="s">
        <v>3802</v>
      </c>
      <c r="P507" s="1" t="s">
        <v>3803</v>
      </c>
      <c r="Q507" s="1" t="s">
        <v>3804</v>
      </c>
      <c r="R507" s="1" t="s">
        <v>6794</v>
      </c>
      <c r="S507" s="1" t="s">
        <v>3806</v>
      </c>
      <c r="T507" s="1" t="s">
        <v>3807</v>
      </c>
      <c r="U507" s="1" t="s">
        <v>3764</v>
      </c>
      <c r="V507" s="1" t="s">
        <v>3808</v>
      </c>
    </row>
    <row r="508" s="1" customFormat="1" spans="1:22">
      <c r="A508" s="3">
        <v>999228583867506</v>
      </c>
      <c r="B508" s="1" t="s">
        <v>3830</v>
      </c>
      <c r="C508" s="1" t="s">
        <v>6795</v>
      </c>
      <c r="D508" s="1" t="s">
        <v>6796</v>
      </c>
      <c r="E508" s="1" t="s">
        <v>6797</v>
      </c>
      <c r="F508" s="1" t="s">
        <v>3830</v>
      </c>
      <c r="G508" s="1" t="s">
        <v>3821</v>
      </c>
      <c r="H508" s="1" t="s">
        <v>3798</v>
      </c>
      <c r="I508" s="1" t="s">
        <v>6798</v>
      </c>
      <c r="J508" s="1" t="s">
        <v>30</v>
      </c>
      <c r="K508" s="1" t="s">
        <v>6799</v>
      </c>
      <c r="L508" s="1" t="s">
        <v>6799</v>
      </c>
      <c r="M508" s="1" t="s">
        <v>3801</v>
      </c>
      <c r="N508" s="1" t="s">
        <v>3801</v>
      </c>
      <c r="O508" s="1" t="s">
        <v>3802</v>
      </c>
      <c r="P508" s="1" t="s">
        <v>3803</v>
      </c>
      <c r="Q508" s="1" t="s">
        <v>3804</v>
      </c>
      <c r="R508" s="1" t="s">
        <v>6800</v>
      </c>
      <c r="S508" s="1" t="s">
        <v>3806</v>
      </c>
      <c r="T508" s="1" t="s">
        <v>3807</v>
      </c>
      <c r="U508" s="1" t="s">
        <v>3764</v>
      </c>
      <c r="V508" s="1" t="s">
        <v>3808</v>
      </c>
    </row>
    <row r="509" s="1" customFormat="1" spans="1:22">
      <c r="A509" s="3">
        <v>999228583912056</v>
      </c>
      <c r="B509" s="1" t="s">
        <v>3830</v>
      </c>
      <c r="C509" s="1" t="s">
        <v>6801</v>
      </c>
      <c r="D509" s="1" t="s">
        <v>6802</v>
      </c>
      <c r="E509" s="1" t="s">
        <v>6803</v>
      </c>
      <c r="F509" s="1" t="s">
        <v>3830</v>
      </c>
      <c r="G509" s="1" t="s">
        <v>3821</v>
      </c>
      <c r="H509" s="1" t="s">
        <v>3798</v>
      </c>
      <c r="I509" s="1" t="s">
        <v>6804</v>
      </c>
      <c r="J509" s="1" t="s">
        <v>30</v>
      </c>
      <c r="K509" s="1" t="s">
        <v>6805</v>
      </c>
      <c r="L509" s="1" t="s">
        <v>6805</v>
      </c>
      <c r="M509" s="1" t="s">
        <v>3801</v>
      </c>
      <c r="N509" s="1" t="s">
        <v>3801</v>
      </c>
      <c r="O509" s="1" t="s">
        <v>3802</v>
      </c>
      <c r="P509" s="1" t="s">
        <v>3803</v>
      </c>
      <c r="Q509" s="1" t="s">
        <v>3804</v>
      </c>
      <c r="R509" s="1" t="s">
        <v>6806</v>
      </c>
      <c r="S509" s="1" t="s">
        <v>3806</v>
      </c>
      <c r="T509" s="1" t="s">
        <v>3807</v>
      </c>
      <c r="U509" s="1" t="s">
        <v>3764</v>
      </c>
      <c r="V509" s="1" t="s">
        <v>3808</v>
      </c>
    </row>
    <row r="510" s="1" customFormat="1" spans="1:22">
      <c r="A510" s="3">
        <v>999228584044012</v>
      </c>
      <c r="B510" s="1" t="s">
        <v>3830</v>
      </c>
      <c r="C510" s="1" t="s">
        <v>6807</v>
      </c>
      <c r="D510" s="1" t="s">
        <v>6808</v>
      </c>
      <c r="E510" s="1" t="s">
        <v>6809</v>
      </c>
      <c r="F510" s="1" t="s">
        <v>3830</v>
      </c>
      <c r="G510" s="1" t="s">
        <v>3821</v>
      </c>
      <c r="H510" s="1" t="s">
        <v>3798</v>
      </c>
      <c r="I510" s="1" t="s">
        <v>6810</v>
      </c>
      <c r="J510" s="1" t="s">
        <v>30</v>
      </c>
      <c r="K510" s="1" t="s">
        <v>6811</v>
      </c>
      <c r="L510" s="1" t="s">
        <v>6811</v>
      </c>
      <c r="M510" s="1" t="s">
        <v>3801</v>
      </c>
      <c r="N510" s="1" t="s">
        <v>3801</v>
      </c>
      <c r="O510" s="1" t="s">
        <v>3802</v>
      </c>
      <c r="P510" s="1" t="s">
        <v>3803</v>
      </c>
      <c r="Q510" s="1" t="s">
        <v>3804</v>
      </c>
      <c r="R510" s="1" t="s">
        <v>6812</v>
      </c>
      <c r="S510" s="1" t="s">
        <v>3806</v>
      </c>
      <c r="T510" s="1" t="s">
        <v>3807</v>
      </c>
      <c r="U510" s="1" t="s">
        <v>3764</v>
      </c>
      <c r="V510" s="1" t="s">
        <v>4141</v>
      </c>
    </row>
    <row r="511" s="1" customFormat="1" spans="1:22">
      <c r="A511" s="3">
        <v>999228584102676</v>
      </c>
      <c r="B511" s="1" t="s">
        <v>3830</v>
      </c>
      <c r="C511" s="1" t="s">
        <v>6813</v>
      </c>
      <c r="D511" s="1" t="s">
        <v>6814</v>
      </c>
      <c r="E511" s="1" t="s">
        <v>6815</v>
      </c>
      <c r="F511" s="1" t="s">
        <v>3830</v>
      </c>
      <c r="G511" s="1" t="s">
        <v>3821</v>
      </c>
      <c r="H511" s="1" t="s">
        <v>3798</v>
      </c>
      <c r="I511" s="1" t="s">
        <v>6816</v>
      </c>
      <c r="J511" s="1" t="s">
        <v>30</v>
      </c>
      <c r="K511" s="1" t="s">
        <v>6817</v>
      </c>
      <c r="L511" s="1" t="s">
        <v>6817</v>
      </c>
      <c r="M511" s="1" t="s">
        <v>3801</v>
      </c>
      <c r="N511" s="1" t="s">
        <v>3801</v>
      </c>
      <c r="O511" s="1" t="s">
        <v>3802</v>
      </c>
      <c r="P511" s="1" t="s">
        <v>3803</v>
      </c>
      <c r="Q511" s="1" t="s">
        <v>3804</v>
      </c>
      <c r="R511" s="1" t="s">
        <v>6818</v>
      </c>
      <c r="S511" s="1" t="s">
        <v>3806</v>
      </c>
      <c r="T511" s="1" t="s">
        <v>3807</v>
      </c>
      <c r="U511" s="1" t="s">
        <v>3764</v>
      </c>
      <c r="V511" s="1" t="s">
        <v>5931</v>
      </c>
    </row>
    <row r="512" s="1" customFormat="1" spans="1:22">
      <c r="A512" s="3">
        <v>999228584125614</v>
      </c>
      <c r="B512" s="1" t="s">
        <v>3830</v>
      </c>
      <c r="C512" s="1" t="s">
        <v>6819</v>
      </c>
      <c r="D512" s="1" t="s">
        <v>6820</v>
      </c>
      <c r="E512" s="1" t="s">
        <v>6821</v>
      </c>
      <c r="F512" s="1" t="s">
        <v>3830</v>
      </c>
      <c r="G512" s="1" t="s">
        <v>3821</v>
      </c>
      <c r="H512" s="1" t="s">
        <v>3798</v>
      </c>
      <c r="I512" s="1" t="s">
        <v>6822</v>
      </c>
      <c r="J512" s="1" t="s">
        <v>30</v>
      </c>
      <c r="K512" s="1" t="s">
        <v>6823</v>
      </c>
      <c r="L512" s="1" t="s">
        <v>6823</v>
      </c>
      <c r="M512" s="1" t="s">
        <v>3801</v>
      </c>
      <c r="N512" s="1" t="s">
        <v>3801</v>
      </c>
      <c r="O512" s="1" t="s">
        <v>3802</v>
      </c>
      <c r="P512" s="1" t="s">
        <v>3803</v>
      </c>
      <c r="Q512" s="1" t="s">
        <v>3804</v>
      </c>
      <c r="R512" s="1" t="s">
        <v>6824</v>
      </c>
      <c r="S512" s="1" t="s">
        <v>3806</v>
      </c>
      <c r="T512" s="1" t="s">
        <v>3807</v>
      </c>
      <c r="U512" s="1" t="s">
        <v>3764</v>
      </c>
      <c r="V512" s="1" t="s">
        <v>5931</v>
      </c>
    </row>
    <row r="513" s="1" customFormat="1" spans="1:22">
      <c r="A513" s="3">
        <v>999228584359138</v>
      </c>
      <c r="B513" s="1" t="s">
        <v>3830</v>
      </c>
      <c r="C513" s="1" t="s">
        <v>6825</v>
      </c>
      <c r="D513" s="1" t="s">
        <v>6826</v>
      </c>
      <c r="E513" s="1" t="s">
        <v>6827</v>
      </c>
      <c r="F513" s="1" t="s">
        <v>3830</v>
      </c>
      <c r="G513" s="1" t="s">
        <v>3797</v>
      </c>
      <c r="H513" s="1" t="s">
        <v>3798</v>
      </c>
      <c r="I513" s="1" t="s">
        <v>6828</v>
      </c>
      <c r="J513" s="1" t="s">
        <v>30</v>
      </c>
      <c r="K513" s="1" t="s">
        <v>6829</v>
      </c>
      <c r="L513" s="1" t="s">
        <v>6829</v>
      </c>
      <c r="M513" s="1" t="s">
        <v>3801</v>
      </c>
      <c r="N513" s="1" t="s">
        <v>3801</v>
      </c>
      <c r="O513" s="1" t="s">
        <v>3802</v>
      </c>
      <c r="P513" s="1" t="s">
        <v>3803</v>
      </c>
      <c r="Q513" s="1" t="s">
        <v>3804</v>
      </c>
      <c r="R513" s="1" t="s">
        <v>6830</v>
      </c>
      <c r="S513" s="1" t="s">
        <v>3806</v>
      </c>
      <c r="T513" s="1" t="s">
        <v>3807</v>
      </c>
      <c r="U513" s="1" t="s">
        <v>3764</v>
      </c>
      <c r="V513" s="1" t="s">
        <v>6831</v>
      </c>
    </row>
    <row r="514" s="1" customFormat="1" spans="1:22">
      <c r="A514" s="3">
        <v>999228584368198</v>
      </c>
      <c r="B514" s="1" t="s">
        <v>3830</v>
      </c>
      <c r="C514" s="1" t="s">
        <v>6832</v>
      </c>
      <c r="D514" s="1" t="s">
        <v>6833</v>
      </c>
      <c r="E514" s="1" t="s">
        <v>6834</v>
      </c>
      <c r="F514" s="1" t="s">
        <v>3830</v>
      </c>
      <c r="G514" s="1" t="s">
        <v>3821</v>
      </c>
      <c r="H514" s="1" t="s">
        <v>3798</v>
      </c>
      <c r="I514" s="1" t="s">
        <v>6835</v>
      </c>
      <c r="J514" s="1" t="s">
        <v>30</v>
      </c>
      <c r="K514" s="1" t="s">
        <v>6836</v>
      </c>
      <c r="L514" s="1" t="s">
        <v>6836</v>
      </c>
      <c r="M514" s="1" t="s">
        <v>3801</v>
      </c>
      <c r="N514" s="1" t="s">
        <v>3801</v>
      </c>
      <c r="O514" s="1" t="s">
        <v>3802</v>
      </c>
      <c r="P514" s="1" t="s">
        <v>3803</v>
      </c>
      <c r="Q514" s="1" t="s">
        <v>3804</v>
      </c>
      <c r="R514" s="1" t="s">
        <v>6837</v>
      </c>
      <c r="S514" s="1" t="s">
        <v>3806</v>
      </c>
      <c r="T514" s="1" t="s">
        <v>3807</v>
      </c>
      <c r="U514" s="1" t="s">
        <v>3764</v>
      </c>
      <c r="V514" s="1" t="s">
        <v>3808</v>
      </c>
    </row>
    <row r="515" s="1" customFormat="1" spans="1:22">
      <c r="A515" s="3">
        <v>999228584430324</v>
      </c>
      <c r="B515" s="1" t="s">
        <v>3830</v>
      </c>
      <c r="C515" s="1" t="s">
        <v>6838</v>
      </c>
      <c r="D515" s="1" t="s">
        <v>6839</v>
      </c>
      <c r="E515" s="1" t="s">
        <v>6840</v>
      </c>
      <c r="F515" s="1" t="s">
        <v>3830</v>
      </c>
      <c r="G515" s="1" t="s">
        <v>3821</v>
      </c>
      <c r="H515" s="1" t="s">
        <v>3798</v>
      </c>
      <c r="I515" s="1" t="s">
        <v>6841</v>
      </c>
      <c r="J515" s="1" t="s">
        <v>30</v>
      </c>
      <c r="K515" s="1" t="s">
        <v>6842</v>
      </c>
      <c r="L515" s="1" t="s">
        <v>6842</v>
      </c>
      <c r="M515" s="1" t="s">
        <v>3801</v>
      </c>
      <c r="N515" s="1" t="s">
        <v>3801</v>
      </c>
      <c r="O515" s="1" t="s">
        <v>3802</v>
      </c>
      <c r="P515" s="1" t="s">
        <v>3803</v>
      </c>
      <c r="Q515" s="1" t="s">
        <v>3804</v>
      </c>
      <c r="R515" s="1" t="s">
        <v>6843</v>
      </c>
      <c r="S515" s="1" t="s">
        <v>3806</v>
      </c>
      <c r="T515" s="1" t="s">
        <v>3807</v>
      </c>
      <c r="U515" s="1" t="s">
        <v>3764</v>
      </c>
      <c r="V515" s="1" t="s">
        <v>3808</v>
      </c>
    </row>
    <row r="516" s="1" customFormat="1" spans="1:22">
      <c r="A516" s="3">
        <v>999228584465994</v>
      </c>
      <c r="B516" s="1" t="s">
        <v>3830</v>
      </c>
      <c r="C516" s="1" t="s">
        <v>6844</v>
      </c>
      <c r="D516" s="1" t="s">
        <v>5777</v>
      </c>
      <c r="E516" s="1" t="s">
        <v>6845</v>
      </c>
      <c r="F516" s="1" t="s">
        <v>3830</v>
      </c>
      <c r="G516" s="1" t="s">
        <v>3821</v>
      </c>
      <c r="H516" s="1" t="s">
        <v>3798</v>
      </c>
      <c r="I516" s="1" t="s">
        <v>6846</v>
      </c>
      <c r="J516" s="1" t="s">
        <v>30</v>
      </c>
      <c r="K516" s="1" t="s">
        <v>6847</v>
      </c>
      <c r="L516" s="1" t="s">
        <v>6847</v>
      </c>
      <c r="M516" s="1" t="s">
        <v>3801</v>
      </c>
      <c r="N516" s="1" t="s">
        <v>3801</v>
      </c>
      <c r="O516" s="1" t="s">
        <v>3802</v>
      </c>
      <c r="P516" s="1" t="s">
        <v>3803</v>
      </c>
      <c r="Q516" s="1" t="s">
        <v>3804</v>
      </c>
      <c r="R516" s="1" t="s">
        <v>6848</v>
      </c>
      <c r="S516" s="1" t="s">
        <v>3806</v>
      </c>
      <c r="T516" s="1" t="s">
        <v>3807</v>
      </c>
      <c r="U516" s="1" t="s">
        <v>3764</v>
      </c>
      <c r="V516" s="1" t="s">
        <v>4002</v>
      </c>
    </row>
    <row r="517" s="1" customFormat="1" spans="1:22">
      <c r="A517" s="3">
        <v>999228584578537</v>
      </c>
      <c r="B517" s="1" t="s">
        <v>3830</v>
      </c>
      <c r="C517" s="1" t="s">
        <v>6849</v>
      </c>
      <c r="D517" s="1" t="s">
        <v>6850</v>
      </c>
      <c r="E517" s="1" t="s">
        <v>6851</v>
      </c>
      <c r="F517" s="1" t="s">
        <v>3830</v>
      </c>
      <c r="G517" s="1" t="s">
        <v>3821</v>
      </c>
      <c r="H517" s="1" t="s">
        <v>3798</v>
      </c>
      <c r="I517" s="1" t="s">
        <v>6852</v>
      </c>
      <c r="J517" s="1" t="s">
        <v>30</v>
      </c>
      <c r="K517" s="1" t="s">
        <v>6853</v>
      </c>
      <c r="L517" s="1" t="s">
        <v>6853</v>
      </c>
      <c r="M517" s="1" t="s">
        <v>3801</v>
      </c>
      <c r="N517" s="1" t="s">
        <v>3801</v>
      </c>
      <c r="O517" s="1" t="s">
        <v>3802</v>
      </c>
      <c r="P517" s="1" t="s">
        <v>3803</v>
      </c>
      <c r="Q517" s="1" t="s">
        <v>3804</v>
      </c>
      <c r="R517" s="1" t="s">
        <v>6854</v>
      </c>
      <c r="S517" s="1" t="s">
        <v>3806</v>
      </c>
      <c r="T517" s="1" t="s">
        <v>3807</v>
      </c>
      <c r="U517" s="1" t="s">
        <v>3764</v>
      </c>
      <c r="V517" s="1" t="s">
        <v>3891</v>
      </c>
    </row>
    <row r="518" s="1" customFormat="1" spans="1:22">
      <c r="A518" s="3">
        <v>999228584605977</v>
      </c>
      <c r="B518" s="1" t="s">
        <v>3830</v>
      </c>
      <c r="C518" s="1" t="s">
        <v>6855</v>
      </c>
      <c r="D518" s="1" t="s">
        <v>6856</v>
      </c>
      <c r="E518" s="1" t="s">
        <v>6857</v>
      </c>
      <c r="F518" s="1" t="s">
        <v>3830</v>
      </c>
      <c r="G518" s="1" t="s">
        <v>3821</v>
      </c>
      <c r="H518" s="1" t="s">
        <v>3798</v>
      </c>
      <c r="I518" s="1" t="s">
        <v>6858</v>
      </c>
      <c r="J518" s="1" t="s">
        <v>30</v>
      </c>
      <c r="K518" s="1" t="s">
        <v>6859</v>
      </c>
      <c r="L518" s="1" t="s">
        <v>6859</v>
      </c>
      <c r="M518" s="1" t="s">
        <v>3801</v>
      </c>
      <c r="N518" s="1" t="s">
        <v>3801</v>
      </c>
      <c r="O518" s="1" t="s">
        <v>3802</v>
      </c>
      <c r="P518" s="1" t="s">
        <v>3803</v>
      </c>
      <c r="Q518" s="1" t="s">
        <v>3804</v>
      </c>
      <c r="R518" s="1" t="s">
        <v>6860</v>
      </c>
      <c r="S518" s="1" t="s">
        <v>3806</v>
      </c>
      <c r="T518" s="1" t="s">
        <v>3807</v>
      </c>
      <c r="U518" s="1" t="s">
        <v>3764</v>
      </c>
      <c r="V518" s="1" t="s">
        <v>4981</v>
      </c>
    </row>
    <row r="519" s="1" customFormat="1" spans="1:22">
      <c r="A519" s="3">
        <v>999228584615324</v>
      </c>
      <c r="B519" s="1" t="s">
        <v>3830</v>
      </c>
      <c r="C519" s="1" t="s">
        <v>6861</v>
      </c>
      <c r="D519" s="1" t="s">
        <v>6585</v>
      </c>
      <c r="E519" s="1" t="s">
        <v>6862</v>
      </c>
      <c r="F519" s="1" t="s">
        <v>3830</v>
      </c>
      <c r="G519" s="1" t="s">
        <v>3821</v>
      </c>
      <c r="H519" s="1" t="s">
        <v>3798</v>
      </c>
      <c r="I519" s="1" t="s">
        <v>6587</v>
      </c>
      <c r="J519" s="1" t="s">
        <v>30</v>
      </c>
      <c r="K519" s="1" t="s">
        <v>6588</v>
      </c>
      <c r="L519" s="1" t="s">
        <v>6588</v>
      </c>
      <c r="M519" s="1" t="s">
        <v>3801</v>
      </c>
      <c r="N519" s="1" t="s">
        <v>3801</v>
      </c>
      <c r="O519" s="1" t="s">
        <v>3802</v>
      </c>
      <c r="P519" s="1" t="s">
        <v>3803</v>
      </c>
      <c r="Q519" s="1" t="s">
        <v>3804</v>
      </c>
      <c r="R519" s="1" t="s">
        <v>6863</v>
      </c>
      <c r="S519" s="1" t="s">
        <v>3806</v>
      </c>
      <c r="T519" s="1" t="s">
        <v>3807</v>
      </c>
      <c r="U519" s="1" t="s">
        <v>3764</v>
      </c>
      <c r="V519" s="1" t="s">
        <v>3919</v>
      </c>
    </row>
    <row r="520" s="1" customFormat="1" spans="1:22">
      <c r="A520" s="3">
        <v>999228584652945</v>
      </c>
      <c r="B520" s="1" t="s">
        <v>3830</v>
      </c>
      <c r="C520" s="1" t="s">
        <v>6864</v>
      </c>
      <c r="D520" s="1" t="s">
        <v>6865</v>
      </c>
      <c r="E520" s="1" t="s">
        <v>6866</v>
      </c>
      <c r="F520" s="1" t="s">
        <v>3830</v>
      </c>
      <c r="G520" s="1" t="s">
        <v>3821</v>
      </c>
      <c r="H520" s="1" t="s">
        <v>3798</v>
      </c>
      <c r="I520" s="1" t="s">
        <v>6867</v>
      </c>
      <c r="J520" s="1" t="s">
        <v>30</v>
      </c>
      <c r="K520" s="1" t="s">
        <v>6868</v>
      </c>
      <c r="L520" s="1" t="s">
        <v>6868</v>
      </c>
      <c r="M520" s="1" t="s">
        <v>3801</v>
      </c>
      <c r="N520" s="1" t="s">
        <v>3801</v>
      </c>
      <c r="O520" s="1" t="s">
        <v>3802</v>
      </c>
      <c r="P520" s="1" t="s">
        <v>3803</v>
      </c>
      <c r="Q520" s="1" t="s">
        <v>3804</v>
      </c>
      <c r="R520" s="1" t="s">
        <v>6869</v>
      </c>
      <c r="S520" s="1" t="s">
        <v>3806</v>
      </c>
      <c r="T520" s="1" t="s">
        <v>3807</v>
      </c>
      <c r="U520" s="1" t="s">
        <v>3764</v>
      </c>
      <c r="V520" s="1" t="s">
        <v>3919</v>
      </c>
    </row>
    <row r="521" s="1" customFormat="1" spans="1:22">
      <c r="A521" s="3">
        <v>999228584788878</v>
      </c>
      <c r="B521" s="1" t="s">
        <v>3830</v>
      </c>
      <c r="C521" s="1" t="s">
        <v>6870</v>
      </c>
      <c r="D521" s="1" t="s">
        <v>5471</v>
      </c>
      <c r="E521" s="1" t="s">
        <v>6871</v>
      </c>
      <c r="F521" s="1" t="s">
        <v>3821</v>
      </c>
      <c r="G521" s="1" t="s">
        <v>3797</v>
      </c>
      <c r="H521" s="1" t="s">
        <v>3798</v>
      </c>
      <c r="I521" s="1" t="s">
        <v>6872</v>
      </c>
      <c r="J521" s="1" t="s">
        <v>30</v>
      </c>
      <c r="K521" s="1" t="s">
        <v>6873</v>
      </c>
      <c r="L521" s="1" t="s">
        <v>6873</v>
      </c>
      <c r="M521" s="1" t="s">
        <v>3801</v>
      </c>
      <c r="N521" s="1" t="s">
        <v>3801</v>
      </c>
      <c r="O521" s="1" t="s">
        <v>3802</v>
      </c>
      <c r="P521" s="1" t="s">
        <v>3803</v>
      </c>
      <c r="Q521" s="1" t="s">
        <v>3804</v>
      </c>
      <c r="R521" s="1" t="s">
        <v>6874</v>
      </c>
      <c r="S521" s="1" t="s">
        <v>3806</v>
      </c>
      <c r="T521" s="1" t="s">
        <v>3807</v>
      </c>
      <c r="U521" s="1" t="s">
        <v>4127</v>
      </c>
      <c r="V521" s="1" t="s">
        <v>3841</v>
      </c>
    </row>
    <row r="522" s="1" customFormat="1" spans="1:22">
      <c r="A522" s="3">
        <v>999228584839118</v>
      </c>
      <c r="B522" s="1" t="s">
        <v>3830</v>
      </c>
      <c r="C522" s="1" t="s">
        <v>6875</v>
      </c>
      <c r="D522" s="1" t="s">
        <v>6876</v>
      </c>
      <c r="E522" s="1" t="s">
        <v>6877</v>
      </c>
      <c r="F522" s="1" t="s">
        <v>3830</v>
      </c>
      <c r="G522" s="1" t="s">
        <v>3821</v>
      </c>
      <c r="H522" s="1" t="s">
        <v>3798</v>
      </c>
      <c r="I522" s="1" t="s">
        <v>6878</v>
      </c>
      <c r="J522" s="1" t="s">
        <v>30</v>
      </c>
      <c r="K522" s="1" t="s">
        <v>6879</v>
      </c>
      <c r="L522" s="1" t="s">
        <v>6879</v>
      </c>
      <c r="M522" s="1" t="s">
        <v>3801</v>
      </c>
      <c r="N522" s="1" t="s">
        <v>3801</v>
      </c>
      <c r="O522" s="1" t="s">
        <v>3802</v>
      </c>
      <c r="P522" s="1" t="s">
        <v>3803</v>
      </c>
      <c r="Q522" s="1" t="s">
        <v>3804</v>
      </c>
      <c r="R522" s="1" t="s">
        <v>6880</v>
      </c>
      <c r="S522" s="1" t="s">
        <v>3806</v>
      </c>
      <c r="T522" s="1" t="s">
        <v>3807</v>
      </c>
      <c r="U522" s="1" t="s">
        <v>3764</v>
      </c>
      <c r="V522" s="1" t="s">
        <v>3808</v>
      </c>
    </row>
    <row r="523" s="1" customFormat="1" spans="1:22">
      <c r="A523" s="3">
        <v>999228584899612</v>
      </c>
      <c r="B523" s="1" t="s">
        <v>3830</v>
      </c>
      <c r="C523" s="1" t="s">
        <v>6881</v>
      </c>
      <c r="D523" s="1" t="s">
        <v>6882</v>
      </c>
      <c r="E523" s="1" t="s">
        <v>6883</v>
      </c>
      <c r="F523" s="1" t="s">
        <v>3830</v>
      </c>
      <c r="G523" s="1" t="s">
        <v>3821</v>
      </c>
      <c r="H523" s="1" t="s">
        <v>3798</v>
      </c>
      <c r="I523" s="1" t="s">
        <v>6884</v>
      </c>
      <c r="J523" s="1" t="s">
        <v>30</v>
      </c>
      <c r="K523" s="1" t="s">
        <v>6885</v>
      </c>
      <c r="L523" s="1" t="s">
        <v>6885</v>
      </c>
      <c r="M523" s="1" t="s">
        <v>3801</v>
      </c>
      <c r="N523" s="1" t="s">
        <v>3801</v>
      </c>
      <c r="O523" s="1" t="s">
        <v>3802</v>
      </c>
      <c r="P523" s="1" t="s">
        <v>3803</v>
      </c>
      <c r="Q523" s="1" t="s">
        <v>3804</v>
      </c>
      <c r="R523" s="1" t="s">
        <v>6886</v>
      </c>
      <c r="S523" s="1" t="s">
        <v>3806</v>
      </c>
      <c r="T523" s="1" t="s">
        <v>3807</v>
      </c>
      <c r="U523" s="1" t="s">
        <v>3764</v>
      </c>
      <c r="V523" s="1" t="s">
        <v>3808</v>
      </c>
    </row>
    <row r="524" s="1" customFormat="1" spans="1:22">
      <c r="A524" s="3">
        <v>999228584969652</v>
      </c>
      <c r="B524" s="1" t="s">
        <v>3830</v>
      </c>
      <c r="C524" s="1" t="s">
        <v>6887</v>
      </c>
      <c r="D524" s="1" t="s">
        <v>6888</v>
      </c>
      <c r="E524" s="1" t="s">
        <v>6889</v>
      </c>
      <c r="F524" s="1" t="s">
        <v>3830</v>
      </c>
      <c r="G524" s="1" t="s">
        <v>3821</v>
      </c>
      <c r="H524" s="1" t="s">
        <v>3798</v>
      </c>
      <c r="I524" s="1" t="s">
        <v>6890</v>
      </c>
      <c r="J524" s="1" t="s">
        <v>30</v>
      </c>
      <c r="K524" s="1" t="s">
        <v>6891</v>
      </c>
      <c r="L524" s="1" t="s">
        <v>6891</v>
      </c>
      <c r="M524" s="1" t="s">
        <v>3801</v>
      </c>
      <c r="N524" s="1" t="s">
        <v>3801</v>
      </c>
      <c r="O524" s="1" t="s">
        <v>3802</v>
      </c>
      <c r="P524" s="1" t="s">
        <v>3803</v>
      </c>
      <c r="Q524" s="1" t="s">
        <v>3804</v>
      </c>
      <c r="R524" s="1" t="s">
        <v>6892</v>
      </c>
      <c r="S524" s="1" t="s">
        <v>3806</v>
      </c>
      <c r="T524" s="1" t="s">
        <v>3807</v>
      </c>
      <c r="U524" s="1" t="s">
        <v>3764</v>
      </c>
      <c r="V524" s="1" t="s">
        <v>3955</v>
      </c>
    </row>
    <row r="525" s="1" customFormat="1" spans="1:22">
      <c r="A525" s="3">
        <v>999228585035207</v>
      </c>
      <c r="B525" s="1" t="s">
        <v>3830</v>
      </c>
      <c r="C525" s="1" t="s">
        <v>6893</v>
      </c>
      <c r="D525" s="1" t="s">
        <v>6894</v>
      </c>
      <c r="E525" s="1" t="s">
        <v>6895</v>
      </c>
      <c r="F525" s="1" t="s">
        <v>3821</v>
      </c>
      <c r="G525" s="1" t="s">
        <v>3797</v>
      </c>
      <c r="H525" s="1" t="s">
        <v>3798</v>
      </c>
      <c r="I525" s="1" t="s">
        <v>6896</v>
      </c>
      <c r="J525" s="1" t="s">
        <v>30</v>
      </c>
      <c r="K525" s="1" t="s">
        <v>6897</v>
      </c>
      <c r="L525" s="1" t="s">
        <v>6897</v>
      </c>
      <c r="M525" s="1" t="s">
        <v>3801</v>
      </c>
      <c r="N525" s="1" t="s">
        <v>3801</v>
      </c>
      <c r="O525" s="1" t="s">
        <v>3802</v>
      </c>
      <c r="P525" s="1" t="s">
        <v>3803</v>
      </c>
      <c r="Q525" s="1" t="s">
        <v>3804</v>
      </c>
      <c r="R525" s="1" t="s">
        <v>6898</v>
      </c>
      <c r="S525" s="1" t="s">
        <v>3806</v>
      </c>
      <c r="T525" s="1" t="s">
        <v>3807</v>
      </c>
      <c r="U525" s="1" t="s">
        <v>3764</v>
      </c>
      <c r="V525" s="1" t="s">
        <v>3891</v>
      </c>
    </row>
    <row r="526" s="1" customFormat="1" spans="1:22">
      <c r="A526" s="3">
        <v>999228585098654</v>
      </c>
      <c r="B526" s="1" t="s">
        <v>3830</v>
      </c>
      <c r="C526" s="1" t="s">
        <v>6899</v>
      </c>
      <c r="D526" s="1" t="s">
        <v>6900</v>
      </c>
      <c r="E526" s="1" t="s">
        <v>6901</v>
      </c>
      <c r="F526" s="1" t="s">
        <v>3830</v>
      </c>
      <c r="G526" s="1" t="s">
        <v>3797</v>
      </c>
      <c r="H526" s="1" t="s">
        <v>3798</v>
      </c>
      <c r="I526" s="1" t="s">
        <v>6902</v>
      </c>
      <c r="J526" s="1" t="s">
        <v>30</v>
      </c>
      <c r="K526" s="1" t="s">
        <v>6903</v>
      </c>
      <c r="L526" s="1" t="s">
        <v>6903</v>
      </c>
      <c r="M526" s="1" t="s">
        <v>3801</v>
      </c>
      <c r="N526" s="1" t="s">
        <v>3801</v>
      </c>
      <c r="O526" s="1" t="s">
        <v>3802</v>
      </c>
      <c r="P526" s="1" t="s">
        <v>3803</v>
      </c>
      <c r="Q526" s="1" t="s">
        <v>3804</v>
      </c>
      <c r="R526" s="1" t="s">
        <v>6904</v>
      </c>
      <c r="S526" s="1" t="s">
        <v>3806</v>
      </c>
      <c r="T526" s="1" t="s">
        <v>3807</v>
      </c>
      <c r="U526" s="1" t="s">
        <v>3764</v>
      </c>
      <c r="V526" s="1" t="s">
        <v>3841</v>
      </c>
    </row>
    <row r="527" s="1" customFormat="1" spans="1:22">
      <c r="A527" s="3">
        <v>999228585148967</v>
      </c>
      <c r="B527" s="1" t="s">
        <v>3830</v>
      </c>
      <c r="C527" s="1" t="s">
        <v>6905</v>
      </c>
      <c r="D527" s="1" t="s">
        <v>6906</v>
      </c>
      <c r="E527" s="1" t="s">
        <v>6907</v>
      </c>
      <c r="F527" s="1" t="s">
        <v>3830</v>
      </c>
      <c r="G527" s="1" t="s">
        <v>3821</v>
      </c>
      <c r="H527" s="1" t="s">
        <v>3798</v>
      </c>
      <c r="I527" s="1" t="s">
        <v>6908</v>
      </c>
      <c r="J527" s="1" t="s">
        <v>30</v>
      </c>
      <c r="K527" s="1" t="s">
        <v>6909</v>
      </c>
      <c r="L527" s="1" t="s">
        <v>6909</v>
      </c>
      <c r="M527" s="1" t="s">
        <v>3801</v>
      </c>
      <c r="N527" s="1" t="s">
        <v>3801</v>
      </c>
      <c r="O527" s="1" t="s">
        <v>3802</v>
      </c>
      <c r="P527" s="1" t="s">
        <v>3803</v>
      </c>
      <c r="Q527" s="1" t="s">
        <v>3804</v>
      </c>
      <c r="R527" s="1" t="s">
        <v>6910</v>
      </c>
      <c r="S527" s="1" t="s">
        <v>3806</v>
      </c>
      <c r="T527" s="1" t="s">
        <v>3807</v>
      </c>
      <c r="U527" s="1" t="s">
        <v>3764</v>
      </c>
      <c r="V527" s="1" t="s">
        <v>3808</v>
      </c>
    </row>
    <row r="528" s="1" customFormat="1" spans="1:22">
      <c r="A528" s="3">
        <v>999228585266065</v>
      </c>
      <c r="B528" s="1" t="s">
        <v>3830</v>
      </c>
      <c r="C528" s="1" t="s">
        <v>6911</v>
      </c>
      <c r="D528" s="1" t="s">
        <v>6912</v>
      </c>
      <c r="E528" s="1" t="s">
        <v>6913</v>
      </c>
      <c r="F528" s="1" t="s">
        <v>3830</v>
      </c>
      <c r="G528" s="1" t="s">
        <v>3821</v>
      </c>
      <c r="H528" s="1" t="s">
        <v>3798</v>
      </c>
      <c r="I528" s="1" t="s">
        <v>6914</v>
      </c>
      <c r="J528" s="1" t="s">
        <v>30</v>
      </c>
      <c r="K528" s="1" t="s">
        <v>6915</v>
      </c>
      <c r="L528" s="1" t="s">
        <v>6915</v>
      </c>
      <c r="M528" s="1" t="s">
        <v>3801</v>
      </c>
      <c r="N528" s="1" t="s">
        <v>3801</v>
      </c>
      <c r="O528" s="1" t="s">
        <v>3802</v>
      </c>
      <c r="P528" s="1" t="s">
        <v>3803</v>
      </c>
      <c r="Q528" s="1" t="s">
        <v>3804</v>
      </c>
      <c r="R528" s="1" t="s">
        <v>6916</v>
      </c>
      <c r="S528" s="1" t="s">
        <v>3806</v>
      </c>
      <c r="T528" s="1" t="s">
        <v>3807</v>
      </c>
      <c r="U528" s="1" t="s">
        <v>3764</v>
      </c>
      <c r="V528" s="1" t="s">
        <v>4002</v>
      </c>
    </row>
    <row r="529" s="1" customFormat="1" spans="1:22">
      <c r="A529" s="3">
        <v>999228585334083</v>
      </c>
      <c r="B529" s="1" t="s">
        <v>3830</v>
      </c>
      <c r="C529" s="1" t="s">
        <v>6917</v>
      </c>
      <c r="D529" s="1" t="s">
        <v>4425</v>
      </c>
      <c r="E529" s="1" t="s">
        <v>6770</v>
      </c>
      <c r="F529" s="1" t="s">
        <v>3830</v>
      </c>
      <c r="G529" s="1" t="s">
        <v>3821</v>
      </c>
      <c r="H529" s="1" t="s">
        <v>3798</v>
      </c>
      <c r="I529" s="1" t="s">
        <v>6754</v>
      </c>
      <c r="J529" s="1" t="s">
        <v>30</v>
      </c>
      <c r="K529" s="1" t="s">
        <v>6755</v>
      </c>
      <c r="L529" s="1" t="s">
        <v>6755</v>
      </c>
      <c r="M529" s="1" t="s">
        <v>3801</v>
      </c>
      <c r="N529" s="1" t="s">
        <v>3801</v>
      </c>
      <c r="O529" s="1" t="s">
        <v>3802</v>
      </c>
      <c r="P529" s="1" t="s">
        <v>3803</v>
      </c>
      <c r="Q529" s="1" t="s">
        <v>3804</v>
      </c>
      <c r="R529" s="1" t="s">
        <v>6918</v>
      </c>
      <c r="S529" s="1" t="s">
        <v>3806</v>
      </c>
      <c r="T529" s="1" t="s">
        <v>3807</v>
      </c>
      <c r="U529" s="1" t="s">
        <v>3764</v>
      </c>
      <c r="V529" s="1" t="s">
        <v>3808</v>
      </c>
    </row>
    <row r="530" s="1" customFormat="1" spans="1:22">
      <c r="A530" s="3">
        <v>999228585406400</v>
      </c>
      <c r="B530" s="1" t="s">
        <v>3830</v>
      </c>
      <c r="C530" s="1" t="s">
        <v>6919</v>
      </c>
      <c r="D530" s="1" t="s">
        <v>6856</v>
      </c>
      <c r="E530" s="1" t="s">
        <v>6920</v>
      </c>
      <c r="F530" s="1" t="s">
        <v>3830</v>
      </c>
      <c r="G530" s="1" t="s">
        <v>3821</v>
      </c>
      <c r="H530" s="1" t="s">
        <v>3798</v>
      </c>
      <c r="I530" s="1" t="s">
        <v>6858</v>
      </c>
      <c r="J530" s="1" t="s">
        <v>30</v>
      </c>
      <c r="K530" s="1" t="s">
        <v>6859</v>
      </c>
      <c r="L530" s="1" t="s">
        <v>6859</v>
      </c>
      <c r="M530" s="1" t="s">
        <v>3801</v>
      </c>
      <c r="N530" s="1" t="s">
        <v>3801</v>
      </c>
      <c r="O530" s="1" t="s">
        <v>3802</v>
      </c>
      <c r="P530" s="1" t="s">
        <v>3803</v>
      </c>
      <c r="Q530" s="1" t="s">
        <v>3804</v>
      </c>
      <c r="R530" s="1" t="s">
        <v>6921</v>
      </c>
      <c r="S530" s="1" t="s">
        <v>3806</v>
      </c>
      <c r="T530" s="1" t="s">
        <v>3807</v>
      </c>
      <c r="U530" s="1" t="s">
        <v>3764</v>
      </c>
      <c r="V530" s="1" t="s">
        <v>4981</v>
      </c>
    </row>
    <row r="531" s="1" customFormat="1" spans="1:22">
      <c r="A531" s="3">
        <v>999228585450193</v>
      </c>
      <c r="B531" s="1" t="s">
        <v>3830</v>
      </c>
      <c r="C531" s="1" t="s">
        <v>6922</v>
      </c>
      <c r="D531" s="1" t="s">
        <v>6364</v>
      </c>
      <c r="E531" s="1" t="s">
        <v>6923</v>
      </c>
      <c r="F531" s="1" t="s">
        <v>3830</v>
      </c>
      <c r="G531" s="1" t="s">
        <v>3797</v>
      </c>
      <c r="H531" s="1" t="s">
        <v>3798</v>
      </c>
      <c r="I531" s="1" t="s">
        <v>6924</v>
      </c>
      <c r="J531" s="1" t="s">
        <v>30</v>
      </c>
      <c r="K531" s="1" t="s">
        <v>6925</v>
      </c>
      <c r="L531" s="1" t="s">
        <v>6925</v>
      </c>
      <c r="M531" s="1" t="s">
        <v>3801</v>
      </c>
      <c r="N531" s="1" t="s">
        <v>3801</v>
      </c>
      <c r="O531" s="1" t="s">
        <v>3802</v>
      </c>
      <c r="P531" s="1" t="s">
        <v>3803</v>
      </c>
      <c r="Q531" s="1" t="s">
        <v>3804</v>
      </c>
      <c r="R531" s="1" t="s">
        <v>6926</v>
      </c>
      <c r="S531" s="1" t="s">
        <v>3806</v>
      </c>
      <c r="T531" s="1" t="s">
        <v>3807</v>
      </c>
      <c r="U531" s="1" t="s">
        <v>3764</v>
      </c>
      <c r="V531" s="1" t="s">
        <v>3808</v>
      </c>
    </row>
    <row r="532" s="1" customFormat="1" spans="1:22">
      <c r="A532" s="3">
        <v>999228585464267</v>
      </c>
      <c r="B532" s="1" t="s">
        <v>3830</v>
      </c>
      <c r="C532" s="1" t="s">
        <v>6927</v>
      </c>
      <c r="D532" s="1" t="s">
        <v>6928</v>
      </c>
      <c r="E532" s="1" t="s">
        <v>6929</v>
      </c>
      <c r="F532" s="1" t="s">
        <v>3830</v>
      </c>
      <c r="G532" s="1" t="s">
        <v>3821</v>
      </c>
      <c r="H532" s="1" t="s">
        <v>3798</v>
      </c>
      <c r="I532" s="1" t="s">
        <v>6930</v>
      </c>
      <c r="J532" s="1" t="s">
        <v>30</v>
      </c>
      <c r="K532" s="1" t="s">
        <v>6931</v>
      </c>
      <c r="L532" s="1" t="s">
        <v>6931</v>
      </c>
      <c r="M532" s="1" t="s">
        <v>3801</v>
      </c>
      <c r="N532" s="1" t="s">
        <v>3801</v>
      </c>
      <c r="O532" s="1" t="s">
        <v>3802</v>
      </c>
      <c r="P532" s="1" t="s">
        <v>3803</v>
      </c>
      <c r="Q532" s="1" t="s">
        <v>3804</v>
      </c>
      <c r="R532" s="1" t="s">
        <v>6932</v>
      </c>
      <c r="S532" s="1" t="s">
        <v>3806</v>
      </c>
      <c r="T532" s="1" t="s">
        <v>3807</v>
      </c>
      <c r="U532" s="1" t="s">
        <v>3764</v>
      </c>
      <c r="V532" s="1" t="s">
        <v>6933</v>
      </c>
    </row>
    <row r="533" s="1" customFormat="1" spans="1:22">
      <c r="A533" s="3">
        <v>999228585596576</v>
      </c>
      <c r="B533" s="1" t="s">
        <v>3830</v>
      </c>
      <c r="C533" s="1" t="s">
        <v>6934</v>
      </c>
      <c r="D533" s="1" t="s">
        <v>6935</v>
      </c>
      <c r="E533" s="1" t="s">
        <v>6936</v>
      </c>
      <c r="F533" s="1" t="s">
        <v>3830</v>
      </c>
      <c r="G533" s="1" t="s">
        <v>3821</v>
      </c>
      <c r="H533" s="1" t="s">
        <v>3798</v>
      </c>
      <c r="I533" s="1" t="s">
        <v>6937</v>
      </c>
      <c r="J533" s="1" t="s">
        <v>30</v>
      </c>
      <c r="K533" s="1" t="s">
        <v>6938</v>
      </c>
      <c r="L533" s="1" t="s">
        <v>6938</v>
      </c>
      <c r="M533" s="1" t="s">
        <v>3801</v>
      </c>
      <c r="N533" s="1" t="s">
        <v>3801</v>
      </c>
      <c r="O533" s="1" t="s">
        <v>3802</v>
      </c>
      <c r="P533" s="1" t="s">
        <v>3803</v>
      </c>
      <c r="Q533" s="1" t="s">
        <v>3804</v>
      </c>
      <c r="R533" s="1" t="s">
        <v>6939</v>
      </c>
      <c r="S533" s="1" t="s">
        <v>3806</v>
      </c>
      <c r="T533" s="1" t="s">
        <v>3807</v>
      </c>
      <c r="U533" s="1" t="s">
        <v>3764</v>
      </c>
      <c r="V533" s="1" t="s">
        <v>4002</v>
      </c>
    </row>
    <row r="534" s="1" customFormat="1" spans="1:22">
      <c r="A534" s="3">
        <v>999228585640883</v>
      </c>
      <c r="B534" s="1" t="s">
        <v>3830</v>
      </c>
      <c r="C534" s="1" t="s">
        <v>6940</v>
      </c>
      <c r="D534" s="1" t="s">
        <v>6941</v>
      </c>
      <c r="E534" s="1" t="s">
        <v>6942</v>
      </c>
      <c r="F534" s="1" t="s">
        <v>3830</v>
      </c>
      <c r="G534" s="1" t="s">
        <v>3821</v>
      </c>
      <c r="H534" s="1" t="s">
        <v>3798</v>
      </c>
      <c r="I534" s="1" t="s">
        <v>6943</v>
      </c>
      <c r="J534" s="1" t="s">
        <v>30</v>
      </c>
      <c r="K534" s="1" t="s">
        <v>6944</v>
      </c>
      <c r="L534" s="1" t="s">
        <v>6944</v>
      </c>
      <c r="M534" s="1" t="s">
        <v>3801</v>
      </c>
      <c r="N534" s="1" t="s">
        <v>3801</v>
      </c>
      <c r="O534" s="1" t="s">
        <v>3802</v>
      </c>
      <c r="P534" s="1" t="s">
        <v>3803</v>
      </c>
      <c r="Q534" s="1" t="s">
        <v>3804</v>
      </c>
      <c r="R534" s="1" t="s">
        <v>6945</v>
      </c>
      <c r="S534" s="1" t="s">
        <v>3806</v>
      </c>
      <c r="T534" s="1" t="s">
        <v>3807</v>
      </c>
      <c r="U534" s="1" t="s">
        <v>3764</v>
      </c>
      <c r="V534" s="1" t="s">
        <v>4141</v>
      </c>
    </row>
    <row r="535" s="1" customFormat="1" spans="1:22">
      <c r="A535" s="3">
        <v>999228585669010</v>
      </c>
      <c r="B535" s="1" t="s">
        <v>3830</v>
      </c>
      <c r="C535" s="1" t="s">
        <v>6946</v>
      </c>
      <c r="D535" s="1" t="s">
        <v>6947</v>
      </c>
      <c r="E535" s="1" t="s">
        <v>6948</v>
      </c>
      <c r="F535" s="1" t="s">
        <v>3830</v>
      </c>
      <c r="G535" s="1" t="s">
        <v>3821</v>
      </c>
      <c r="H535" s="1" t="s">
        <v>3798</v>
      </c>
      <c r="I535" s="1" t="s">
        <v>6949</v>
      </c>
      <c r="J535" s="1" t="s">
        <v>30</v>
      </c>
      <c r="K535" s="1" t="s">
        <v>6950</v>
      </c>
      <c r="L535" s="1" t="s">
        <v>6950</v>
      </c>
      <c r="M535" s="1" t="s">
        <v>3801</v>
      </c>
      <c r="N535" s="1" t="s">
        <v>3801</v>
      </c>
      <c r="O535" s="1" t="s">
        <v>3802</v>
      </c>
      <c r="P535" s="1" t="s">
        <v>3803</v>
      </c>
      <c r="Q535" s="1" t="s">
        <v>3804</v>
      </c>
      <c r="R535" s="1" t="s">
        <v>6951</v>
      </c>
      <c r="S535" s="1" t="s">
        <v>3806</v>
      </c>
      <c r="T535" s="1" t="s">
        <v>3807</v>
      </c>
      <c r="U535" s="1" t="s">
        <v>3764</v>
      </c>
      <c r="V535" s="1" t="s">
        <v>3808</v>
      </c>
    </row>
    <row r="536" s="1" customFormat="1" spans="1:22">
      <c r="A536" s="3">
        <v>28585682097</v>
      </c>
      <c r="B536" s="1" t="s">
        <v>3830</v>
      </c>
      <c r="C536" s="1" t="s">
        <v>6952</v>
      </c>
      <c r="D536" s="1" t="s">
        <v>6953</v>
      </c>
      <c r="E536" s="1" t="s">
        <v>6954</v>
      </c>
      <c r="F536" s="1" t="s">
        <v>3830</v>
      </c>
      <c r="G536" s="1" t="s">
        <v>3821</v>
      </c>
      <c r="H536" s="1" t="s">
        <v>3798</v>
      </c>
      <c r="I536" s="1" t="s">
        <v>6955</v>
      </c>
      <c r="J536" s="1" t="s">
        <v>30</v>
      </c>
      <c r="K536" s="1" t="s">
        <v>6956</v>
      </c>
      <c r="L536" s="1" t="s">
        <v>6956</v>
      </c>
      <c r="M536" s="1" t="s">
        <v>3801</v>
      </c>
      <c r="N536" s="1" t="s">
        <v>3801</v>
      </c>
      <c r="O536" s="1" t="s">
        <v>3802</v>
      </c>
      <c r="P536" s="1" t="s">
        <v>3803</v>
      </c>
      <c r="Q536" s="1" t="s">
        <v>3804</v>
      </c>
      <c r="R536" s="1" t="s">
        <v>6957</v>
      </c>
      <c r="S536" s="1" t="s">
        <v>3806</v>
      </c>
      <c r="T536" s="1" t="s">
        <v>3807</v>
      </c>
      <c r="U536" s="1" t="s">
        <v>3764</v>
      </c>
      <c r="V536" s="1" t="s">
        <v>4035</v>
      </c>
    </row>
    <row r="537" s="1" customFormat="1" spans="1:22">
      <c r="A537" s="3">
        <v>999228586020697</v>
      </c>
      <c r="B537" s="1" t="s">
        <v>3830</v>
      </c>
      <c r="C537" s="1" t="s">
        <v>6958</v>
      </c>
      <c r="D537" s="1" t="s">
        <v>6959</v>
      </c>
      <c r="E537" s="1" t="s">
        <v>6960</v>
      </c>
      <c r="F537" s="1" t="s">
        <v>3830</v>
      </c>
      <c r="G537" s="1" t="s">
        <v>3821</v>
      </c>
      <c r="H537" s="1" t="s">
        <v>3798</v>
      </c>
      <c r="I537" s="1" t="s">
        <v>6961</v>
      </c>
      <c r="J537" s="1" t="s">
        <v>30</v>
      </c>
      <c r="K537" s="1" t="s">
        <v>6962</v>
      </c>
      <c r="L537" s="1" t="s">
        <v>6962</v>
      </c>
      <c r="M537" s="1" t="s">
        <v>3801</v>
      </c>
      <c r="N537" s="1" t="s">
        <v>3801</v>
      </c>
      <c r="O537" s="1" t="s">
        <v>3802</v>
      </c>
      <c r="P537" s="1" t="s">
        <v>3803</v>
      </c>
      <c r="Q537" s="1" t="s">
        <v>3804</v>
      </c>
      <c r="R537" s="1" t="s">
        <v>6963</v>
      </c>
      <c r="S537" s="1" t="s">
        <v>3806</v>
      </c>
      <c r="T537" s="1" t="s">
        <v>3807</v>
      </c>
      <c r="U537" s="1" t="s">
        <v>3764</v>
      </c>
      <c r="V537" s="1" t="s">
        <v>3808</v>
      </c>
    </row>
    <row r="538" s="1" customFormat="1" spans="1:22">
      <c r="A538" s="3">
        <v>999228586023437</v>
      </c>
      <c r="B538" s="1" t="s">
        <v>3830</v>
      </c>
      <c r="C538" s="1" t="s">
        <v>6964</v>
      </c>
      <c r="D538" s="1" t="s">
        <v>6965</v>
      </c>
      <c r="E538" s="1" t="s">
        <v>6966</v>
      </c>
      <c r="F538" s="1" t="s">
        <v>3830</v>
      </c>
      <c r="G538" s="1" t="s">
        <v>3821</v>
      </c>
      <c r="H538" s="1" t="s">
        <v>3798</v>
      </c>
      <c r="I538" s="1" t="s">
        <v>6967</v>
      </c>
      <c r="J538" s="1" t="s">
        <v>30</v>
      </c>
      <c r="K538" s="1" t="s">
        <v>6968</v>
      </c>
      <c r="L538" s="1" t="s">
        <v>6968</v>
      </c>
      <c r="M538" s="1" t="s">
        <v>3801</v>
      </c>
      <c r="N538" s="1" t="s">
        <v>3801</v>
      </c>
      <c r="O538" s="1" t="s">
        <v>3802</v>
      </c>
      <c r="P538" s="1" t="s">
        <v>3803</v>
      </c>
      <c r="Q538" s="1" t="s">
        <v>3804</v>
      </c>
      <c r="R538" s="1" t="s">
        <v>6969</v>
      </c>
      <c r="S538" s="1" t="s">
        <v>3806</v>
      </c>
      <c r="T538" s="1" t="s">
        <v>3807</v>
      </c>
      <c r="U538" s="1" t="s">
        <v>3764</v>
      </c>
      <c r="V538" s="1" t="s">
        <v>3841</v>
      </c>
    </row>
    <row r="539" s="1" customFormat="1" spans="1:22">
      <c r="A539" s="3">
        <v>999228586066867</v>
      </c>
      <c r="B539" s="1" t="s">
        <v>3830</v>
      </c>
      <c r="C539" s="1" t="s">
        <v>6970</v>
      </c>
      <c r="D539" s="1" t="s">
        <v>6971</v>
      </c>
      <c r="E539" s="1" t="s">
        <v>6972</v>
      </c>
      <c r="F539" s="1" t="s">
        <v>3830</v>
      </c>
      <c r="G539" s="1" t="s">
        <v>3821</v>
      </c>
      <c r="H539" s="1" t="s">
        <v>3798</v>
      </c>
      <c r="I539" s="1" t="s">
        <v>6973</v>
      </c>
      <c r="J539" s="1" t="s">
        <v>30</v>
      </c>
      <c r="K539" s="1" t="s">
        <v>6974</v>
      </c>
      <c r="L539" s="1" t="s">
        <v>6974</v>
      </c>
      <c r="M539" s="1" t="s">
        <v>3801</v>
      </c>
      <c r="N539" s="1" t="s">
        <v>3801</v>
      </c>
      <c r="O539" s="1" t="s">
        <v>3802</v>
      </c>
      <c r="P539" s="1" t="s">
        <v>3803</v>
      </c>
      <c r="Q539" s="1" t="s">
        <v>3804</v>
      </c>
      <c r="R539" s="1" t="s">
        <v>6975</v>
      </c>
      <c r="S539" s="1" t="s">
        <v>3806</v>
      </c>
      <c r="T539" s="1" t="s">
        <v>3807</v>
      </c>
      <c r="U539" s="1" t="s">
        <v>3764</v>
      </c>
      <c r="V539" s="1" t="s">
        <v>4559</v>
      </c>
    </row>
    <row r="540" s="1" customFormat="1" spans="1:22">
      <c r="A540" s="3">
        <v>999228586071313</v>
      </c>
      <c r="B540" s="1" t="s">
        <v>3830</v>
      </c>
      <c r="C540" s="1" t="s">
        <v>6976</v>
      </c>
      <c r="D540" s="1" t="s">
        <v>6977</v>
      </c>
      <c r="E540" s="1" t="s">
        <v>6978</v>
      </c>
      <c r="F540" s="1" t="s">
        <v>3830</v>
      </c>
      <c r="G540" s="1" t="s">
        <v>3821</v>
      </c>
      <c r="H540" s="1" t="s">
        <v>3798</v>
      </c>
      <c r="I540" s="1" t="s">
        <v>6979</v>
      </c>
      <c r="J540" s="1" t="s">
        <v>30</v>
      </c>
      <c r="K540" s="1" t="s">
        <v>6980</v>
      </c>
      <c r="L540" s="1" t="s">
        <v>6980</v>
      </c>
      <c r="M540" s="1" t="s">
        <v>3801</v>
      </c>
      <c r="N540" s="1" t="s">
        <v>3801</v>
      </c>
      <c r="O540" s="1" t="s">
        <v>3802</v>
      </c>
      <c r="P540" s="1" t="s">
        <v>3803</v>
      </c>
      <c r="Q540" s="1" t="s">
        <v>3804</v>
      </c>
      <c r="R540" s="1" t="s">
        <v>6981</v>
      </c>
      <c r="S540" s="1" t="s">
        <v>3806</v>
      </c>
      <c r="T540" s="1" t="s">
        <v>3807</v>
      </c>
      <c r="U540" s="1" t="s">
        <v>3764</v>
      </c>
      <c r="V540" s="1" t="s">
        <v>3808</v>
      </c>
    </row>
    <row r="541" s="1" customFormat="1" spans="1:22">
      <c r="A541" s="3">
        <v>999228586073092</v>
      </c>
      <c r="B541" s="1" t="s">
        <v>3830</v>
      </c>
      <c r="C541" s="1" t="s">
        <v>6982</v>
      </c>
      <c r="D541" s="1" t="s">
        <v>3811</v>
      </c>
      <c r="E541" s="1" t="s">
        <v>6983</v>
      </c>
      <c r="F541" s="1" t="s">
        <v>3821</v>
      </c>
      <c r="G541" s="1" t="s">
        <v>3797</v>
      </c>
      <c r="H541" s="1" t="s">
        <v>3798</v>
      </c>
      <c r="I541" s="1" t="s">
        <v>6771</v>
      </c>
      <c r="J541" s="1" t="s">
        <v>30</v>
      </c>
      <c r="K541" s="1" t="s">
        <v>6772</v>
      </c>
      <c r="L541" s="1" t="s">
        <v>6772</v>
      </c>
      <c r="M541" s="1" t="s">
        <v>3801</v>
      </c>
      <c r="N541" s="1" t="s">
        <v>3801</v>
      </c>
      <c r="O541" s="1" t="s">
        <v>3802</v>
      </c>
      <c r="P541" s="1" t="s">
        <v>3803</v>
      </c>
      <c r="Q541" s="1" t="s">
        <v>3804</v>
      </c>
      <c r="R541" s="1" t="s">
        <v>6984</v>
      </c>
      <c r="S541" s="1" t="s">
        <v>3806</v>
      </c>
      <c r="T541" s="1" t="s">
        <v>3807</v>
      </c>
      <c r="U541" s="1" t="s">
        <v>3764</v>
      </c>
      <c r="V541" s="1" t="s">
        <v>3808</v>
      </c>
    </row>
    <row r="542" s="1" customFormat="1" spans="1:22">
      <c r="A542" s="3">
        <v>999228586078329</v>
      </c>
      <c r="B542" s="1" t="s">
        <v>3830</v>
      </c>
      <c r="C542" s="1" t="s">
        <v>6985</v>
      </c>
      <c r="D542" s="1" t="s">
        <v>6986</v>
      </c>
      <c r="E542" s="1" t="s">
        <v>6987</v>
      </c>
      <c r="F542" s="1" t="s">
        <v>3830</v>
      </c>
      <c r="G542" s="1" t="s">
        <v>3821</v>
      </c>
      <c r="H542" s="1" t="s">
        <v>3798</v>
      </c>
      <c r="I542" s="1" t="s">
        <v>6988</v>
      </c>
      <c r="J542" s="1" t="s">
        <v>30</v>
      </c>
      <c r="K542" s="1" t="s">
        <v>6989</v>
      </c>
      <c r="L542" s="1" t="s">
        <v>6989</v>
      </c>
      <c r="M542" s="1" t="s">
        <v>3801</v>
      </c>
      <c r="N542" s="1" t="s">
        <v>3801</v>
      </c>
      <c r="O542" s="1" t="s">
        <v>3802</v>
      </c>
      <c r="P542" s="1" t="s">
        <v>3803</v>
      </c>
      <c r="Q542" s="1" t="s">
        <v>3804</v>
      </c>
      <c r="R542" s="1" t="s">
        <v>6990</v>
      </c>
      <c r="S542" s="1" t="s">
        <v>3806</v>
      </c>
      <c r="T542" s="1" t="s">
        <v>3807</v>
      </c>
      <c r="U542" s="1" t="s">
        <v>3764</v>
      </c>
      <c r="V542" s="1" t="s">
        <v>3955</v>
      </c>
    </row>
    <row r="543" s="1" customFormat="1" spans="1:22">
      <c r="A543" s="3">
        <v>999228586242188</v>
      </c>
      <c r="B543" s="1" t="s">
        <v>3830</v>
      </c>
      <c r="C543" s="1" t="s">
        <v>6991</v>
      </c>
      <c r="D543" s="1" t="s">
        <v>6992</v>
      </c>
      <c r="E543" s="1" t="s">
        <v>6993</v>
      </c>
      <c r="F543" s="1" t="s">
        <v>3830</v>
      </c>
      <c r="G543" s="1" t="s">
        <v>3821</v>
      </c>
      <c r="H543" s="1" t="s">
        <v>3798</v>
      </c>
      <c r="I543" s="1" t="s">
        <v>6994</v>
      </c>
      <c r="J543" s="1" t="s">
        <v>30</v>
      </c>
      <c r="K543" s="1" t="s">
        <v>6995</v>
      </c>
      <c r="L543" s="1" t="s">
        <v>6995</v>
      </c>
      <c r="M543" s="1" t="s">
        <v>3801</v>
      </c>
      <c r="N543" s="1" t="s">
        <v>3801</v>
      </c>
      <c r="O543" s="1" t="s">
        <v>3802</v>
      </c>
      <c r="P543" s="1" t="s">
        <v>3803</v>
      </c>
      <c r="Q543" s="1" t="s">
        <v>3804</v>
      </c>
      <c r="R543" s="1" t="s">
        <v>6996</v>
      </c>
      <c r="S543" s="1" t="s">
        <v>3806</v>
      </c>
      <c r="T543" s="1" t="s">
        <v>3807</v>
      </c>
      <c r="U543" s="1" t="s">
        <v>3764</v>
      </c>
      <c r="V543" s="1" t="s">
        <v>4002</v>
      </c>
    </row>
    <row r="544" s="1" customFormat="1" spans="1:22">
      <c r="A544" s="3">
        <v>999228586262182</v>
      </c>
      <c r="B544" s="1" t="s">
        <v>3830</v>
      </c>
      <c r="C544" s="1" t="s">
        <v>6997</v>
      </c>
      <c r="D544" s="1" t="s">
        <v>6998</v>
      </c>
      <c r="E544" s="1" t="s">
        <v>6999</v>
      </c>
      <c r="F544" s="1" t="s">
        <v>3830</v>
      </c>
      <c r="G544" s="1" t="s">
        <v>3797</v>
      </c>
      <c r="H544" s="1" t="s">
        <v>3798</v>
      </c>
      <c r="I544" s="1" t="s">
        <v>7000</v>
      </c>
      <c r="J544" s="1" t="s">
        <v>30</v>
      </c>
      <c r="K544" s="1" t="s">
        <v>7001</v>
      </c>
      <c r="L544" s="1" t="s">
        <v>7001</v>
      </c>
      <c r="M544" s="1" t="s">
        <v>3801</v>
      </c>
      <c r="N544" s="1" t="s">
        <v>3801</v>
      </c>
      <c r="O544" s="1" t="s">
        <v>3802</v>
      </c>
      <c r="P544" s="1" t="s">
        <v>3803</v>
      </c>
      <c r="Q544" s="1" t="s">
        <v>3804</v>
      </c>
      <c r="R544" s="1" t="s">
        <v>7002</v>
      </c>
      <c r="S544" s="1" t="s">
        <v>3806</v>
      </c>
      <c r="T544" s="1" t="s">
        <v>3807</v>
      </c>
      <c r="U544" s="1" t="s">
        <v>3764</v>
      </c>
      <c r="V544" s="1" t="s">
        <v>4193</v>
      </c>
    </row>
    <row r="545" s="1" customFormat="1" spans="1:22">
      <c r="A545" s="3">
        <v>999228586311198</v>
      </c>
      <c r="B545" s="1" t="s">
        <v>3830</v>
      </c>
      <c r="C545" s="1" t="s">
        <v>7003</v>
      </c>
      <c r="D545" s="1" t="s">
        <v>7004</v>
      </c>
      <c r="E545" s="1" t="s">
        <v>7005</v>
      </c>
      <c r="F545" s="1" t="s">
        <v>3830</v>
      </c>
      <c r="G545" s="1" t="s">
        <v>3821</v>
      </c>
      <c r="H545" s="1" t="s">
        <v>3798</v>
      </c>
      <c r="I545" s="1" t="s">
        <v>7006</v>
      </c>
      <c r="J545" s="1" t="s">
        <v>30</v>
      </c>
      <c r="K545" s="1" t="s">
        <v>7007</v>
      </c>
      <c r="L545" s="1" t="s">
        <v>7007</v>
      </c>
      <c r="M545" s="1" t="s">
        <v>3801</v>
      </c>
      <c r="N545" s="1" t="s">
        <v>3801</v>
      </c>
      <c r="O545" s="1" t="s">
        <v>3802</v>
      </c>
      <c r="P545" s="1" t="s">
        <v>3803</v>
      </c>
      <c r="Q545" s="1" t="s">
        <v>3804</v>
      </c>
      <c r="R545" s="1" t="s">
        <v>7008</v>
      </c>
      <c r="S545" s="1" t="s">
        <v>3806</v>
      </c>
      <c r="T545" s="1" t="s">
        <v>3807</v>
      </c>
      <c r="U545" s="1" t="s">
        <v>3764</v>
      </c>
      <c r="V545" s="1" t="s">
        <v>4002</v>
      </c>
    </row>
    <row r="546" s="1" customFormat="1" spans="1:22">
      <c r="A546" s="3">
        <v>999228586353806</v>
      </c>
      <c r="B546" s="1" t="s">
        <v>3830</v>
      </c>
      <c r="C546" s="1" t="s">
        <v>7009</v>
      </c>
      <c r="D546" s="1" t="s">
        <v>7010</v>
      </c>
      <c r="E546" s="1" t="s">
        <v>7011</v>
      </c>
      <c r="F546" s="1" t="s">
        <v>3830</v>
      </c>
      <c r="G546" s="1" t="s">
        <v>3821</v>
      </c>
      <c r="H546" s="1" t="s">
        <v>3798</v>
      </c>
      <c r="I546" s="1" t="s">
        <v>7012</v>
      </c>
      <c r="J546" s="1" t="s">
        <v>30</v>
      </c>
      <c r="K546" s="1" t="s">
        <v>7013</v>
      </c>
      <c r="L546" s="1" t="s">
        <v>7013</v>
      </c>
      <c r="M546" s="1" t="s">
        <v>3801</v>
      </c>
      <c r="N546" s="1" t="s">
        <v>3801</v>
      </c>
      <c r="O546" s="1" t="s">
        <v>3802</v>
      </c>
      <c r="P546" s="1" t="s">
        <v>3803</v>
      </c>
      <c r="Q546" s="1" t="s">
        <v>3804</v>
      </c>
      <c r="R546" s="1" t="s">
        <v>7014</v>
      </c>
      <c r="S546" s="1" t="s">
        <v>3806</v>
      </c>
      <c r="T546" s="1" t="s">
        <v>3807</v>
      </c>
      <c r="U546" s="1" t="s">
        <v>3764</v>
      </c>
      <c r="V546" s="1" t="s">
        <v>3841</v>
      </c>
    </row>
    <row r="547" s="1" customFormat="1" spans="1:22">
      <c r="A547" s="3">
        <v>999228586409343</v>
      </c>
      <c r="B547" s="1" t="s">
        <v>3830</v>
      </c>
      <c r="C547" s="1" t="s">
        <v>7015</v>
      </c>
      <c r="D547" s="1" t="s">
        <v>6120</v>
      </c>
      <c r="E547" s="1" t="s">
        <v>7016</v>
      </c>
      <c r="F547" s="1" t="s">
        <v>3830</v>
      </c>
      <c r="G547" s="1" t="s">
        <v>3797</v>
      </c>
      <c r="H547" s="1" t="s">
        <v>3798</v>
      </c>
      <c r="I547" s="1" t="s">
        <v>7017</v>
      </c>
      <c r="J547" s="1" t="s">
        <v>30</v>
      </c>
      <c r="K547" s="1" t="s">
        <v>7018</v>
      </c>
      <c r="L547" s="1" t="s">
        <v>7018</v>
      </c>
      <c r="M547" s="1" t="s">
        <v>3801</v>
      </c>
      <c r="N547" s="1" t="s">
        <v>3801</v>
      </c>
      <c r="O547" s="1" t="s">
        <v>3802</v>
      </c>
      <c r="P547" s="1" t="s">
        <v>3803</v>
      </c>
      <c r="Q547" s="1" t="s">
        <v>3804</v>
      </c>
      <c r="R547" s="1" t="s">
        <v>7019</v>
      </c>
      <c r="S547" s="1" t="s">
        <v>3806</v>
      </c>
      <c r="T547" s="1" t="s">
        <v>3807</v>
      </c>
      <c r="U547" s="1" t="s">
        <v>3764</v>
      </c>
      <c r="V547" s="1" t="s">
        <v>3808</v>
      </c>
    </row>
    <row r="548" s="1" customFormat="1" spans="1:22">
      <c r="A548" s="3">
        <v>999228586431496</v>
      </c>
      <c r="B548" s="1" t="s">
        <v>3830</v>
      </c>
      <c r="C548" s="1" t="s">
        <v>7020</v>
      </c>
      <c r="D548" s="1" t="s">
        <v>4381</v>
      </c>
      <c r="E548" s="1" t="s">
        <v>7021</v>
      </c>
      <c r="F548" s="1" t="s">
        <v>3830</v>
      </c>
      <c r="G548" s="1" t="s">
        <v>3821</v>
      </c>
      <c r="H548" s="1" t="s">
        <v>3798</v>
      </c>
      <c r="I548" s="1" t="s">
        <v>7022</v>
      </c>
      <c r="J548" s="1" t="s">
        <v>30</v>
      </c>
      <c r="K548" s="1" t="s">
        <v>7023</v>
      </c>
      <c r="L548" s="1" t="s">
        <v>7023</v>
      </c>
      <c r="M548" s="1" t="s">
        <v>3801</v>
      </c>
      <c r="N548" s="1" t="s">
        <v>3801</v>
      </c>
      <c r="O548" s="1" t="s">
        <v>3802</v>
      </c>
      <c r="P548" s="1" t="s">
        <v>3803</v>
      </c>
      <c r="Q548" s="1" t="s">
        <v>3804</v>
      </c>
      <c r="R548" s="1" t="s">
        <v>7024</v>
      </c>
      <c r="S548" s="1" t="s">
        <v>3806</v>
      </c>
      <c r="T548" s="1" t="s">
        <v>3807</v>
      </c>
      <c r="U548" s="1" t="s">
        <v>3764</v>
      </c>
      <c r="V548" s="1" t="s">
        <v>3841</v>
      </c>
    </row>
    <row r="549" s="1" customFormat="1" spans="1:22">
      <c r="A549" s="3">
        <v>999228586494331</v>
      </c>
      <c r="B549" s="1" t="s">
        <v>3830</v>
      </c>
      <c r="C549" s="1" t="s">
        <v>7025</v>
      </c>
      <c r="D549" s="1" t="s">
        <v>4381</v>
      </c>
      <c r="E549" s="1" t="s">
        <v>7026</v>
      </c>
      <c r="F549" s="1" t="s">
        <v>3830</v>
      </c>
      <c r="G549" s="1" t="s">
        <v>3797</v>
      </c>
      <c r="H549" s="1" t="s">
        <v>3798</v>
      </c>
      <c r="I549" s="1" t="s">
        <v>7027</v>
      </c>
      <c r="J549" s="1" t="s">
        <v>30</v>
      </c>
      <c r="K549" s="1" t="s">
        <v>7028</v>
      </c>
      <c r="L549" s="1" t="s">
        <v>7028</v>
      </c>
      <c r="M549" s="1" t="s">
        <v>3801</v>
      </c>
      <c r="N549" s="1" t="s">
        <v>3801</v>
      </c>
      <c r="O549" s="1" t="s">
        <v>3802</v>
      </c>
      <c r="P549" s="1" t="s">
        <v>3803</v>
      </c>
      <c r="Q549" s="1" t="s">
        <v>3804</v>
      </c>
      <c r="R549" s="1" t="s">
        <v>7029</v>
      </c>
      <c r="S549" s="1" t="s">
        <v>3806</v>
      </c>
      <c r="T549" s="1" t="s">
        <v>3807</v>
      </c>
      <c r="U549" s="1" t="s">
        <v>3764</v>
      </c>
      <c r="V549" s="1" t="s">
        <v>3841</v>
      </c>
    </row>
    <row r="550" s="1" customFormat="1" spans="1:22">
      <c r="A550" s="3">
        <v>999228586522460</v>
      </c>
      <c r="B550" s="1" t="s">
        <v>3830</v>
      </c>
      <c r="C550" s="1" t="s">
        <v>7030</v>
      </c>
      <c r="D550" s="1" t="s">
        <v>7031</v>
      </c>
      <c r="E550" s="1" t="s">
        <v>7032</v>
      </c>
      <c r="F550" s="1" t="s">
        <v>3830</v>
      </c>
      <c r="G550" s="1" t="s">
        <v>3821</v>
      </c>
      <c r="H550" s="1" t="s">
        <v>3798</v>
      </c>
      <c r="I550" s="1" t="s">
        <v>7033</v>
      </c>
      <c r="J550" s="1" t="s">
        <v>30</v>
      </c>
      <c r="K550" s="1" t="s">
        <v>7034</v>
      </c>
      <c r="L550" s="1" t="s">
        <v>7034</v>
      </c>
      <c r="M550" s="1" t="s">
        <v>3801</v>
      </c>
      <c r="N550" s="1" t="s">
        <v>3801</v>
      </c>
      <c r="O550" s="1" t="s">
        <v>3802</v>
      </c>
      <c r="P550" s="1" t="s">
        <v>3803</v>
      </c>
      <c r="Q550" s="1" t="s">
        <v>3804</v>
      </c>
      <c r="R550" s="1" t="s">
        <v>7035</v>
      </c>
      <c r="S550" s="1" t="s">
        <v>3806</v>
      </c>
      <c r="T550" s="1" t="s">
        <v>3807</v>
      </c>
      <c r="U550" s="1" t="s">
        <v>3764</v>
      </c>
      <c r="V550" s="1" t="s">
        <v>3808</v>
      </c>
    </row>
    <row r="551" s="1" customFormat="1" spans="1:22">
      <c r="A551" s="3">
        <v>999228586527858</v>
      </c>
      <c r="B551" s="1" t="s">
        <v>3830</v>
      </c>
      <c r="C551" s="1" t="s">
        <v>7036</v>
      </c>
      <c r="D551" s="1" t="s">
        <v>4195</v>
      </c>
      <c r="E551" s="1" t="s">
        <v>7037</v>
      </c>
      <c r="F551" s="1" t="s">
        <v>3830</v>
      </c>
      <c r="G551" s="1" t="s">
        <v>3797</v>
      </c>
      <c r="H551" s="1" t="s">
        <v>3798</v>
      </c>
      <c r="I551" s="1" t="s">
        <v>7038</v>
      </c>
      <c r="J551" s="1" t="s">
        <v>30</v>
      </c>
      <c r="K551" s="1" t="s">
        <v>7039</v>
      </c>
      <c r="L551" s="1" t="s">
        <v>7039</v>
      </c>
      <c r="M551" s="1" t="s">
        <v>3801</v>
      </c>
      <c r="N551" s="1" t="s">
        <v>3801</v>
      </c>
      <c r="O551" s="1" t="s">
        <v>3802</v>
      </c>
      <c r="P551" s="1" t="s">
        <v>3803</v>
      </c>
      <c r="Q551" s="1" t="s">
        <v>3804</v>
      </c>
      <c r="R551" s="1" t="s">
        <v>7040</v>
      </c>
      <c r="S551" s="1" t="s">
        <v>3806</v>
      </c>
      <c r="T551" s="1" t="s">
        <v>3807</v>
      </c>
      <c r="U551" s="1" t="s">
        <v>3764</v>
      </c>
      <c r="V551" s="1" t="s">
        <v>3808</v>
      </c>
    </row>
    <row r="552" s="1" customFormat="1" spans="1:22">
      <c r="A552" s="3">
        <v>999228586535004</v>
      </c>
      <c r="B552" s="1" t="s">
        <v>3830</v>
      </c>
      <c r="C552" s="1" t="s">
        <v>7041</v>
      </c>
      <c r="D552" s="1" t="s">
        <v>7042</v>
      </c>
      <c r="E552" s="1" t="s">
        <v>7043</v>
      </c>
      <c r="F552" s="1" t="s">
        <v>3830</v>
      </c>
      <c r="G552" s="1" t="s">
        <v>3821</v>
      </c>
      <c r="H552" s="1" t="s">
        <v>3798</v>
      </c>
      <c r="I552" s="1" t="s">
        <v>7044</v>
      </c>
      <c r="J552" s="1" t="s">
        <v>30</v>
      </c>
      <c r="K552" s="1" t="s">
        <v>7045</v>
      </c>
      <c r="L552" s="1" t="s">
        <v>7045</v>
      </c>
      <c r="M552" s="1" t="s">
        <v>3801</v>
      </c>
      <c r="N552" s="1" t="s">
        <v>3801</v>
      </c>
      <c r="O552" s="1" t="s">
        <v>3802</v>
      </c>
      <c r="P552" s="1" t="s">
        <v>3803</v>
      </c>
      <c r="Q552" s="1" t="s">
        <v>3804</v>
      </c>
      <c r="R552" s="1" t="s">
        <v>7046</v>
      </c>
      <c r="S552" s="1" t="s">
        <v>3806</v>
      </c>
      <c r="T552" s="1" t="s">
        <v>3807</v>
      </c>
      <c r="U552" s="1" t="s">
        <v>3764</v>
      </c>
      <c r="V552" s="1" t="s">
        <v>3841</v>
      </c>
    </row>
    <row r="553" s="1" customFormat="1" spans="1:22">
      <c r="A553" s="3">
        <v>999228586560208</v>
      </c>
      <c r="B553" s="1" t="s">
        <v>3830</v>
      </c>
      <c r="C553" s="1" t="s">
        <v>7047</v>
      </c>
      <c r="D553" s="1" t="s">
        <v>7048</v>
      </c>
      <c r="E553" s="1" t="s">
        <v>7049</v>
      </c>
      <c r="F553" s="1" t="s">
        <v>3830</v>
      </c>
      <c r="G553" s="1" t="s">
        <v>3821</v>
      </c>
      <c r="H553" s="1" t="s">
        <v>3798</v>
      </c>
      <c r="I553" s="1" t="s">
        <v>7050</v>
      </c>
      <c r="J553" s="1" t="s">
        <v>30</v>
      </c>
      <c r="K553" s="1" t="s">
        <v>7051</v>
      </c>
      <c r="L553" s="1" t="s">
        <v>7051</v>
      </c>
      <c r="M553" s="1" t="s">
        <v>3801</v>
      </c>
      <c r="N553" s="1" t="s">
        <v>3801</v>
      </c>
      <c r="O553" s="1" t="s">
        <v>3802</v>
      </c>
      <c r="P553" s="1" t="s">
        <v>3803</v>
      </c>
      <c r="Q553" s="1" t="s">
        <v>3804</v>
      </c>
      <c r="R553" s="1" t="s">
        <v>7052</v>
      </c>
      <c r="S553" s="1" t="s">
        <v>3806</v>
      </c>
      <c r="T553" s="1" t="s">
        <v>3807</v>
      </c>
      <c r="U553" s="1" t="s">
        <v>3764</v>
      </c>
      <c r="V553" s="1" t="s">
        <v>3808</v>
      </c>
    </row>
    <row r="554" s="1" customFormat="1" spans="1:22">
      <c r="A554" s="3">
        <v>999228586613231</v>
      </c>
      <c r="B554" s="1" t="s">
        <v>3830</v>
      </c>
      <c r="C554" s="1" t="s">
        <v>7053</v>
      </c>
      <c r="D554" s="1" t="s">
        <v>4381</v>
      </c>
      <c r="E554" s="1" t="s">
        <v>7054</v>
      </c>
      <c r="F554" s="1" t="s">
        <v>3830</v>
      </c>
      <c r="G554" s="1" t="s">
        <v>3821</v>
      </c>
      <c r="H554" s="1" t="s">
        <v>3798</v>
      </c>
      <c r="I554" s="1" t="s">
        <v>7055</v>
      </c>
      <c r="J554" s="1" t="s">
        <v>30</v>
      </c>
      <c r="K554" s="1" t="s">
        <v>7056</v>
      </c>
      <c r="L554" s="1" t="s">
        <v>7056</v>
      </c>
      <c r="M554" s="1" t="s">
        <v>3801</v>
      </c>
      <c r="N554" s="1" t="s">
        <v>3801</v>
      </c>
      <c r="O554" s="1" t="s">
        <v>3802</v>
      </c>
      <c r="P554" s="1" t="s">
        <v>3803</v>
      </c>
      <c r="Q554" s="1" t="s">
        <v>3804</v>
      </c>
      <c r="R554" s="1" t="s">
        <v>7057</v>
      </c>
      <c r="S554" s="1" t="s">
        <v>3806</v>
      </c>
      <c r="T554" s="1" t="s">
        <v>3807</v>
      </c>
      <c r="U554" s="1" t="s">
        <v>3764</v>
      </c>
      <c r="V554" s="1" t="s">
        <v>3841</v>
      </c>
    </row>
    <row r="555" s="1" customFormat="1" spans="1:22">
      <c r="A555" s="3">
        <v>999228586632599</v>
      </c>
      <c r="B555" s="1" t="s">
        <v>3830</v>
      </c>
      <c r="C555" s="1" t="s">
        <v>7058</v>
      </c>
      <c r="D555" s="1" t="s">
        <v>7059</v>
      </c>
      <c r="E555" s="1" t="s">
        <v>7060</v>
      </c>
      <c r="F555" s="1" t="s">
        <v>3830</v>
      </c>
      <c r="G555" s="1" t="s">
        <v>3821</v>
      </c>
      <c r="H555" s="1" t="s">
        <v>3798</v>
      </c>
      <c r="I555" s="1" t="s">
        <v>7061</v>
      </c>
      <c r="J555" s="1" t="s">
        <v>30</v>
      </c>
      <c r="K555" s="1" t="s">
        <v>7062</v>
      </c>
      <c r="L555" s="1" t="s">
        <v>7062</v>
      </c>
      <c r="M555" s="1" t="s">
        <v>3801</v>
      </c>
      <c r="N555" s="1" t="s">
        <v>3801</v>
      </c>
      <c r="O555" s="1" t="s">
        <v>3802</v>
      </c>
      <c r="P555" s="1" t="s">
        <v>3803</v>
      </c>
      <c r="Q555" s="1" t="s">
        <v>3804</v>
      </c>
      <c r="R555" s="1" t="s">
        <v>7063</v>
      </c>
      <c r="S555" s="1" t="s">
        <v>3806</v>
      </c>
      <c r="T555" s="1" t="s">
        <v>3807</v>
      </c>
      <c r="U555" s="1" t="s">
        <v>3764</v>
      </c>
      <c r="V555" s="1" t="s">
        <v>4193</v>
      </c>
    </row>
    <row r="556" s="1" customFormat="1" spans="1:22">
      <c r="A556" s="3">
        <v>999228586642373</v>
      </c>
      <c r="B556" s="1" t="s">
        <v>3830</v>
      </c>
      <c r="C556" s="1" t="s">
        <v>7064</v>
      </c>
      <c r="D556" s="1" t="s">
        <v>7065</v>
      </c>
      <c r="E556" s="1" t="s">
        <v>7066</v>
      </c>
      <c r="F556" s="1" t="s">
        <v>3821</v>
      </c>
      <c r="G556" s="1" t="s">
        <v>3797</v>
      </c>
      <c r="H556" s="1" t="s">
        <v>3798</v>
      </c>
      <c r="I556" s="1" t="s">
        <v>7067</v>
      </c>
      <c r="J556" s="1" t="s">
        <v>30</v>
      </c>
      <c r="K556" s="1" t="s">
        <v>7068</v>
      </c>
      <c r="L556" s="1" t="s">
        <v>7068</v>
      </c>
      <c r="M556" s="1" t="s">
        <v>3801</v>
      </c>
      <c r="N556" s="1" t="s">
        <v>3801</v>
      </c>
      <c r="O556" s="1" t="s">
        <v>3802</v>
      </c>
      <c r="P556" s="1" t="s">
        <v>3803</v>
      </c>
      <c r="Q556" s="1" t="s">
        <v>3804</v>
      </c>
      <c r="R556" s="1" t="s">
        <v>7069</v>
      </c>
      <c r="S556" s="1" t="s">
        <v>3806</v>
      </c>
      <c r="T556" s="1" t="s">
        <v>3807</v>
      </c>
      <c r="U556" s="1" t="s">
        <v>3764</v>
      </c>
      <c r="V556" s="1" t="s">
        <v>3841</v>
      </c>
    </row>
    <row r="557" s="1" customFormat="1" spans="1:22">
      <c r="A557" s="3">
        <v>999228586650809</v>
      </c>
      <c r="B557" s="1" t="s">
        <v>3830</v>
      </c>
      <c r="C557" s="1" t="s">
        <v>7070</v>
      </c>
      <c r="D557" s="1" t="s">
        <v>6313</v>
      </c>
      <c r="E557" s="1" t="s">
        <v>7071</v>
      </c>
      <c r="F557" s="1" t="s">
        <v>3830</v>
      </c>
      <c r="G557" s="1" t="s">
        <v>3821</v>
      </c>
      <c r="H557" s="1" t="s">
        <v>3798</v>
      </c>
      <c r="I557" s="1" t="s">
        <v>7072</v>
      </c>
      <c r="J557" s="1" t="s">
        <v>30</v>
      </c>
      <c r="K557" s="1" t="s">
        <v>7073</v>
      </c>
      <c r="L557" s="1" t="s">
        <v>7073</v>
      </c>
      <c r="M557" s="1" t="s">
        <v>3801</v>
      </c>
      <c r="N557" s="1" t="s">
        <v>3801</v>
      </c>
      <c r="O557" s="1" t="s">
        <v>3802</v>
      </c>
      <c r="P557" s="1" t="s">
        <v>3803</v>
      </c>
      <c r="Q557" s="1" t="s">
        <v>3804</v>
      </c>
      <c r="R557" s="1" t="s">
        <v>7074</v>
      </c>
      <c r="S557" s="1" t="s">
        <v>3806</v>
      </c>
      <c r="T557" s="1" t="s">
        <v>3807</v>
      </c>
      <c r="U557" s="1" t="s">
        <v>3764</v>
      </c>
      <c r="V557" s="1" t="s">
        <v>3808</v>
      </c>
    </row>
    <row r="558" s="1" customFormat="1" spans="1:22">
      <c r="A558" s="3">
        <v>999228586704075</v>
      </c>
      <c r="B558" s="1" t="s">
        <v>3830</v>
      </c>
      <c r="C558" s="1" t="s">
        <v>7075</v>
      </c>
      <c r="D558" s="1" t="s">
        <v>7076</v>
      </c>
      <c r="E558" s="1" t="s">
        <v>7077</v>
      </c>
      <c r="F558" s="1" t="s">
        <v>3830</v>
      </c>
      <c r="G558" s="1" t="s">
        <v>3821</v>
      </c>
      <c r="H558" s="1" t="s">
        <v>3798</v>
      </c>
      <c r="I558" s="1" t="s">
        <v>7078</v>
      </c>
      <c r="J558" s="1" t="s">
        <v>30</v>
      </c>
      <c r="K558" s="1" t="s">
        <v>7079</v>
      </c>
      <c r="L558" s="1" t="s">
        <v>7079</v>
      </c>
      <c r="M558" s="1" t="s">
        <v>3801</v>
      </c>
      <c r="N558" s="1" t="s">
        <v>3801</v>
      </c>
      <c r="O558" s="1" t="s">
        <v>3802</v>
      </c>
      <c r="P558" s="1" t="s">
        <v>3803</v>
      </c>
      <c r="Q558" s="1" t="s">
        <v>3804</v>
      </c>
      <c r="R558" s="1" t="s">
        <v>7080</v>
      </c>
      <c r="S558" s="1" t="s">
        <v>3806</v>
      </c>
      <c r="T558" s="1" t="s">
        <v>3807</v>
      </c>
      <c r="U558" s="1" t="s">
        <v>3764</v>
      </c>
      <c r="V558" s="1" t="s">
        <v>3808</v>
      </c>
    </row>
    <row r="559" s="1" customFormat="1" spans="1:22">
      <c r="A559" s="3">
        <v>999228586741103</v>
      </c>
      <c r="B559" s="1" t="s">
        <v>3830</v>
      </c>
      <c r="C559" s="1" t="s">
        <v>7081</v>
      </c>
      <c r="D559" s="1" t="s">
        <v>7082</v>
      </c>
      <c r="E559" s="1" t="s">
        <v>7083</v>
      </c>
      <c r="F559" s="1" t="s">
        <v>3830</v>
      </c>
      <c r="G559" s="1" t="s">
        <v>3821</v>
      </c>
      <c r="H559" s="1" t="s">
        <v>3798</v>
      </c>
      <c r="I559" s="1" t="s">
        <v>7084</v>
      </c>
      <c r="J559" s="1" t="s">
        <v>30</v>
      </c>
      <c r="K559" s="1" t="s">
        <v>7085</v>
      </c>
      <c r="L559" s="1" t="s">
        <v>7085</v>
      </c>
      <c r="M559" s="1" t="s">
        <v>3801</v>
      </c>
      <c r="N559" s="1" t="s">
        <v>3801</v>
      </c>
      <c r="O559" s="1" t="s">
        <v>3802</v>
      </c>
      <c r="P559" s="1" t="s">
        <v>3803</v>
      </c>
      <c r="Q559" s="1" t="s">
        <v>3804</v>
      </c>
      <c r="R559" s="1" t="s">
        <v>7086</v>
      </c>
      <c r="S559" s="1" t="s">
        <v>3806</v>
      </c>
      <c r="T559" s="1" t="s">
        <v>3807</v>
      </c>
      <c r="U559" s="1" t="s">
        <v>3764</v>
      </c>
      <c r="V559" s="1" t="s">
        <v>3808</v>
      </c>
    </row>
    <row r="560" s="1" customFormat="1" spans="1:22">
      <c r="A560" s="3">
        <v>999228586798383</v>
      </c>
      <c r="B560" s="1" t="s">
        <v>3830</v>
      </c>
      <c r="C560" s="1" t="s">
        <v>7087</v>
      </c>
      <c r="D560" s="1" t="s">
        <v>7088</v>
      </c>
      <c r="E560" s="1" t="s">
        <v>7089</v>
      </c>
      <c r="F560" s="1" t="s">
        <v>3821</v>
      </c>
      <c r="G560" s="1" t="s">
        <v>3797</v>
      </c>
      <c r="H560" s="1" t="s">
        <v>3798</v>
      </c>
      <c r="I560" s="1" t="s">
        <v>7090</v>
      </c>
      <c r="J560" s="1" t="s">
        <v>30</v>
      </c>
      <c r="K560" s="1" t="s">
        <v>7091</v>
      </c>
      <c r="L560" s="1" t="s">
        <v>7091</v>
      </c>
      <c r="M560" s="1" t="s">
        <v>3801</v>
      </c>
      <c r="N560" s="1" t="s">
        <v>3801</v>
      </c>
      <c r="O560" s="1" t="s">
        <v>3802</v>
      </c>
      <c r="P560" s="1" t="s">
        <v>3803</v>
      </c>
      <c r="Q560" s="1" t="s">
        <v>3804</v>
      </c>
      <c r="R560" s="1" t="s">
        <v>7092</v>
      </c>
      <c r="S560" s="1" t="s">
        <v>3806</v>
      </c>
      <c r="T560" s="1" t="s">
        <v>3807</v>
      </c>
      <c r="U560" s="1" t="s">
        <v>3764</v>
      </c>
      <c r="V560" s="1" t="s">
        <v>4002</v>
      </c>
    </row>
    <row r="561" s="1" customFormat="1" spans="1:22">
      <c r="A561" s="3">
        <v>999228586826980</v>
      </c>
      <c r="B561" s="1" t="s">
        <v>3830</v>
      </c>
      <c r="C561" s="1" t="s">
        <v>7093</v>
      </c>
      <c r="D561" s="1" t="s">
        <v>7094</v>
      </c>
      <c r="E561" s="1" t="s">
        <v>7095</v>
      </c>
      <c r="F561" s="1" t="s">
        <v>3830</v>
      </c>
      <c r="G561" s="1" t="s">
        <v>3821</v>
      </c>
      <c r="H561" s="1" t="s">
        <v>3798</v>
      </c>
      <c r="I561" s="1" t="s">
        <v>7096</v>
      </c>
      <c r="J561" s="1" t="s">
        <v>30</v>
      </c>
      <c r="K561" s="1" t="s">
        <v>7097</v>
      </c>
      <c r="L561" s="1" t="s">
        <v>7097</v>
      </c>
      <c r="M561" s="1" t="s">
        <v>3801</v>
      </c>
      <c r="N561" s="1" t="s">
        <v>3801</v>
      </c>
      <c r="O561" s="1" t="s">
        <v>3802</v>
      </c>
      <c r="P561" s="1" t="s">
        <v>3803</v>
      </c>
      <c r="Q561" s="1" t="s">
        <v>3804</v>
      </c>
      <c r="R561" s="1" t="s">
        <v>7098</v>
      </c>
      <c r="S561" s="1" t="s">
        <v>3806</v>
      </c>
      <c r="T561" s="1" t="s">
        <v>3807</v>
      </c>
      <c r="U561" s="1" t="s">
        <v>3764</v>
      </c>
      <c r="V561" s="1" t="s">
        <v>3808</v>
      </c>
    </row>
    <row r="562" s="1" customFormat="1" spans="1:22">
      <c r="A562" s="3">
        <v>999228586855762</v>
      </c>
      <c r="B562" s="1" t="s">
        <v>3830</v>
      </c>
      <c r="C562" s="1" t="s">
        <v>7099</v>
      </c>
      <c r="D562" s="1" t="s">
        <v>7100</v>
      </c>
      <c r="E562" s="1" t="s">
        <v>7101</v>
      </c>
      <c r="F562" s="1" t="s">
        <v>3830</v>
      </c>
      <c r="G562" s="1" t="s">
        <v>3821</v>
      </c>
      <c r="H562" s="1" t="s">
        <v>3798</v>
      </c>
      <c r="I562" s="1" t="s">
        <v>7102</v>
      </c>
      <c r="J562" s="1" t="s">
        <v>30</v>
      </c>
      <c r="K562" s="1" t="s">
        <v>7103</v>
      </c>
      <c r="L562" s="1" t="s">
        <v>7103</v>
      </c>
      <c r="M562" s="1" t="s">
        <v>3801</v>
      </c>
      <c r="N562" s="1" t="s">
        <v>3801</v>
      </c>
      <c r="O562" s="1" t="s">
        <v>3802</v>
      </c>
      <c r="P562" s="1" t="s">
        <v>3803</v>
      </c>
      <c r="Q562" s="1" t="s">
        <v>3804</v>
      </c>
      <c r="R562" s="1" t="s">
        <v>7104</v>
      </c>
      <c r="S562" s="1" t="s">
        <v>3806</v>
      </c>
      <c r="T562" s="1" t="s">
        <v>3807</v>
      </c>
      <c r="U562" s="1" t="s">
        <v>3764</v>
      </c>
      <c r="V562" s="1" t="s">
        <v>3808</v>
      </c>
    </row>
    <row r="563" s="1" customFormat="1" spans="1:22">
      <c r="A563" s="3">
        <v>999228586989304</v>
      </c>
      <c r="B563" s="1" t="s">
        <v>3830</v>
      </c>
      <c r="C563" s="1" t="s">
        <v>7105</v>
      </c>
      <c r="D563" s="1" t="s">
        <v>7106</v>
      </c>
      <c r="E563" s="1" t="s">
        <v>7107</v>
      </c>
      <c r="F563" s="1" t="s">
        <v>3830</v>
      </c>
      <c r="G563" s="1" t="s">
        <v>3821</v>
      </c>
      <c r="H563" s="1" t="s">
        <v>3798</v>
      </c>
      <c r="I563" s="1" t="s">
        <v>7108</v>
      </c>
      <c r="J563" s="1" t="s">
        <v>30</v>
      </c>
      <c r="K563" s="1" t="s">
        <v>7109</v>
      </c>
      <c r="L563" s="1" t="s">
        <v>7109</v>
      </c>
      <c r="M563" s="1" t="s">
        <v>3801</v>
      </c>
      <c r="N563" s="1" t="s">
        <v>3801</v>
      </c>
      <c r="O563" s="1" t="s">
        <v>3802</v>
      </c>
      <c r="P563" s="1" t="s">
        <v>3803</v>
      </c>
      <c r="Q563" s="1" t="s">
        <v>3804</v>
      </c>
      <c r="R563" s="1" t="s">
        <v>7110</v>
      </c>
      <c r="S563" s="1" t="s">
        <v>3806</v>
      </c>
      <c r="T563" s="1" t="s">
        <v>3807</v>
      </c>
      <c r="U563" s="1" t="s">
        <v>3764</v>
      </c>
      <c r="V563" s="1" t="s">
        <v>3808</v>
      </c>
    </row>
    <row r="564" s="1" customFormat="1" spans="1:22">
      <c r="A564" s="3">
        <v>999228587083550</v>
      </c>
      <c r="B564" s="1" t="s">
        <v>3830</v>
      </c>
      <c r="C564" s="1" t="s">
        <v>7111</v>
      </c>
      <c r="D564" s="1" t="s">
        <v>7112</v>
      </c>
      <c r="E564" s="1" t="s">
        <v>7113</v>
      </c>
      <c r="F564" s="1" t="s">
        <v>3830</v>
      </c>
      <c r="G564" s="1" t="s">
        <v>3821</v>
      </c>
      <c r="H564" s="1" t="s">
        <v>3798</v>
      </c>
      <c r="I564" s="1" t="s">
        <v>7114</v>
      </c>
      <c r="J564" s="1" t="s">
        <v>30</v>
      </c>
      <c r="K564" s="1" t="s">
        <v>7115</v>
      </c>
      <c r="L564" s="1" t="s">
        <v>7115</v>
      </c>
      <c r="M564" s="1" t="s">
        <v>3801</v>
      </c>
      <c r="N564" s="1" t="s">
        <v>3801</v>
      </c>
      <c r="O564" s="1" t="s">
        <v>3802</v>
      </c>
      <c r="P564" s="1" t="s">
        <v>3803</v>
      </c>
      <c r="Q564" s="1" t="s">
        <v>3804</v>
      </c>
      <c r="R564" s="1" t="s">
        <v>7116</v>
      </c>
      <c r="S564" s="1" t="s">
        <v>3806</v>
      </c>
      <c r="T564" s="1" t="s">
        <v>3807</v>
      </c>
      <c r="U564" s="1" t="s">
        <v>3764</v>
      </c>
      <c r="V564" s="1" t="s">
        <v>4247</v>
      </c>
    </row>
    <row r="565" s="1" customFormat="1" spans="1:22">
      <c r="A565" s="3">
        <v>999228587123823</v>
      </c>
      <c r="B565" s="1" t="s">
        <v>3830</v>
      </c>
      <c r="C565" s="1" t="s">
        <v>7117</v>
      </c>
      <c r="D565" s="1" t="s">
        <v>7118</v>
      </c>
      <c r="E565" s="1" t="s">
        <v>7119</v>
      </c>
      <c r="F565" s="1" t="s">
        <v>3821</v>
      </c>
      <c r="G565" s="1" t="s">
        <v>3797</v>
      </c>
      <c r="H565" s="1" t="s">
        <v>3798</v>
      </c>
      <c r="I565" s="1" t="s">
        <v>7120</v>
      </c>
      <c r="J565" s="1" t="s">
        <v>30</v>
      </c>
      <c r="K565" s="1" t="s">
        <v>7121</v>
      </c>
      <c r="L565" s="1" t="s">
        <v>7121</v>
      </c>
      <c r="M565" s="1" t="s">
        <v>3801</v>
      </c>
      <c r="N565" s="1" t="s">
        <v>3801</v>
      </c>
      <c r="O565" s="1" t="s">
        <v>3802</v>
      </c>
      <c r="P565" s="1" t="s">
        <v>3803</v>
      </c>
      <c r="Q565" s="1" t="s">
        <v>3804</v>
      </c>
      <c r="R565" s="1" t="s">
        <v>7122</v>
      </c>
      <c r="S565" s="1" t="s">
        <v>3806</v>
      </c>
      <c r="T565" s="1" t="s">
        <v>3807</v>
      </c>
      <c r="U565" s="1" t="s">
        <v>3764</v>
      </c>
      <c r="V565" s="1" t="s">
        <v>4035</v>
      </c>
    </row>
    <row r="566" s="1" customFormat="1" spans="1:22">
      <c r="A566" s="3">
        <v>999228587268646</v>
      </c>
      <c r="B566" s="1" t="s">
        <v>3830</v>
      </c>
      <c r="C566" s="1" t="s">
        <v>7123</v>
      </c>
      <c r="D566" s="1" t="s">
        <v>7124</v>
      </c>
      <c r="E566" s="1" t="s">
        <v>7125</v>
      </c>
      <c r="F566" s="1" t="s">
        <v>3830</v>
      </c>
      <c r="G566" s="1" t="s">
        <v>3797</v>
      </c>
      <c r="H566" s="1" t="s">
        <v>3798</v>
      </c>
      <c r="I566" s="1" t="s">
        <v>7126</v>
      </c>
      <c r="J566" s="1" t="s">
        <v>30</v>
      </c>
      <c r="K566" s="1" t="s">
        <v>7127</v>
      </c>
      <c r="L566" s="1" t="s">
        <v>7127</v>
      </c>
      <c r="M566" s="1" t="s">
        <v>3801</v>
      </c>
      <c r="N566" s="1" t="s">
        <v>3801</v>
      </c>
      <c r="O566" s="1" t="s">
        <v>3802</v>
      </c>
      <c r="P566" s="1" t="s">
        <v>3803</v>
      </c>
      <c r="Q566" s="1" t="s">
        <v>3804</v>
      </c>
      <c r="R566" s="1" t="s">
        <v>7128</v>
      </c>
      <c r="S566" s="1" t="s">
        <v>3806</v>
      </c>
      <c r="T566" s="1" t="s">
        <v>3807</v>
      </c>
      <c r="U566" s="1" t="s">
        <v>3764</v>
      </c>
      <c r="V566" s="1" t="s">
        <v>3919</v>
      </c>
    </row>
    <row r="567" s="1" customFormat="1" spans="1:22">
      <c r="A567" s="3">
        <v>999228587475844</v>
      </c>
      <c r="B567" s="1" t="s">
        <v>3830</v>
      </c>
      <c r="C567" s="1" t="s">
        <v>7129</v>
      </c>
      <c r="D567" s="1" t="s">
        <v>7130</v>
      </c>
      <c r="E567" s="1" t="s">
        <v>7131</v>
      </c>
      <c r="F567" s="1" t="s">
        <v>3821</v>
      </c>
      <c r="G567" s="1" t="s">
        <v>3797</v>
      </c>
      <c r="H567" s="1" t="s">
        <v>3798</v>
      </c>
      <c r="I567" s="1" t="s">
        <v>7132</v>
      </c>
      <c r="J567" s="1" t="s">
        <v>30</v>
      </c>
      <c r="K567" s="1" t="s">
        <v>7133</v>
      </c>
      <c r="L567" s="1" t="s">
        <v>7133</v>
      </c>
      <c r="M567" s="1" t="s">
        <v>3801</v>
      </c>
      <c r="N567" s="1" t="s">
        <v>3801</v>
      </c>
      <c r="O567" s="1" t="s">
        <v>3802</v>
      </c>
      <c r="P567" s="1" t="s">
        <v>3803</v>
      </c>
      <c r="Q567" s="1" t="s">
        <v>3804</v>
      </c>
      <c r="R567" s="1" t="s">
        <v>7134</v>
      </c>
      <c r="S567" s="1" t="s">
        <v>3806</v>
      </c>
      <c r="T567" s="1" t="s">
        <v>3807</v>
      </c>
      <c r="U567" s="1" t="s">
        <v>3764</v>
      </c>
      <c r="V567" s="1" t="s">
        <v>4002</v>
      </c>
    </row>
    <row r="568" s="1" customFormat="1" spans="1:22">
      <c r="A568" s="3">
        <v>999228587837728</v>
      </c>
      <c r="B568" s="1" t="s">
        <v>3830</v>
      </c>
      <c r="C568" s="1" t="s">
        <v>7135</v>
      </c>
      <c r="D568" s="1" t="s">
        <v>7136</v>
      </c>
      <c r="E568" s="1" t="s">
        <v>7137</v>
      </c>
      <c r="F568" s="1" t="s">
        <v>3830</v>
      </c>
      <c r="G568" s="1" t="s">
        <v>3821</v>
      </c>
      <c r="H568" s="1" t="s">
        <v>3798</v>
      </c>
      <c r="I568" s="1" t="s">
        <v>7138</v>
      </c>
      <c r="J568" s="1" t="s">
        <v>30</v>
      </c>
      <c r="K568" s="1" t="s">
        <v>7139</v>
      </c>
      <c r="L568" s="1" t="s">
        <v>7139</v>
      </c>
      <c r="M568" s="1" t="s">
        <v>3801</v>
      </c>
      <c r="N568" s="1" t="s">
        <v>3801</v>
      </c>
      <c r="O568" s="1" t="s">
        <v>3802</v>
      </c>
      <c r="P568" s="1" t="s">
        <v>3803</v>
      </c>
      <c r="Q568" s="1" t="s">
        <v>3804</v>
      </c>
      <c r="R568" s="1" t="s">
        <v>7140</v>
      </c>
      <c r="S568" s="1" t="s">
        <v>3806</v>
      </c>
      <c r="T568" s="1" t="s">
        <v>3807</v>
      </c>
      <c r="U568" s="1" t="s">
        <v>3764</v>
      </c>
      <c r="V568" s="1" t="s">
        <v>5248</v>
      </c>
    </row>
    <row r="569" s="1" customFormat="1" spans="1:22">
      <c r="A569" s="3">
        <v>999228587925945</v>
      </c>
      <c r="B569" s="1" t="s">
        <v>3830</v>
      </c>
      <c r="C569" s="1" t="s">
        <v>7141</v>
      </c>
      <c r="D569" s="1" t="s">
        <v>5765</v>
      </c>
      <c r="E569" s="1" t="s">
        <v>7142</v>
      </c>
      <c r="F569" s="1" t="s">
        <v>3821</v>
      </c>
      <c r="G569" s="1" t="s">
        <v>3797</v>
      </c>
      <c r="H569" s="1" t="s">
        <v>3798</v>
      </c>
      <c r="I569" s="1" t="s">
        <v>7143</v>
      </c>
      <c r="J569" s="1" t="s">
        <v>30</v>
      </c>
      <c r="K569" s="1" t="s">
        <v>7144</v>
      </c>
      <c r="L569" s="1" t="s">
        <v>7144</v>
      </c>
      <c r="M569" s="1" t="s">
        <v>3801</v>
      </c>
      <c r="N569" s="1" t="s">
        <v>3801</v>
      </c>
      <c r="O569" s="1" t="s">
        <v>3802</v>
      </c>
      <c r="P569" s="1" t="s">
        <v>3803</v>
      </c>
      <c r="Q569" s="1" t="s">
        <v>3804</v>
      </c>
      <c r="R569" s="1" t="s">
        <v>7145</v>
      </c>
      <c r="S569" s="1" t="s">
        <v>3806</v>
      </c>
      <c r="T569" s="1" t="s">
        <v>3807</v>
      </c>
      <c r="U569" s="1" t="s">
        <v>3764</v>
      </c>
      <c r="V569" s="1" t="s">
        <v>3841</v>
      </c>
    </row>
    <row r="570" s="1" customFormat="1" spans="1:22">
      <c r="A570" s="3">
        <v>999228588088338</v>
      </c>
      <c r="B570" s="1" t="s">
        <v>3830</v>
      </c>
      <c r="C570" s="1" t="s">
        <v>7146</v>
      </c>
      <c r="D570" s="1" t="s">
        <v>7147</v>
      </c>
      <c r="E570" s="1" t="s">
        <v>7148</v>
      </c>
      <c r="F570" s="1" t="s">
        <v>3821</v>
      </c>
      <c r="G570" s="1" t="s">
        <v>3797</v>
      </c>
      <c r="H570" s="1" t="s">
        <v>3798</v>
      </c>
      <c r="I570" s="1" t="s">
        <v>7149</v>
      </c>
      <c r="J570" s="1" t="s">
        <v>30</v>
      </c>
      <c r="K570" s="1" t="s">
        <v>7150</v>
      </c>
      <c r="L570" s="1" t="s">
        <v>7150</v>
      </c>
      <c r="M570" s="1" t="s">
        <v>3801</v>
      </c>
      <c r="N570" s="1" t="s">
        <v>3801</v>
      </c>
      <c r="O570" s="1" t="s">
        <v>3802</v>
      </c>
      <c r="P570" s="1" t="s">
        <v>3803</v>
      </c>
      <c r="Q570" s="1" t="s">
        <v>3804</v>
      </c>
      <c r="R570" s="1" t="s">
        <v>7151</v>
      </c>
      <c r="S570" s="1" t="s">
        <v>3806</v>
      </c>
      <c r="T570" s="1" t="s">
        <v>3807</v>
      </c>
      <c r="U570" s="1" t="s">
        <v>3764</v>
      </c>
      <c r="V570" s="1" t="s">
        <v>4002</v>
      </c>
    </row>
    <row r="571" s="1" customFormat="1" spans="1:22">
      <c r="A571" s="3">
        <v>999228588270524</v>
      </c>
      <c r="B571" s="1" t="s">
        <v>3830</v>
      </c>
      <c r="C571" s="1" t="s">
        <v>7152</v>
      </c>
      <c r="D571" s="1" t="s">
        <v>6965</v>
      </c>
      <c r="E571" s="1" t="s">
        <v>7153</v>
      </c>
      <c r="F571" s="1" t="s">
        <v>3821</v>
      </c>
      <c r="G571" s="1" t="s">
        <v>3797</v>
      </c>
      <c r="H571" s="1" t="s">
        <v>3798</v>
      </c>
      <c r="I571" s="1" t="s">
        <v>7154</v>
      </c>
      <c r="J571" s="1" t="s">
        <v>30</v>
      </c>
      <c r="K571" s="1" t="s">
        <v>7155</v>
      </c>
      <c r="L571" s="1" t="s">
        <v>7155</v>
      </c>
      <c r="M571" s="1" t="s">
        <v>3801</v>
      </c>
      <c r="N571" s="1" t="s">
        <v>3801</v>
      </c>
      <c r="O571" s="1" t="s">
        <v>3802</v>
      </c>
      <c r="P571" s="1" t="s">
        <v>3803</v>
      </c>
      <c r="Q571" s="1" t="s">
        <v>3804</v>
      </c>
      <c r="R571" s="1" t="s">
        <v>7156</v>
      </c>
      <c r="S571" s="1" t="s">
        <v>3806</v>
      </c>
      <c r="T571" s="1" t="s">
        <v>3807</v>
      </c>
      <c r="U571" s="1" t="s">
        <v>3764</v>
      </c>
      <c r="V571" s="1" t="s">
        <v>3841</v>
      </c>
    </row>
    <row r="572" s="1" customFormat="1" spans="1:22">
      <c r="A572" s="3">
        <v>999228588285864</v>
      </c>
      <c r="B572" s="1" t="s">
        <v>3830</v>
      </c>
      <c r="C572" s="1" t="s">
        <v>7157</v>
      </c>
      <c r="D572" s="1" t="s">
        <v>7158</v>
      </c>
      <c r="E572" s="1" t="s">
        <v>7159</v>
      </c>
      <c r="F572" s="1" t="s">
        <v>3821</v>
      </c>
      <c r="G572" s="1" t="s">
        <v>3797</v>
      </c>
      <c r="H572" s="1" t="s">
        <v>3798</v>
      </c>
      <c r="I572" s="1" t="s">
        <v>7160</v>
      </c>
      <c r="J572" s="1" t="s">
        <v>30</v>
      </c>
      <c r="K572" s="1" t="s">
        <v>7161</v>
      </c>
      <c r="L572" s="1" t="s">
        <v>7161</v>
      </c>
      <c r="M572" s="1" t="s">
        <v>3801</v>
      </c>
      <c r="N572" s="1" t="s">
        <v>3801</v>
      </c>
      <c r="O572" s="1" t="s">
        <v>3802</v>
      </c>
      <c r="P572" s="1" t="s">
        <v>3803</v>
      </c>
      <c r="Q572" s="1" t="s">
        <v>3804</v>
      </c>
      <c r="R572" s="1" t="s">
        <v>7162</v>
      </c>
      <c r="S572" s="1" t="s">
        <v>3806</v>
      </c>
      <c r="T572" s="1" t="s">
        <v>3807</v>
      </c>
      <c r="U572" s="1" t="s">
        <v>3764</v>
      </c>
      <c r="V572" s="1" t="s">
        <v>3955</v>
      </c>
    </row>
    <row r="573" s="1" customFormat="1" spans="1:22">
      <c r="A573" s="3">
        <v>999228588409890</v>
      </c>
      <c r="B573" s="1" t="s">
        <v>3830</v>
      </c>
      <c r="C573" s="1" t="s">
        <v>7163</v>
      </c>
      <c r="D573" s="1" t="s">
        <v>5511</v>
      </c>
      <c r="E573" s="1" t="s">
        <v>7164</v>
      </c>
      <c r="F573" s="1" t="s">
        <v>3821</v>
      </c>
      <c r="G573" s="1" t="s">
        <v>3797</v>
      </c>
      <c r="H573" s="1" t="s">
        <v>3798</v>
      </c>
      <c r="I573" s="1" t="s">
        <v>5513</v>
      </c>
      <c r="J573" s="1" t="s">
        <v>30</v>
      </c>
      <c r="K573" s="1" t="s">
        <v>7165</v>
      </c>
      <c r="L573" s="1" t="s">
        <v>7165</v>
      </c>
      <c r="M573" s="1" t="s">
        <v>3801</v>
      </c>
      <c r="N573" s="1" t="s">
        <v>3801</v>
      </c>
      <c r="O573" s="1" t="s">
        <v>3802</v>
      </c>
      <c r="P573" s="1" t="s">
        <v>3803</v>
      </c>
      <c r="Q573" s="1" t="s">
        <v>3804</v>
      </c>
      <c r="R573" s="1" t="s">
        <v>7166</v>
      </c>
      <c r="S573" s="1" t="s">
        <v>3806</v>
      </c>
      <c r="T573" s="1" t="s">
        <v>3807</v>
      </c>
      <c r="U573" s="1" t="s">
        <v>4127</v>
      </c>
      <c r="V573" s="1" t="s">
        <v>3841</v>
      </c>
    </row>
    <row r="574" s="1" customFormat="1" spans="1:22">
      <c r="A574" s="3">
        <v>999228588627658</v>
      </c>
      <c r="B574" s="1" t="s">
        <v>3830</v>
      </c>
      <c r="C574" s="1" t="s">
        <v>7167</v>
      </c>
      <c r="D574" s="1" t="s">
        <v>4820</v>
      </c>
      <c r="E574" s="1" t="s">
        <v>7168</v>
      </c>
      <c r="F574" s="1" t="s">
        <v>3821</v>
      </c>
      <c r="G574" s="1" t="s">
        <v>3797</v>
      </c>
      <c r="H574" s="1" t="s">
        <v>3798</v>
      </c>
      <c r="I574" s="1" t="s">
        <v>7169</v>
      </c>
      <c r="J574" s="1" t="s">
        <v>30</v>
      </c>
      <c r="K574" s="1" t="s">
        <v>7170</v>
      </c>
      <c r="L574" s="1" t="s">
        <v>7170</v>
      </c>
      <c r="M574" s="1" t="s">
        <v>3801</v>
      </c>
      <c r="N574" s="1" t="s">
        <v>3801</v>
      </c>
      <c r="O574" s="1" t="s">
        <v>3802</v>
      </c>
      <c r="P574" s="1" t="s">
        <v>3803</v>
      </c>
      <c r="Q574" s="1" t="s">
        <v>3804</v>
      </c>
      <c r="R574" s="1" t="s">
        <v>7171</v>
      </c>
      <c r="S574" s="1" t="s">
        <v>3806</v>
      </c>
      <c r="T574" s="1" t="s">
        <v>3807</v>
      </c>
      <c r="U574" s="1" t="s">
        <v>3764</v>
      </c>
      <c r="V574" s="1" t="s">
        <v>3841</v>
      </c>
    </row>
    <row r="575" s="1" customFormat="1" spans="1:22">
      <c r="A575" s="3">
        <v>999228588774395</v>
      </c>
      <c r="B575" s="1" t="s">
        <v>3830</v>
      </c>
      <c r="C575" s="1" t="s">
        <v>7172</v>
      </c>
      <c r="D575" s="1" t="s">
        <v>7010</v>
      </c>
      <c r="E575" s="1" t="s">
        <v>7173</v>
      </c>
      <c r="F575" s="1" t="s">
        <v>3821</v>
      </c>
      <c r="G575" s="1" t="s">
        <v>3797</v>
      </c>
      <c r="H575" s="1" t="s">
        <v>3798</v>
      </c>
      <c r="I575" s="1" t="s">
        <v>7174</v>
      </c>
      <c r="J575" s="1" t="s">
        <v>30</v>
      </c>
      <c r="K575" s="1" t="s">
        <v>7175</v>
      </c>
      <c r="L575" s="1" t="s">
        <v>7175</v>
      </c>
      <c r="M575" s="1" t="s">
        <v>3801</v>
      </c>
      <c r="N575" s="1" t="s">
        <v>3801</v>
      </c>
      <c r="O575" s="1" t="s">
        <v>3802</v>
      </c>
      <c r="P575" s="1" t="s">
        <v>3803</v>
      </c>
      <c r="Q575" s="1" t="s">
        <v>3804</v>
      </c>
      <c r="R575" s="1" t="s">
        <v>7176</v>
      </c>
      <c r="S575" s="1" t="s">
        <v>3806</v>
      </c>
      <c r="T575" s="1" t="s">
        <v>3807</v>
      </c>
      <c r="U575" s="1" t="s">
        <v>3764</v>
      </c>
      <c r="V575" s="1" t="s">
        <v>3841</v>
      </c>
    </row>
    <row r="576" s="1" customFormat="1" spans="1:22">
      <c r="A576" s="3">
        <v>999228588820228</v>
      </c>
      <c r="B576" s="1" t="s">
        <v>3830</v>
      </c>
      <c r="C576" s="1" t="s">
        <v>7177</v>
      </c>
      <c r="D576" s="1" t="s">
        <v>6165</v>
      </c>
      <c r="E576" s="1" t="s">
        <v>6166</v>
      </c>
      <c r="F576" s="1" t="s">
        <v>3821</v>
      </c>
      <c r="G576" s="1" t="s">
        <v>3797</v>
      </c>
      <c r="H576" s="1" t="s">
        <v>3798</v>
      </c>
      <c r="I576" s="1" t="s">
        <v>7178</v>
      </c>
      <c r="J576" s="1" t="s">
        <v>30</v>
      </c>
      <c r="K576" s="1" t="s">
        <v>7179</v>
      </c>
      <c r="L576" s="1" t="s">
        <v>7179</v>
      </c>
      <c r="M576" s="1" t="s">
        <v>3801</v>
      </c>
      <c r="N576" s="1" t="s">
        <v>3801</v>
      </c>
      <c r="O576" s="1" t="s">
        <v>3802</v>
      </c>
      <c r="P576" s="1" t="s">
        <v>3803</v>
      </c>
      <c r="Q576" s="1" t="s">
        <v>3804</v>
      </c>
      <c r="R576" s="1" t="s">
        <v>7180</v>
      </c>
      <c r="S576" s="1" t="s">
        <v>3806</v>
      </c>
      <c r="T576" s="1" t="s">
        <v>3807</v>
      </c>
      <c r="U576" s="1" t="s">
        <v>3764</v>
      </c>
      <c r="V576" s="1" t="s">
        <v>4002</v>
      </c>
    </row>
    <row r="577" s="1" customFormat="1" spans="1:22">
      <c r="A577" s="3">
        <v>999228589072415</v>
      </c>
      <c r="B577" s="1" t="s">
        <v>3830</v>
      </c>
      <c r="C577" s="1" t="s">
        <v>7181</v>
      </c>
      <c r="D577" s="1" t="s">
        <v>7182</v>
      </c>
      <c r="E577" s="1" t="s">
        <v>7183</v>
      </c>
      <c r="F577" s="1" t="s">
        <v>3821</v>
      </c>
      <c r="G577" s="1" t="s">
        <v>3797</v>
      </c>
      <c r="H577" s="1" t="s">
        <v>3798</v>
      </c>
      <c r="I577" s="1" t="s">
        <v>7184</v>
      </c>
      <c r="J577" s="1" t="s">
        <v>30</v>
      </c>
      <c r="K577" s="1" t="s">
        <v>7185</v>
      </c>
      <c r="L577" s="1" t="s">
        <v>7185</v>
      </c>
      <c r="M577" s="1" t="s">
        <v>3801</v>
      </c>
      <c r="N577" s="1" t="s">
        <v>3801</v>
      </c>
      <c r="O577" s="1" t="s">
        <v>3802</v>
      </c>
      <c r="P577" s="1" t="s">
        <v>3803</v>
      </c>
      <c r="Q577" s="1" t="s">
        <v>3804</v>
      </c>
      <c r="R577" s="1" t="s">
        <v>7186</v>
      </c>
      <c r="S577" s="1" t="s">
        <v>3806</v>
      </c>
      <c r="T577" s="1" t="s">
        <v>3807</v>
      </c>
      <c r="U577" s="1" t="s">
        <v>3764</v>
      </c>
      <c r="V577" s="1" t="s">
        <v>3808</v>
      </c>
    </row>
    <row r="578" s="1" customFormat="1" spans="1:22">
      <c r="A578" s="3">
        <v>999228589192532</v>
      </c>
      <c r="B578" s="1" t="s">
        <v>3821</v>
      </c>
      <c r="C578" s="1" t="s">
        <v>7187</v>
      </c>
      <c r="D578" s="1" t="s">
        <v>4057</v>
      </c>
      <c r="E578" s="1" t="s">
        <v>7188</v>
      </c>
      <c r="F578" s="1" t="s">
        <v>3821</v>
      </c>
      <c r="G578" s="1" t="s">
        <v>3797</v>
      </c>
      <c r="H578" s="1" t="s">
        <v>3798</v>
      </c>
      <c r="I578" s="1" t="s">
        <v>7189</v>
      </c>
      <c r="J578" s="1" t="s">
        <v>30</v>
      </c>
      <c r="K578" s="1" t="s">
        <v>7190</v>
      </c>
      <c r="L578" s="1" t="s">
        <v>7190</v>
      </c>
      <c r="M578" s="1" t="s">
        <v>3801</v>
      </c>
      <c r="N578" s="1" t="s">
        <v>3801</v>
      </c>
      <c r="O578" s="1" t="s">
        <v>3802</v>
      </c>
      <c r="P578" s="1" t="s">
        <v>3803</v>
      </c>
      <c r="Q578" s="1" t="s">
        <v>3804</v>
      </c>
      <c r="R578" s="1" t="s">
        <v>7191</v>
      </c>
      <c r="S578" s="1" t="s">
        <v>3806</v>
      </c>
      <c r="T578" s="1" t="s">
        <v>3807</v>
      </c>
      <c r="U578" s="1" t="s">
        <v>3764</v>
      </c>
      <c r="V578" s="1" t="s">
        <v>3841</v>
      </c>
    </row>
    <row r="579" s="1" customFormat="1" spans="1:22">
      <c r="A579" s="3">
        <v>999228589196445</v>
      </c>
      <c r="B579" s="1" t="s">
        <v>3821</v>
      </c>
      <c r="C579" s="1" t="s">
        <v>7192</v>
      </c>
      <c r="D579" s="1" t="s">
        <v>6349</v>
      </c>
      <c r="E579" s="1" t="s">
        <v>7193</v>
      </c>
      <c r="F579" s="1" t="s">
        <v>3821</v>
      </c>
      <c r="G579" s="1" t="s">
        <v>3797</v>
      </c>
      <c r="H579" s="1" t="s">
        <v>3798</v>
      </c>
      <c r="I579" s="1" t="s">
        <v>7194</v>
      </c>
      <c r="J579" s="1" t="s">
        <v>30</v>
      </c>
      <c r="K579" s="1" t="s">
        <v>7195</v>
      </c>
      <c r="L579" s="1" t="s">
        <v>7195</v>
      </c>
      <c r="M579" s="1" t="s">
        <v>3801</v>
      </c>
      <c r="N579" s="1" t="s">
        <v>3801</v>
      </c>
      <c r="O579" s="1" t="s">
        <v>3802</v>
      </c>
      <c r="P579" s="1" t="s">
        <v>3803</v>
      </c>
      <c r="Q579" s="1" t="s">
        <v>3804</v>
      </c>
      <c r="R579" s="1" t="s">
        <v>7196</v>
      </c>
      <c r="S579" s="1" t="s">
        <v>3806</v>
      </c>
      <c r="T579" s="1" t="s">
        <v>3807</v>
      </c>
      <c r="U579" s="1" t="s">
        <v>3764</v>
      </c>
      <c r="V579" s="1" t="s">
        <v>3808</v>
      </c>
    </row>
    <row r="580" s="1" customFormat="1" spans="1:22">
      <c r="A580" s="3">
        <v>999228589438399</v>
      </c>
      <c r="B580" s="1" t="s">
        <v>3821</v>
      </c>
      <c r="C580" s="1" t="s">
        <v>7197</v>
      </c>
      <c r="D580" s="1" t="s">
        <v>7198</v>
      </c>
      <c r="E580" s="1" t="s">
        <v>7199</v>
      </c>
      <c r="F580" s="1" t="s">
        <v>3821</v>
      </c>
      <c r="G580" s="1" t="s">
        <v>3797</v>
      </c>
      <c r="H580" s="1" t="s">
        <v>3798</v>
      </c>
      <c r="I580" s="1" t="s">
        <v>7200</v>
      </c>
      <c r="J580" s="1" t="s">
        <v>30</v>
      </c>
      <c r="K580" s="1" t="s">
        <v>7201</v>
      </c>
      <c r="L580" s="1" t="s">
        <v>7201</v>
      </c>
      <c r="M580" s="1" t="s">
        <v>3801</v>
      </c>
      <c r="N580" s="1" t="s">
        <v>3801</v>
      </c>
      <c r="O580" s="1" t="s">
        <v>3802</v>
      </c>
      <c r="P580" s="1" t="s">
        <v>3803</v>
      </c>
      <c r="Q580" s="1" t="s">
        <v>3804</v>
      </c>
      <c r="R580" s="1" t="s">
        <v>7202</v>
      </c>
      <c r="S580" s="1" t="s">
        <v>3806</v>
      </c>
      <c r="T580" s="1" t="s">
        <v>3807</v>
      </c>
      <c r="U580" s="1" t="s">
        <v>3764</v>
      </c>
      <c r="V580" s="1" t="s">
        <v>3808</v>
      </c>
    </row>
    <row r="581" s="1" customFormat="1" spans="1:22">
      <c r="A581" s="3">
        <v>999228589566037</v>
      </c>
      <c r="B581" s="1" t="s">
        <v>3821</v>
      </c>
      <c r="C581" s="1" t="s">
        <v>7203</v>
      </c>
      <c r="D581" s="1" t="s">
        <v>6544</v>
      </c>
      <c r="E581" s="1" t="s">
        <v>7204</v>
      </c>
      <c r="F581" s="1" t="s">
        <v>3821</v>
      </c>
      <c r="G581" s="1" t="s">
        <v>3797</v>
      </c>
      <c r="H581" s="1" t="s">
        <v>3798</v>
      </c>
      <c r="I581" s="1" t="s">
        <v>7205</v>
      </c>
      <c r="J581" s="1" t="s">
        <v>30</v>
      </c>
      <c r="K581" s="1" t="s">
        <v>7206</v>
      </c>
      <c r="L581" s="1" t="s">
        <v>7206</v>
      </c>
      <c r="M581" s="1" t="s">
        <v>3801</v>
      </c>
      <c r="N581" s="1" t="s">
        <v>3801</v>
      </c>
      <c r="O581" s="1" t="s">
        <v>3802</v>
      </c>
      <c r="P581" s="1" t="s">
        <v>3803</v>
      </c>
      <c r="Q581" s="1" t="s">
        <v>3804</v>
      </c>
      <c r="R581" s="1" t="s">
        <v>7207</v>
      </c>
      <c r="S581" s="1" t="s">
        <v>3806</v>
      </c>
      <c r="T581" s="1" t="s">
        <v>3807</v>
      </c>
      <c r="U581" s="1" t="s">
        <v>3764</v>
      </c>
      <c r="V581" s="1" t="s">
        <v>3927</v>
      </c>
    </row>
    <row r="582" s="1" customFormat="1" spans="1:22">
      <c r="A582" s="3">
        <v>999228589612453</v>
      </c>
      <c r="B582" s="1" t="s">
        <v>3821</v>
      </c>
      <c r="C582" s="1" t="s">
        <v>7208</v>
      </c>
      <c r="D582" s="1" t="s">
        <v>7209</v>
      </c>
      <c r="E582" s="1" t="s">
        <v>7210</v>
      </c>
      <c r="F582" s="1" t="s">
        <v>3821</v>
      </c>
      <c r="G582" s="1" t="s">
        <v>3797</v>
      </c>
      <c r="H582" s="1" t="s">
        <v>3798</v>
      </c>
      <c r="I582" s="1" t="s">
        <v>7211</v>
      </c>
      <c r="J582" s="1" t="s">
        <v>30</v>
      </c>
      <c r="K582" s="1" t="s">
        <v>7212</v>
      </c>
      <c r="L582" s="1" t="s">
        <v>7212</v>
      </c>
      <c r="M582" s="1" t="s">
        <v>3801</v>
      </c>
      <c r="N582" s="1" t="s">
        <v>3801</v>
      </c>
      <c r="O582" s="1" t="s">
        <v>3802</v>
      </c>
      <c r="P582" s="1" t="s">
        <v>3803</v>
      </c>
      <c r="Q582" s="1" t="s">
        <v>3804</v>
      </c>
      <c r="R582" s="1" t="s">
        <v>7213</v>
      </c>
      <c r="S582" s="1" t="s">
        <v>3806</v>
      </c>
      <c r="T582" s="1" t="s">
        <v>3807</v>
      </c>
      <c r="U582" s="1" t="s">
        <v>3764</v>
      </c>
      <c r="V582" s="1" t="s">
        <v>3891</v>
      </c>
    </row>
    <row r="583" s="1" customFormat="1" spans="1:22">
      <c r="A583" s="3">
        <v>999228589655532</v>
      </c>
      <c r="B583" s="1" t="s">
        <v>3821</v>
      </c>
      <c r="C583" s="1" t="s">
        <v>7214</v>
      </c>
      <c r="D583" s="1" t="s">
        <v>7215</v>
      </c>
      <c r="E583" s="1" t="s">
        <v>7216</v>
      </c>
      <c r="F583" s="1" t="s">
        <v>3821</v>
      </c>
      <c r="G583" s="1" t="s">
        <v>3797</v>
      </c>
      <c r="H583" s="1" t="s">
        <v>3798</v>
      </c>
      <c r="I583" s="1" t="s">
        <v>7217</v>
      </c>
      <c r="J583" s="1" t="s">
        <v>30</v>
      </c>
      <c r="K583" s="1" t="s">
        <v>7218</v>
      </c>
      <c r="L583" s="1" t="s">
        <v>7218</v>
      </c>
      <c r="M583" s="1" t="s">
        <v>3801</v>
      </c>
      <c r="N583" s="1" t="s">
        <v>3801</v>
      </c>
      <c r="O583" s="1" t="s">
        <v>3802</v>
      </c>
      <c r="P583" s="1" t="s">
        <v>3803</v>
      </c>
      <c r="Q583" s="1" t="s">
        <v>3804</v>
      </c>
      <c r="R583" s="1" t="s">
        <v>7219</v>
      </c>
      <c r="S583" s="1" t="s">
        <v>3806</v>
      </c>
      <c r="T583" s="1" t="s">
        <v>3807</v>
      </c>
      <c r="U583" s="1" t="s">
        <v>3764</v>
      </c>
      <c r="V583" s="1" t="s">
        <v>3927</v>
      </c>
    </row>
    <row r="584" s="1" customFormat="1" spans="1:22">
      <c r="A584" s="3">
        <v>999228589685701</v>
      </c>
      <c r="B584" s="1" t="s">
        <v>3821</v>
      </c>
      <c r="C584" s="1" t="s">
        <v>7220</v>
      </c>
      <c r="D584" s="1" t="s">
        <v>5653</v>
      </c>
      <c r="E584" s="1" t="s">
        <v>7221</v>
      </c>
      <c r="F584" s="1" t="s">
        <v>3821</v>
      </c>
      <c r="G584" s="1" t="s">
        <v>3797</v>
      </c>
      <c r="H584" s="1" t="s">
        <v>3798</v>
      </c>
      <c r="I584" s="1" t="s">
        <v>7222</v>
      </c>
      <c r="J584" s="1" t="s">
        <v>30</v>
      </c>
      <c r="K584" s="1" t="s">
        <v>7223</v>
      </c>
      <c r="L584" s="1" t="s">
        <v>7223</v>
      </c>
      <c r="M584" s="1" t="s">
        <v>3801</v>
      </c>
      <c r="N584" s="1" t="s">
        <v>3801</v>
      </c>
      <c r="O584" s="1" t="s">
        <v>3802</v>
      </c>
      <c r="P584" s="1" t="s">
        <v>3803</v>
      </c>
      <c r="Q584" s="1" t="s">
        <v>3804</v>
      </c>
      <c r="R584" s="1" t="s">
        <v>7224</v>
      </c>
      <c r="S584" s="1" t="s">
        <v>3806</v>
      </c>
      <c r="T584" s="1" t="s">
        <v>3807</v>
      </c>
      <c r="U584" s="1" t="s">
        <v>3764</v>
      </c>
      <c r="V584" s="1" t="s">
        <v>3808</v>
      </c>
    </row>
    <row r="585" s="1" customFormat="1" spans="1:22">
      <c r="A585" s="3">
        <v>999228589724990</v>
      </c>
      <c r="B585" s="1" t="s">
        <v>3821</v>
      </c>
      <c r="C585" s="1" t="s">
        <v>7225</v>
      </c>
      <c r="D585" s="1" t="s">
        <v>7226</v>
      </c>
      <c r="E585" s="1" t="s">
        <v>7227</v>
      </c>
      <c r="F585" s="1" t="s">
        <v>3821</v>
      </c>
      <c r="G585" s="1" t="s">
        <v>3797</v>
      </c>
      <c r="H585" s="1" t="s">
        <v>3798</v>
      </c>
      <c r="I585" s="1" t="s">
        <v>7228</v>
      </c>
      <c r="J585" s="1" t="s">
        <v>30</v>
      </c>
      <c r="K585" s="1" t="s">
        <v>7229</v>
      </c>
      <c r="L585" s="1" t="s">
        <v>7229</v>
      </c>
      <c r="M585" s="1" t="s">
        <v>3801</v>
      </c>
      <c r="N585" s="1" t="s">
        <v>3801</v>
      </c>
      <c r="O585" s="1" t="s">
        <v>3802</v>
      </c>
      <c r="P585" s="1" t="s">
        <v>3803</v>
      </c>
      <c r="Q585" s="1" t="s">
        <v>3804</v>
      </c>
      <c r="R585" s="1" t="s">
        <v>7230</v>
      </c>
      <c r="S585" s="1" t="s">
        <v>3806</v>
      </c>
      <c r="T585" s="1" t="s">
        <v>3807</v>
      </c>
      <c r="U585" s="1" t="s">
        <v>3764</v>
      </c>
      <c r="V585" s="1" t="s">
        <v>3841</v>
      </c>
    </row>
    <row r="586" s="1" customFormat="1" spans="1:22">
      <c r="A586" s="3">
        <v>999228589734926</v>
      </c>
      <c r="B586" s="1" t="s">
        <v>3821</v>
      </c>
      <c r="C586" s="1" t="s">
        <v>7231</v>
      </c>
      <c r="D586" s="1" t="s">
        <v>7232</v>
      </c>
      <c r="E586" s="1" t="s">
        <v>7233</v>
      </c>
      <c r="F586" s="1" t="s">
        <v>3821</v>
      </c>
      <c r="G586" s="1" t="s">
        <v>3797</v>
      </c>
      <c r="H586" s="1" t="s">
        <v>3798</v>
      </c>
      <c r="I586" s="1" t="s">
        <v>7234</v>
      </c>
      <c r="J586" s="1" t="s">
        <v>30</v>
      </c>
      <c r="K586" s="1" t="s">
        <v>7235</v>
      </c>
      <c r="L586" s="1" t="s">
        <v>7235</v>
      </c>
      <c r="M586" s="1" t="s">
        <v>3801</v>
      </c>
      <c r="N586" s="1" t="s">
        <v>3801</v>
      </c>
      <c r="O586" s="1" t="s">
        <v>3802</v>
      </c>
      <c r="P586" s="1" t="s">
        <v>3803</v>
      </c>
      <c r="Q586" s="1" t="s">
        <v>3804</v>
      </c>
      <c r="R586" s="1" t="s">
        <v>7236</v>
      </c>
      <c r="S586" s="1" t="s">
        <v>3806</v>
      </c>
      <c r="T586" s="1" t="s">
        <v>3807</v>
      </c>
      <c r="U586" s="1" t="s">
        <v>3764</v>
      </c>
      <c r="V586" s="1" t="s">
        <v>3927</v>
      </c>
    </row>
    <row r="587" s="1" customFormat="1" spans="1:22">
      <c r="A587" s="3">
        <v>999228589828259</v>
      </c>
      <c r="B587" s="1" t="s">
        <v>3821</v>
      </c>
      <c r="C587" s="1" t="s">
        <v>7237</v>
      </c>
      <c r="D587" s="1" t="s">
        <v>7238</v>
      </c>
      <c r="E587" s="1" t="s">
        <v>7239</v>
      </c>
      <c r="F587" s="1" t="s">
        <v>3821</v>
      </c>
      <c r="G587" s="1" t="s">
        <v>3797</v>
      </c>
      <c r="H587" s="1" t="s">
        <v>3798</v>
      </c>
      <c r="I587" s="1" t="s">
        <v>7240</v>
      </c>
      <c r="J587" s="1" t="s">
        <v>30</v>
      </c>
      <c r="K587" s="1" t="s">
        <v>7241</v>
      </c>
      <c r="L587" s="1" t="s">
        <v>7241</v>
      </c>
      <c r="M587" s="1" t="s">
        <v>3801</v>
      </c>
      <c r="N587" s="1" t="s">
        <v>3801</v>
      </c>
      <c r="O587" s="1" t="s">
        <v>3802</v>
      </c>
      <c r="P587" s="1" t="s">
        <v>3803</v>
      </c>
      <c r="Q587" s="1" t="s">
        <v>3804</v>
      </c>
      <c r="R587" s="1" t="s">
        <v>7242</v>
      </c>
      <c r="S587" s="1" t="s">
        <v>3806</v>
      </c>
      <c r="T587" s="1" t="s">
        <v>3807</v>
      </c>
      <c r="U587" s="1" t="s">
        <v>3764</v>
      </c>
      <c r="V587" s="1" t="s">
        <v>3808</v>
      </c>
    </row>
    <row r="588" s="1" customFormat="1" spans="1:22">
      <c r="A588" s="3">
        <v>999228589842639</v>
      </c>
      <c r="B588" s="1" t="s">
        <v>3821</v>
      </c>
      <c r="C588" s="1" t="s">
        <v>7243</v>
      </c>
      <c r="D588" s="1" t="s">
        <v>6876</v>
      </c>
      <c r="E588" s="1" t="s">
        <v>7244</v>
      </c>
      <c r="F588" s="1" t="s">
        <v>3821</v>
      </c>
      <c r="G588" s="1" t="s">
        <v>3797</v>
      </c>
      <c r="H588" s="1" t="s">
        <v>3798</v>
      </c>
      <c r="I588" s="1" t="s">
        <v>7245</v>
      </c>
      <c r="J588" s="1" t="s">
        <v>30</v>
      </c>
      <c r="K588" s="1" t="s">
        <v>7246</v>
      </c>
      <c r="L588" s="1" t="s">
        <v>7246</v>
      </c>
      <c r="M588" s="1" t="s">
        <v>3801</v>
      </c>
      <c r="N588" s="1" t="s">
        <v>3801</v>
      </c>
      <c r="O588" s="1" t="s">
        <v>3802</v>
      </c>
      <c r="P588" s="1" t="s">
        <v>3803</v>
      </c>
      <c r="Q588" s="1" t="s">
        <v>3804</v>
      </c>
      <c r="R588" s="1" t="s">
        <v>7247</v>
      </c>
      <c r="S588" s="1" t="s">
        <v>3806</v>
      </c>
      <c r="T588" s="1" t="s">
        <v>3807</v>
      </c>
      <c r="U588" s="1" t="s">
        <v>3764</v>
      </c>
      <c r="V588" s="1" t="s">
        <v>3808</v>
      </c>
    </row>
    <row r="589" s="1" customFormat="1" spans="1:22">
      <c r="A589" s="3">
        <v>999228589896679</v>
      </c>
      <c r="B589" s="1" t="s">
        <v>3821</v>
      </c>
      <c r="C589" s="1" t="s">
        <v>7248</v>
      </c>
      <c r="D589" s="1" t="s">
        <v>6935</v>
      </c>
      <c r="E589" s="1" t="s">
        <v>7249</v>
      </c>
      <c r="F589" s="1" t="s">
        <v>3821</v>
      </c>
      <c r="G589" s="1" t="s">
        <v>3797</v>
      </c>
      <c r="H589" s="1" t="s">
        <v>3798</v>
      </c>
      <c r="I589" s="1" t="s">
        <v>5221</v>
      </c>
      <c r="J589" s="1" t="s">
        <v>30</v>
      </c>
      <c r="K589" s="1" t="s">
        <v>7250</v>
      </c>
      <c r="L589" s="1" t="s">
        <v>7250</v>
      </c>
      <c r="M589" s="1" t="s">
        <v>3801</v>
      </c>
      <c r="N589" s="1" t="s">
        <v>3801</v>
      </c>
      <c r="O589" s="1" t="s">
        <v>3802</v>
      </c>
      <c r="P589" s="1" t="s">
        <v>3803</v>
      </c>
      <c r="Q589" s="1" t="s">
        <v>3804</v>
      </c>
      <c r="R589" s="1" t="s">
        <v>7251</v>
      </c>
      <c r="S589" s="1" t="s">
        <v>3806</v>
      </c>
      <c r="T589" s="1" t="s">
        <v>3807</v>
      </c>
      <c r="U589" s="1" t="s">
        <v>3764</v>
      </c>
      <c r="V589" s="1" t="s">
        <v>4002</v>
      </c>
    </row>
    <row r="590" s="1" customFormat="1" spans="1:22">
      <c r="A590" s="3">
        <v>999228589942230</v>
      </c>
      <c r="B590" s="1" t="s">
        <v>3821</v>
      </c>
      <c r="C590" s="1" t="s">
        <v>7252</v>
      </c>
      <c r="D590" s="1" t="s">
        <v>7253</v>
      </c>
      <c r="E590" s="1" t="s">
        <v>7254</v>
      </c>
      <c r="F590" s="1" t="s">
        <v>3821</v>
      </c>
      <c r="G590" s="1" t="s">
        <v>3797</v>
      </c>
      <c r="H590" s="1" t="s">
        <v>3798</v>
      </c>
      <c r="I590" s="1" t="s">
        <v>7255</v>
      </c>
      <c r="J590" s="1" t="s">
        <v>30</v>
      </c>
      <c r="K590" s="1" t="s">
        <v>7256</v>
      </c>
      <c r="L590" s="1" t="s">
        <v>7256</v>
      </c>
      <c r="M590" s="1" t="s">
        <v>3801</v>
      </c>
      <c r="N590" s="1" t="s">
        <v>3801</v>
      </c>
      <c r="O590" s="1" t="s">
        <v>3802</v>
      </c>
      <c r="P590" s="1" t="s">
        <v>3803</v>
      </c>
      <c r="Q590" s="1" t="s">
        <v>3804</v>
      </c>
      <c r="R590" s="1" t="s">
        <v>7257</v>
      </c>
      <c r="S590" s="1" t="s">
        <v>3806</v>
      </c>
      <c r="T590" s="1" t="s">
        <v>3807</v>
      </c>
      <c r="U590" s="1" t="s">
        <v>3764</v>
      </c>
      <c r="V590" s="1" t="s">
        <v>4002</v>
      </c>
    </row>
    <row r="591" s="1" customFormat="1" spans="1:22">
      <c r="A591" s="3">
        <v>999228590028372</v>
      </c>
      <c r="B591" s="1" t="s">
        <v>3821</v>
      </c>
      <c r="C591" s="1" t="s">
        <v>7258</v>
      </c>
      <c r="D591" s="1" t="s">
        <v>6349</v>
      </c>
      <c r="E591" s="1" t="s">
        <v>6350</v>
      </c>
      <c r="F591" s="1" t="s">
        <v>3821</v>
      </c>
      <c r="G591" s="1" t="s">
        <v>3797</v>
      </c>
      <c r="H591" s="1" t="s">
        <v>3798</v>
      </c>
      <c r="I591" s="1" t="s">
        <v>7259</v>
      </c>
      <c r="J591" s="1" t="s">
        <v>30</v>
      </c>
      <c r="K591" s="1" t="s">
        <v>7260</v>
      </c>
      <c r="L591" s="1" t="s">
        <v>7260</v>
      </c>
      <c r="M591" s="1" t="s">
        <v>3801</v>
      </c>
      <c r="N591" s="1" t="s">
        <v>3801</v>
      </c>
      <c r="O591" s="1" t="s">
        <v>3802</v>
      </c>
      <c r="P591" s="1" t="s">
        <v>3803</v>
      </c>
      <c r="Q591" s="1" t="s">
        <v>3804</v>
      </c>
      <c r="R591" s="1" t="s">
        <v>7261</v>
      </c>
      <c r="S591" s="1" t="s">
        <v>3806</v>
      </c>
      <c r="T591" s="1" t="s">
        <v>3807</v>
      </c>
      <c r="U591" s="1" t="s">
        <v>3764</v>
      </c>
      <c r="V591" s="1" t="s">
        <v>3808</v>
      </c>
    </row>
    <row r="592" s="1" customFormat="1" spans="1:22">
      <c r="A592" s="3">
        <v>999228590113211</v>
      </c>
      <c r="B592" s="1" t="s">
        <v>3821</v>
      </c>
      <c r="C592" s="1" t="s">
        <v>7262</v>
      </c>
      <c r="D592" s="1" t="s">
        <v>7263</v>
      </c>
      <c r="E592" s="1" t="s">
        <v>7264</v>
      </c>
      <c r="F592" s="1" t="s">
        <v>3821</v>
      </c>
      <c r="G592" s="1" t="s">
        <v>3797</v>
      </c>
      <c r="H592" s="1" t="s">
        <v>3798</v>
      </c>
      <c r="I592" s="1" t="s">
        <v>7265</v>
      </c>
      <c r="J592" s="1" t="s">
        <v>30</v>
      </c>
      <c r="K592" s="1" t="s">
        <v>7266</v>
      </c>
      <c r="L592" s="1" t="s">
        <v>7266</v>
      </c>
      <c r="M592" s="1" t="s">
        <v>3801</v>
      </c>
      <c r="N592" s="1" t="s">
        <v>3801</v>
      </c>
      <c r="O592" s="1" t="s">
        <v>3802</v>
      </c>
      <c r="P592" s="1" t="s">
        <v>3803</v>
      </c>
      <c r="Q592" s="1" t="s">
        <v>3804</v>
      </c>
      <c r="R592" s="1" t="s">
        <v>7267</v>
      </c>
      <c r="S592" s="1" t="s">
        <v>3806</v>
      </c>
      <c r="T592" s="1" t="s">
        <v>3807</v>
      </c>
      <c r="U592" s="1" t="s">
        <v>3764</v>
      </c>
      <c r="V592" s="1" t="s">
        <v>3808</v>
      </c>
    </row>
    <row r="593" s="1" customFormat="1" spans="1:22">
      <c r="A593" s="3">
        <v>28590513642</v>
      </c>
      <c r="B593" s="1" t="s">
        <v>3821</v>
      </c>
      <c r="C593" s="1" t="s">
        <v>7268</v>
      </c>
      <c r="D593" s="1" t="s">
        <v>7269</v>
      </c>
      <c r="E593" s="1" t="s">
        <v>7270</v>
      </c>
      <c r="F593" s="1" t="s">
        <v>3821</v>
      </c>
      <c r="G593" s="1" t="s">
        <v>3797</v>
      </c>
      <c r="H593" s="1" t="s">
        <v>3798</v>
      </c>
      <c r="I593" s="1" t="s">
        <v>7271</v>
      </c>
      <c r="J593" s="1" t="s">
        <v>30</v>
      </c>
      <c r="K593" s="1" t="s">
        <v>7272</v>
      </c>
      <c r="L593" s="1" t="s">
        <v>7272</v>
      </c>
      <c r="M593" s="1" t="s">
        <v>3801</v>
      </c>
      <c r="N593" s="1" t="s">
        <v>3801</v>
      </c>
      <c r="O593" s="1" t="s">
        <v>3802</v>
      </c>
      <c r="P593" s="1" t="s">
        <v>3803</v>
      </c>
      <c r="Q593" s="1" t="s">
        <v>3804</v>
      </c>
      <c r="R593" s="1" t="s">
        <v>7273</v>
      </c>
      <c r="S593" s="1" t="s">
        <v>3806</v>
      </c>
      <c r="T593" s="1" t="s">
        <v>3807</v>
      </c>
      <c r="U593" s="1" t="s">
        <v>3764</v>
      </c>
      <c r="V593" s="1" t="s">
        <v>3808</v>
      </c>
    </row>
    <row r="594" s="1" customFormat="1" spans="1:22">
      <c r="A594" s="3">
        <v>999228590563434</v>
      </c>
      <c r="B594" s="1" t="s">
        <v>3821</v>
      </c>
      <c r="C594" s="1" t="s">
        <v>7274</v>
      </c>
      <c r="D594" s="1" t="s">
        <v>7275</v>
      </c>
      <c r="E594" s="1" t="s">
        <v>7276</v>
      </c>
      <c r="F594" s="1" t="s">
        <v>3821</v>
      </c>
      <c r="G594" s="1" t="s">
        <v>3797</v>
      </c>
      <c r="H594" s="1" t="s">
        <v>3798</v>
      </c>
      <c r="I594" s="1" t="s">
        <v>7277</v>
      </c>
      <c r="J594" s="1" t="s">
        <v>30</v>
      </c>
      <c r="K594" s="1" t="s">
        <v>7278</v>
      </c>
      <c r="L594" s="1" t="s">
        <v>7278</v>
      </c>
      <c r="M594" s="1" t="s">
        <v>3801</v>
      </c>
      <c r="N594" s="1" t="s">
        <v>3801</v>
      </c>
      <c r="O594" s="1" t="s">
        <v>3802</v>
      </c>
      <c r="P594" s="1" t="s">
        <v>3803</v>
      </c>
      <c r="Q594" s="1" t="s">
        <v>3804</v>
      </c>
      <c r="R594" s="1" t="s">
        <v>7279</v>
      </c>
      <c r="S594" s="1" t="s">
        <v>3806</v>
      </c>
      <c r="T594" s="1" t="s">
        <v>3807</v>
      </c>
      <c r="U594" s="1" t="s">
        <v>3764</v>
      </c>
      <c r="V594" s="1" t="s">
        <v>4002</v>
      </c>
    </row>
    <row r="595" s="1" customFormat="1" spans="1:22">
      <c r="A595" s="3">
        <v>999228590738887</v>
      </c>
      <c r="B595" s="1" t="s">
        <v>3821</v>
      </c>
      <c r="C595" s="1" t="s">
        <v>7280</v>
      </c>
      <c r="D595" s="1" t="s">
        <v>4533</v>
      </c>
      <c r="E595" s="1" t="s">
        <v>7281</v>
      </c>
      <c r="F595" s="1" t="s">
        <v>3821</v>
      </c>
      <c r="G595" s="1" t="s">
        <v>3797</v>
      </c>
      <c r="H595" s="1" t="s">
        <v>3798</v>
      </c>
      <c r="I595" s="1" t="s">
        <v>7282</v>
      </c>
      <c r="J595" s="1" t="s">
        <v>30</v>
      </c>
      <c r="K595" s="1" t="s">
        <v>7283</v>
      </c>
      <c r="L595" s="1" t="s">
        <v>7283</v>
      </c>
      <c r="M595" s="1" t="s">
        <v>3801</v>
      </c>
      <c r="N595" s="1" t="s">
        <v>3801</v>
      </c>
      <c r="O595" s="1" t="s">
        <v>3802</v>
      </c>
      <c r="P595" s="1" t="s">
        <v>3803</v>
      </c>
      <c r="Q595" s="1" t="s">
        <v>3804</v>
      </c>
      <c r="R595" s="1" t="s">
        <v>7284</v>
      </c>
      <c r="S595" s="1" t="s">
        <v>3806</v>
      </c>
      <c r="T595" s="1" t="s">
        <v>3807</v>
      </c>
      <c r="U595" s="1" t="s">
        <v>3764</v>
      </c>
      <c r="V595" s="1" t="s">
        <v>3808</v>
      </c>
    </row>
    <row r="596" s="1" customFormat="1" spans="1:22">
      <c r="A596" s="3">
        <v>999228590757151</v>
      </c>
      <c r="B596" s="1" t="s">
        <v>3821</v>
      </c>
      <c r="C596" s="1" t="s">
        <v>7285</v>
      </c>
      <c r="D596" s="1" t="s">
        <v>5842</v>
      </c>
      <c r="E596" s="1" t="s">
        <v>7286</v>
      </c>
      <c r="F596" s="1" t="s">
        <v>3821</v>
      </c>
      <c r="G596" s="1" t="s">
        <v>3797</v>
      </c>
      <c r="H596" s="1" t="s">
        <v>3798</v>
      </c>
      <c r="I596" s="1" t="s">
        <v>7287</v>
      </c>
      <c r="J596" s="1" t="s">
        <v>30</v>
      </c>
      <c r="K596" s="1" t="s">
        <v>7288</v>
      </c>
      <c r="L596" s="1" t="s">
        <v>7288</v>
      </c>
      <c r="M596" s="1" t="s">
        <v>3801</v>
      </c>
      <c r="N596" s="1" t="s">
        <v>3801</v>
      </c>
      <c r="O596" s="1" t="s">
        <v>3802</v>
      </c>
      <c r="P596" s="1" t="s">
        <v>3803</v>
      </c>
      <c r="Q596" s="1" t="s">
        <v>3804</v>
      </c>
      <c r="R596" s="1" t="s">
        <v>7289</v>
      </c>
      <c r="S596" s="1" t="s">
        <v>3806</v>
      </c>
      <c r="T596" s="1" t="s">
        <v>3807</v>
      </c>
      <c r="U596" s="1" t="s">
        <v>3764</v>
      </c>
      <c r="V596" s="1" t="s">
        <v>3891</v>
      </c>
    </row>
    <row r="597" s="1" customFormat="1" spans="1:22">
      <c r="A597" s="3">
        <v>28590885021</v>
      </c>
      <c r="B597" s="1" t="s">
        <v>3821</v>
      </c>
      <c r="C597" s="1" t="s">
        <v>7290</v>
      </c>
      <c r="D597" s="1" t="s">
        <v>5962</v>
      </c>
      <c r="E597" s="1" t="s">
        <v>7291</v>
      </c>
      <c r="F597" s="1" t="s">
        <v>3821</v>
      </c>
      <c r="G597" s="1" t="s">
        <v>3797</v>
      </c>
      <c r="H597" s="1" t="s">
        <v>3798</v>
      </c>
      <c r="I597" s="1" t="s">
        <v>7292</v>
      </c>
      <c r="J597" s="1" t="s">
        <v>30</v>
      </c>
      <c r="K597" s="1" t="s">
        <v>7293</v>
      </c>
      <c r="L597" s="1" t="s">
        <v>7293</v>
      </c>
      <c r="M597" s="1" t="s">
        <v>3801</v>
      </c>
      <c r="N597" s="1" t="s">
        <v>3801</v>
      </c>
      <c r="O597" s="1" t="s">
        <v>3802</v>
      </c>
      <c r="P597" s="1" t="s">
        <v>3803</v>
      </c>
      <c r="Q597" s="1" t="s">
        <v>3804</v>
      </c>
      <c r="R597" s="1" t="s">
        <v>7294</v>
      </c>
      <c r="S597" s="1" t="s">
        <v>3806</v>
      </c>
      <c r="T597" s="1" t="s">
        <v>3807</v>
      </c>
      <c r="U597" s="1" t="s">
        <v>3764</v>
      </c>
      <c r="V597" s="1" t="s">
        <v>3808</v>
      </c>
    </row>
    <row r="598" s="1" customFormat="1" spans="1:22">
      <c r="A598" s="3">
        <v>999228590980358</v>
      </c>
      <c r="B598" s="1" t="s">
        <v>3821</v>
      </c>
      <c r="C598" s="1" t="s">
        <v>7295</v>
      </c>
      <c r="D598" s="1" t="s">
        <v>7042</v>
      </c>
      <c r="E598" s="1" t="s">
        <v>7296</v>
      </c>
      <c r="F598" s="1" t="s">
        <v>3821</v>
      </c>
      <c r="G598" s="1" t="s">
        <v>3797</v>
      </c>
      <c r="H598" s="1" t="s">
        <v>3798</v>
      </c>
      <c r="I598" s="1" t="s">
        <v>7297</v>
      </c>
      <c r="J598" s="1" t="s">
        <v>30</v>
      </c>
      <c r="K598" s="1" t="s">
        <v>7298</v>
      </c>
      <c r="L598" s="1" t="s">
        <v>7298</v>
      </c>
      <c r="M598" s="1" t="s">
        <v>3801</v>
      </c>
      <c r="N598" s="1" t="s">
        <v>3801</v>
      </c>
      <c r="O598" s="1" t="s">
        <v>3802</v>
      </c>
      <c r="P598" s="1" t="s">
        <v>3803</v>
      </c>
      <c r="Q598" s="1" t="s">
        <v>3804</v>
      </c>
      <c r="R598" s="1" t="s">
        <v>7299</v>
      </c>
      <c r="S598" s="1" t="s">
        <v>3806</v>
      </c>
      <c r="T598" s="1" t="s">
        <v>3807</v>
      </c>
      <c r="U598" s="1" t="s">
        <v>3764</v>
      </c>
      <c r="V598" s="1" t="s">
        <v>3841</v>
      </c>
    </row>
    <row r="599" s="1" customFormat="1" spans="1:22">
      <c r="A599" s="3">
        <v>999228590998054</v>
      </c>
      <c r="B599" s="1" t="s">
        <v>3821</v>
      </c>
      <c r="C599" s="1" t="s">
        <v>7300</v>
      </c>
      <c r="D599" s="1" t="s">
        <v>3811</v>
      </c>
      <c r="E599" s="1" t="s">
        <v>7301</v>
      </c>
      <c r="F599" s="1" t="s">
        <v>3821</v>
      </c>
      <c r="G599" s="1" t="s">
        <v>3797</v>
      </c>
      <c r="H599" s="1" t="s">
        <v>3798</v>
      </c>
      <c r="I599" s="1" t="s">
        <v>7302</v>
      </c>
      <c r="J599" s="1" t="s">
        <v>30</v>
      </c>
      <c r="K599" s="1" t="s">
        <v>7303</v>
      </c>
      <c r="L599" s="1" t="s">
        <v>7303</v>
      </c>
      <c r="M599" s="1" t="s">
        <v>3801</v>
      </c>
      <c r="N599" s="1" t="s">
        <v>3801</v>
      </c>
      <c r="O599" s="1" t="s">
        <v>3802</v>
      </c>
      <c r="P599" s="1" t="s">
        <v>3803</v>
      </c>
      <c r="Q599" s="1" t="s">
        <v>3804</v>
      </c>
      <c r="R599" s="1" t="s">
        <v>7304</v>
      </c>
      <c r="S599" s="1" t="s">
        <v>3806</v>
      </c>
      <c r="T599" s="1" t="s">
        <v>3807</v>
      </c>
      <c r="U599" s="1" t="s">
        <v>3764</v>
      </c>
      <c r="V599" s="1" t="s">
        <v>3808</v>
      </c>
    </row>
    <row r="600" s="1" customFormat="1" spans="1:22">
      <c r="A600" s="3">
        <v>999228591008612</v>
      </c>
      <c r="B600" s="1" t="s">
        <v>3821</v>
      </c>
      <c r="C600" s="1" t="s">
        <v>7305</v>
      </c>
      <c r="D600" s="1" t="s">
        <v>3811</v>
      </c>
      <c r="E600" s="1" t="s">
        <v>7306</v>
      </c>
      <c r="F600" s="1" t="s">
        <v>3821</v>
      </c>
      <c r="G600" s="1" t="s">
        <v>3797</v>
      </c>
      <c r="H600" s="1" t="s">
        <v>3798</v>
      </c>
      <c r="I600" s="1" t="s">
        <v>7302</v>
      </c>
      <c r="J600" s="1" t="s">
        <v>30</v>
      </c>
      <c r="K600" s="1" t="s">
        <v>7303</v>
      </c>
      <c r="L600" s="1" t="s">
        <v>7303</v>
      </c>
      <c r="M600" s="1" t="s">
        <v>3801</v>
      </c>
      <c r="N600" s="1" t="s">
        <v>3801</v>
      </c>
      <c r="O600" s="1" t="s">
        <v>3802</v>
      </c>
      <c r="P600" s="1" t="s">
        <v>3803</v>
      </c>
      <c r="Q600" s="1" t="s">
        <v>3804</v>
      </c>
      <c r="R600" s="1" t="s">
        <v>7307</v>
      </c>
      <c r="S600" s="1" t="s">
        <v>3806</v>
      </c>
      <c r="T600" s="1" t="s">
        <v>3807</v>
      </c>
      <c r="U600" s="1" t="s">
        <v>3764</v>
      </c>
      <c r="V600" s="1" t="s">
        <v>3808</v>
      </c>
    </row>
    <row r="601" s="1" customFormat="1" spans="1:22">
      <c r="A601" s="3">
        <v>999228591015881</v>
      </c>
      <c r="B601" s="1" t="s">
        <v>3821</v>
      </c>
      <c r="C601" s="1" t="s">
        <v>7308</v>
      </c>
      <c r="D601" s="1" t="s">
        <v>7309</v>
      </c>
      <c r="E601" s="1" t="s">
        <v>7310</v>
      </c>
      <c r="F601" s="1" t="s">
        <v>3821</v>
      </c>
      <c r="G601" s="1" t="s">
        <v>3797</v>
      </c>
      <c r="H601" s="1" t="s">
        <v>3798</v>
      </c>
      <c r="I601" s="1" t="s">
        <v>7311</v>
      </c>
      <c r="J601" s="1" t="s">
        <v>30</v>
      </c>
      <c r="K601" s="1" t="s">
        <v>7312</v>
      </c>
      <c r="L601" s="1" t="s">
        <v>7312</v>
      </c>
      <c r="M601" s="1" t="s">
        <v>3801</v>
      </c>
      <c r="N601" s="1" t="s">
        <v>3801</v>
      </c>
      <c r="O601" s="1" t="s">
        <v>3802</v>
      </c>
      <c r="P601" s="1" t="s">
        <v>3803</v>
      </c>
      <c r="Q601" s="1" t="s">
        <v>3804</v>
      </c>
      <c r="R601" s="1" t="s">
        <v>7313</v>
      </c>
      <c r="S601" s="1" t="s">
        <v>3806</v>
      </c>
      <c r="T601" s="1" t="s">
        <v>3807</v>
      </c>
      <c r="U601" s="1" t="s">
        <v>3764</v>
      </c>
      <c r="V601" s="1" t="s">
        <v>3955</v>
      </c>
    </row>
    <row r="602" s="1" customFormat="1" spans="1:22">
      <c r="A602" s="3">
        <v>999228591104147</v>
      </c>
      <c r="B602" s="1" t="s">
        <v>3821</v>
      </c>
      <c r="C602" s="1" t="s">
        <v>7314</v>
      </c>
      <c r="D602" s="1" t="s">
        <v>7315</v>
      </c>
      <c r="E602" s="1" t="s">
        <v>7316</v>
      </c>
      <c r="F602" s="1" t="s">
        <v>3821</v>
      </c>
      <c r="G602" s="1" t="s">
        <v>3797</v>
      </c>
      <c r="H602" s="1" t="s">
        <v>3798</v>
      </c>
      <c r="I602" s="1" t="s">
        <v>7317</v>
      </c>
      <c r="J602" s="1" t="s">
        <v>30</v>
      </c>
      <c r="K602" s="1" t="s">
        <v>7318</v>
      </c>
      <c r="L602" s="1" t="s">
        <v>7318</v>
      </c>
      <c r="M602" s="1" t="s">
        <v>3801</v>
      </c>
      <c r="N602" s="1" t="s">
        <v>3801</v>
      </c>
      <c r="O602" s="1" t="s">
        <v>3802</v>
      </c>
      <c r="P602" s="1" t="s">
        <v>3803</v>
      </c>
      <c r="Q602" s="1" t="s">
        <v>3804</v>
      </c>
      <c r="R602" s="1" t="s">
        <v>7319</v>
      </c>
      <c r="S602" s="1" t="s">
        <v>3806</v>
      </c>
      <c r="T602" s="1" t="s">
        <v>3807</v>
      </c>
      <c r="U602" s="1" t="s">
        <v>3764</v>
      </c>
      <c r="V602" s="1" t="s">
        <v>4002</v>
      </c>
    </row>
    <row r="603" s="1" customFormat="1" spans="1:22">
      <c r="A603" s="3">
        <v>999228591198911</v>
      </c>
      <c r="B603" s="1" t="s">
        <v>3821</v>
      </c>
      <c r="C603" s="1" t="s">
        <v>7320</v>
      </c>
      <c r="D603" s="1" t="s">
        <v>4820</v>
      </c>
      <c r="E603" s="1" t="s">
        <v>7321</v>
      </c>
      <c r="F603" s="1" t="s">
        <v>3821</v>
      </c>
      <c r="G603" s="1" t="s">
        <v>3797</v>
      </c>
      <c r="H603" s="1" t="s">
        <v>3798</v>
      </c>
      <c r="I603" s="1" t="s">
        <v>7322</v>
      </c>
      <c r="J603" s="1" t="s">
        <v>30</v>
      </c>
      <c r="K603" s="1" t="s">
        <v>7323</v>
      </c>
      <c r="L603" s="1" t="s">
        <v>7323</v>
      </c>
      <c r="M603" s="1" t="s">
        <v>3801</v>
      </c>
      <c r="N603" s="1" t="s">
        <v>3801</v>
      </c>
      <c r="O603" s="1" t="s">
        <v>3802</v>
      </c>
      <c r="P603" s="1" t="s">
        <v>3803</v>
      </c>
      <c r="Q603" s="1" t="s">
        <v>3804</v>
      </c>
      <c r="R603" s="1" t="s">
        <v>7324</v>
      </c>
      <c r="S603" s="1" t="s">
        <v>3806</v>
      </c>
      <c r="T603" s="1" t="s">
        <v>3807</v>
      </c>
      <c r="U603" s="1" t="s">
        <v>3764</v>
      </c>
      <c r="V603" s="1" t="s">
        <v>3841</v>
      </c>
    </row>
    <row r="604" s="1" customFormat="1" spans="1:22">
      <c r="A604" s="3">
        <v>999228591237342</v>
      </c>
      <c r="B604" s="1" t="s">
        <v>3821</v>
      </c>
      <c r="C604" s="1" t="s">
        <v>7325</v>
      </c>
      <c r="D604" s="1" t="s">
        <v>5812</v>
      </c>
      <c r="E604" s="1" t="s">
        <v>7326</v>
      </c>
      <c r="F604" s="1" t="s">
        <v>3821</v>
      </c>
      <c r="G604" s="1" t="s">
        <v>3797</v>
      </c>
      <c r="H604" s="1" t="s">
        <v>3798</v>
      </c>
      <c r="I604" s="1" t="s">
        <v>7327</v>
      </c>
      <c r="J604" s="1" t="s">
        <v>30</v>
      </c>
      <c r="K604" s="1" t="s">
        <v>7328</v>
      </c>
      <c r="L604" s="1" t="s">
        <v>7328</v>
      </c>
      <c r="M604" s="1" t="s">
        <v>3801</v>
      </c>
      <c r="N604" s="1" t="s">
        <v>3801</v>
      </c>
      <c r="O604" s="1" t="s">
        <v>3802</v>
      </c>
      <c r="P604" s="1" t="s">
        <v>3803</v>
      </c>
      <c r="Q604" s="1" t="s">
        <v>3804</v>
      </c>
      <c r="R604" s="1" t="s">
        <v>7329</v>
      </c>
      <c r="S604" s="1" t="s">
        <v>3806</v>
      </c>
      <c r="T604" s="1" t="s">
        <v>3807</v>
      </c>
      <c r="U604" s="1" t="s">
        <v>4127</v>
      </c>
      <c r="V604" s="1" t="s">
        <v>3808</v>
      </c>
    </row>
    <row r="605" s="1" customFormat="1" spans="1:22">
      <c r="A605" s="3">
        <v>999228591250204</v>
      </c>
      <c r="B605" s="1" t="s">
        <v>3821</v>
      </c>
      <c r="C605" s="1" t="s">
        <v>7330</v>
      </c>
      <c r="D605" s="1" t="s">
        <v>5788</v>
      </c>
      <c r="E605" s="1" t="s">
        <v>7331</v>
      </c>
      <c r="F605" s="1" t="s">
        <v>3821</v>
      </c>
      <c r="G605" s="1" t="s">
        <v>3797</v>
      </c>
      <c r="H605" s="1" t="s">
        <v>3798</v>
      </c>
      <c r="I605" s="1" t="s">
        <v>7332</v>
      </c>
      <c r="J605" s="1" t="s">
        <v>30</v>
      </c>
      <c r="K605" s="1" t="s">
        <v>7333</v>
      </c>
      <c r="L605" s="1" t="s">
        <v>7333</v>
      </c>
      <c r="M605" s="1" t="s">
        <v>3801</v>
      </c>
      <c r="N605" s="1" t="s">
        <v>3801</v>
      </c>
      <c r="O605" s="1" t="s">
        <v>3802</v>
      </c>
      <c r="P605" s="1" t="s">
        <v>3803</v>
      </c>
      <c r="Q605" s="1" t="s">
        <v>3804</v>
      </c>
      <c r="R605" s="1" t="s">
        <v>7334</v>
      </c>
      <c r="S605" s="1" t="s">
        <v>3806</v>
      </c>
      <c r="T605" s="1" t="s">
        <v>3807</v>
      </c>
      <c r="U605" s="1" t="s">
        <v>3764</v>
      </c>
      <c r="V605" s="1" t="s">
        <v>4002</v>
      </c>
    </row>
    <row r="606" s="1" customFormat="1" spans="1:22">
      <c r="A606" s="3">
        <v>999228591327292</v>
      </c>
      <c r="B606" s="1" t="s">
        <v>3821</v>
      </c>
      <c r="C606" s="1" t="s">
        <v>7335</v>
      </c>
      <c r="D606" s="1" t="s">
        <v>7253</v>
      </c>
      <c r="E606" s="1" t="s">
        <v>7336</v>
      </c>
      <c r="F606" s="1" t="s">
        <v>3821</v>
      </c>
      <c r="G606" s="1" t="s">
        <v>3797</v>
      </c>
      <c r="H606" s="1" t="s">
        <v>3798</v>
      </c>
      <c r="I606" s="1" t="s">
        <v>7337</v>
      </c>
      <c r="J606" s="1" t="s">
        <v>30</v>
      </c>
      <c r="K606" s="1" t="s">
        <v>7338</v>
      </c>
      <c r="L606" s="1" t="s">
        <v>7338</v>
      </c>
      <c r="M606" s="1" t="s">
        <v>3801</v>
      </c>
      <c r="N606" s="1" t="s">
        <v>3801</v>
      </c>
      <c r="O606" s="1" t="s">
        <v>3802</v>
      </c>
      <c r="P606" s="1" t="s">
        <v>3803</v>
      </c>
      <c r="Q606" s="1" t="s">
        <v>3804</v>
      </c>
      <c r="R606" s="1" t="s">
        <v>7339</v>
      </c>
      <c r="S606" s="1" t="s">
        <v>3806</v>
      </c>
      <c r="T606" s="1" t="s">
        <v>3807</v>
      </c>
      <c r="U606" s="1" t="s">
        <v>3764</v>
      </c>
      <c r="V606" s="1" t="s">
        <v>4002</v>
      </c>
    </row>
    <row r="607" s="1" customFormat="1" spans="1:22">
      <c r="A607" s="3">
        <v>999228591367509</v>
      </c>
      <c r="B607" s="1" t="s">
        <v>3821</v>
      </c>
      <c r="C607" s="1" t="s">
        <v>7340</v>
      </c>
      <c r="D607" s="1" t="s">
        <v>6032</v>
      </c>
      <c r="E607" s="1" t="s">
        <v>7341</v>
      </c>
      <c r="F607" s="1" t="s">
        <v>3821</v>
      </c>
      <c r="G607" s="1" t="s">
        <v>3797</v>
      </c>
      <c r="H607" s="1" t="s">
        <v>3798</v>
      </c>
      <c r="I607" s="1" t="s">
        <v>7342</v>
      </c>
      <c r="J607" s="1" t="s">
        <v>30</v>
      </c>
      <c r="K607" s="1" t="s">
        <v>7343</v>
      </c>
      <c r="L607" s="1" t="s">
        <v>7343</v>
      </c>
      <c r="M607" s="1" t="s">
        <v>3801</v>
      </c>
      <c r="N607" s="1" t="s">
        <v>3801</v>
      </c>
      <c r="O607" s="1" t="s">
        <v>3802</v>
      </c>
      <c r="P607" s="1" t="s">
        <v>3803</v>
      </c>
      <c r="Q607" s="1" t="s">
        <v>3804</v>
      </c>
      <c r="R607" s="1" t="s">
        <v>7344</v>
      </c>
      <c r="S607" s="1" t="s">
        <v>3806</v>
      </c>
      <c r="T607" s="1" t="s">
        <v>3807</v>
      </c>
      <c r="U607" s="1" t="s">
        <v>3764</v>
      </c>
      <c r="V607" s="1" t="s">
        <v>3808</v>
      </c>
    </row>
    <row r="608" s="1" customFormat="1" spans="1:22">
      <c r="A608" s="3">
        <v>999228591382063</v>
      </c>
      <c r="B608" s="1" t="s">
        <v>3821</v>
      </c>
      <c r="C608" s="1" t="s">
        <v>7345</v>
      </c>
      <c r="D608" s="1" t="s">
        <v>7346</v>
      </c>
      <c r="E608" s="1" t="s">
        <v>7347</v>
      </c>
      <c r="F608" s="1" t="s">
        <v>3821</v>
      </c>
      <c r="G608" s="1" t="s">
        <v>3797</v>
      </c>
      <c r="H608" s="1" t="s">
        <v>3798</v>
      </c>
      <c r="I608" s="1" t="s">
        <v>7348</v>
      </c>
      <c r="J608" s="1" t="s">
        <v>30</v>
      </c>
      <c r="K608" s="1" t="s">
        <v>7349</v>
      </c>
      <c r="L608" s="1" t="s">
        <v>3802</v>
      </c>
      <c r="M608" s="1" t="s">
        <v>7350</v>
      </c>
      <c r="N608" s="1" t="s">
        <v>7351</v>
      </c>
      <c r="O608" s="1" t="s">
        <v>3802</v>
      </c>
      <c r="P608" s="1" t="s">
        <v>3803</v>
      </c>
      <c r="Q608" s="1" t="s">
        <v>3804</v>
      </c>
      <c r="R608" s="1" t="s">
        <v>7352</v>
      </c>
      <c r="S608" s="1" t="s">
        <v>3806</v>
      </c>
      <c r="T608" s="1" t="s">
        <v>3807</v>
      </c>
      <c r="U608" s="1" t="s">
        <v>3764</v>
      </c>
      <c r="V608" s="1" t="s">
        <v>3808</v>
      </c>
    </row>
    <row r="609" s="1" customFormat="1" spans="1:22">
      <c r="A609" s="3">
        <v>999228594948587</v>
      </c>
      <c r="B609" s="1" t="s">
        <v>3821</v>
      </c>
      <c r="C609" s="1" t="s">
        <v>7353</v>
      </c>
      <c r="D609" s="1" t="s">
        <v>7354</v>
      </c>
      <c r="E609" s="1" t="s">
        <v>7355</v>
      </c>
      <c r="F609" s="1" t="s">
        <v>3821</v>
      </c>
      <c r="G609" s="1" t="s">
        <v>3797</v>
      </c>
      <c r="H609" s="1" t="s">
        <v>3798</v>
      </c>
      <c r="I609" s="1" t="s">
        <v>7356</v>
      </c>
      <c r="J609" s="1" t="s">
        <v>30</v>
      </c>
      <c r="K609" s="1" t="s">
        <v>7357</v>
      </c>
      <c r="L609" s="1" t="s">
        <v>7357</v>
      </c>
      <c r="M609" s="1" t="s">
        <v>3801</v>
      </c>
      <c r="N609" s="1" t="s">
        <v>3801</v>
      </c>
      <c r="O609" s="1" t="s">
        <v>3802</v>
      </c>
      <c r="P609" s="1" t="s">
        <v>3803</v>
      </c>
      <c r="Q609" s="1" t="s">
        <v>3804</v>
      </c>
      <c r="R609" s="1" t="s">
        <v>7358</v>
      </c>
      <c r="S609" s="1" t="s">
        <v>3806</v>
      </c>
      <c r="T609" s="1" t="s">
        <v>3807</v>
      </c>
      <c r="U609" s="1" t="s">
        <v>3764</v>
      </c>
      <c r="V609" s="1" t="s">
        <v>3841</v>
      </c>
    </row>
    <row r="610" s="1" customFormat="1" spans="1:22">
      <c r="A610" s="3">
        <v>999228595404413</v>
      </c>
      <c r="B610" s="1" t="s">
        <v>3821</v>
      </c>
      <c r="C610" s="1" t="s">
        <v>7359</v>
      </c>
      <c r="D610" s="1" t="s">
        <v>7360</v>
      </c>
      <c r="E610" s="1" t="s">
        <v>7361</v>
      </c>
      <c r="F610" s="1" t="s">
        <v>3821</v>
      </c>
      <c r="G610" s="1" t="s">
        <v>3797</v>
      </c>
      <c r="H610" s="1" t="s">
        <v>3798</v>
      </c>
      <c r="I610" s="1" t="s">
        <v>7362</v>
      </c>
      <c r="J610" s="1" t="s">
        <v>30</v>
      </c>
      <c r="K610" s="1" t="s">
        <v>7363</v>
      </c>
      <c r="L610" s="1" t="s">
        <v>7363</v>
      </c>
      <c r="M610" s="1" t="s">
        <v>3801</v>
      </c>
      <c r="N610" s="1" t="s">
        <v>3801</v>
      </c>
      <c r="O610" s="1" t="s">
        <v>3802</v>
      </c>
      <c r="P610" s="1" t="s">
        <v>3803</v>
      </c>
      <c r="Q610" s="1" t="s">
        <v>3804</v>
      </c>
      <c r="R610" s="1" t="s">
        <v>7364</v>
      </c>
      <c r="S610" s="1" t="s">
        <v>3806</v>
      </c>
      <c r="T610" s="1" t="s">
        <v>3807</v>
      </c>
      <c r="U610" s="1" t="s">
        <v>3764</v>
      </c>
      <c r="V610" s="1" t="s">
        <v>3808</v>
      </c>
    </row>
    <row r="611" s="1" customFormat="1" spans="1:22">
      <c r="A611" s="3">
        <v>999228595896139</v>
      </c>
      <c r="B611" s="1" t="s">
        <v>3821</v>
      </c>
      <c r="C611" s="1" t="s">
        <v>7365</v>
      </c>
      <c r="D611" s="1" t="s">
        <v>7366</v>
      </c>
      <c r="E611" s="1" t="s">
        <v>7367</v>
      </c>
      <c r="F611" s="1" t="s">
        <v>3821</v>
      </c>
      <c r="G611" s="1" t="s">
        <v>3797</v>
      </c>
      <c r="H611" s="1" t="s">
        <v>3798</v>
      </c>
      <c r="I611" s="1" t="s">
        <v>7368</v>
      </c>
      <c r="J611" s="1" t="s">
        <v>30</v>
      </c>
      <c r="K611" s="1" t="s">
        <v>7369</v>
      </c>
      <c r="L611" s="1" t="s">
        <v>7369</v>
      </c>
      <c r="M611" s="1" t="s">
        <v>3801</v>
      </c>
      <c r="N611" s="1" t="s">
        <v>3801</v>
      </c>
      <c r="O611" s="1" t="s">
        <v>3802</v>
      </c>
      <c r="P611" s="1" t="s">
        <v>3803</v>
      </c>
      <c r="Q611" s="1" t="s">
        <v>3804</v>
      </c>
      <c r="R611" s="1" t="s">
        <v>7370</v>
      </c>
      <c r="S611" s="1" t="s">
        <v>3806</v>
      </c>
      <c r="T611" s="1" t="s">
        <v>3807</v>
      </c>
      <c r="U611" s="1" t="s">
        <v>3764</v>
      </c>
      <c r="V611" s="1" t="s">
        <v>3808</v>
      </c>
    </row>
    <row r="612" s="1" customFormat="1" spans="1:22">
      <c r="A612" s="3">
        <v>999228596618359</v>
      </c>
      <c r="B612" s="1" t="s">
        <v>3821</v>
      </c>
      <c r="C612" s="1" t="s">
        <v>7371</v>
      </c>
      <c r="D612" s="1" t="s">
        <v>6573</v>
      </c>
      <c r="E612" s="1" t="s">
        <v>7372</v>
      </c>
      <c r="F612" s="1" t="s">
        <v>3821</v>
      </c>
      <c r="G612" s="1" t="s">
        <v>3797</v>
      </c>
      <c r="H612" s="1" t="s">
        <v>3798</v>
      </c>
      <c r="I612" s="1" t="s">
        <v>7373</v>
      </c>
      <c r="J612" s="1" t="s">
        <v>30</v>
      </c>
      <c r="K612" s="1" t="s">
        <v>7374</v>
      </c>
      <c r="L612" s="1" t="s">
        <v>7374</v>
      </c>
      <c r="M612" s="1" t="s">
        <v>3801</v>
      </c>
      <c r="N612" s="1" t="s">
        <v>3801</v>
      </c>
      <c r="O612" s="1" t="s">
        <v>3802</v>
      </c>
      <c r="P612" s="1" t="s">
        <v>3803</v>
      </c>
      <c r="Q612" s="1" t="s">
        <v>3804</v>
      </c>
      <c r="R612" s="1" t="s">
        <v>7375</v>
      </c>
      <c r="S612" s="1" t="s">
        <v>3806</v>
      </c>
      <c r="T612" s="1" t="s">
        <v>3807</v>
      </c>
      <c r="U612" s="1" t="s">
        <v>3764</v>
      </c>
      <c r="V612" s="1" t="s">
        <v>3955</v>
      </c>
    </row>
    <row r="613" s="1" customFormat="1" spans="1:22">
      <c r="A613" s="3">
        <v>999228596743265</v>
      </c>
      <c r="B613" s="1" t="s">
        <v>3821</v>
      </c>
      <c r="C613" s="1" t="s">
        <v>7376</v>
      </c>
      <c r="D613" s="1" t="s">
        <v>7377</v>
      </c>
      <c r="E613" s="1" t="s">
        <v>7378</v>
      </c>
      <c r="F613" s="1" t="s">
        <v>3821</v>
      </c>
      <c r="G613" s="1" t="s">
        <v>3797</v>
      </c>
      <c r="H613" s="1" t="s">
        <v>3798</v>
      </c>
      <c r="I613" s="1" t="s">
        <v>7379</v>
      </c>
      <c r="J613" s="1" t="s">
        <v>30</v>
      </c>
      <c r="K613" s="1" t="s">
        <v>7380</v>
      </c>
      <c r="L613" s="1" t="s">
        <v>7380</v>
      </c>
      <c r="M613" s="1" t="s">
        <v>3801</v>
      </c>
      <c r="N613" s="1" t="s">
        <v>3801</v>
      </c>
      <c r="O613" s="1" t="s">
        <v>3802</v>
      </c>
      <c r="P613" s="1" t="s">
        <v>3803</v>
      </c>
      <c r="Q613" s="1" t="s">
        <v>3804</v>
      </c>
      <c r="R613" s="1" t="s">
        <v>7381</v>
      </c>
      <c r="S613" s="1" t="s">
        <v>3806</v>
      </c>
      <c r="T613" s="1" t="s">
        <v>3807</v>
      </c>
      <c r="U613" s="1" t="s">
        <v>3764</v>
      </c>
      <c r="V613" s="1" t="s">
        <v>4474</v>
      </c>
    </row>
    <row r="614" s="1" customFormat="1" spans="1:22">
      <c r="A614" s="3">
        <v>999228596838891</v>
      </c>
      <c r="B614" s="1" t="s">
        <v>3821</v>
      </c>
      <c r="C614" s="1" t="s">
        <v>7382</v>
      </c>
      <c r="D614" s="1" t="s">
        <v>3886</v>
      </c>
      <c r="E614" s="1" t="s">
        <v>7383</v>
      </c>
      <c r="F614" s="1" t="s">
        <v>3821</v>
      </c>
      <c r="G614" s="1" t="s">
        <v>3797</v>
      </c>
      <c r="H614" s="1" t="s">
        <v>3798</v>
      </c>
      <c r="I614" s="1" t="s">
        <v>7384</v>
      </c>
      <c r="J614" s="1" t="s">
        <v>30</v>
      </c>
      <c r="K614" s="1" t="s">
        <v>7385</v>
      </c>
      <c r="L614" s="1" t="s">
        <v>7385</v>
      </c>
      <c r="M614" s="1" t="s">
        <v>3801</v>
      </c>
      <c r="N614" s="1" t="s">
        <v>3801</v>
      </c>
      <c r="O614" s="1" t="s">
        <v>3802</v>
      </c>
      <c r="P614" s="1" t="s">
        <v>3803</v>
      </c>
      <c r="Q614" s="1" t="s">
        <v>3804</v>
      </c>
      <c r="R614" s="1" t="s">
        <v>7386</v>
      </c>
      <c r="S614" s="1" t="s">
        <v>3806</v>
      </c>
      <c r="T614" s="1" t="s">
        <v>3807</v>
      </c>
      <c r="U614" s="1" t="s">
        <v>3764</v>
      </c>
      <c r="V614" s="1" t="s">
        <v>3891</v>
      </c>
    </row>
    <row r="615" s="1" customFormat="1" spans="1:22">
      <c r="A615" s="3">
        <v>999228596865782</v>
      </c>
      <c r="B615" s="1" t="s">
        <v>3821</v>
      </c>
      <c r="C615" s="1" t="s">
        <v>7387</v>
      </c>
      <c r="D615" s="1" t="s">
        <v>7388</v>
      </c>
      <c r="E615" s="1" t="s">
        <v>7389</v>
      </c>
      <c r="F615" s="1" t="s">
        <v>3821</v>
      </c>
      <c r="G615" s="1" t="s">
        <v>3797</v>
      </c>
      <c r="H615" s="1" t="s">
        <v>3798</v>
      </c>
      <c r="I615" s="1" t="s">
        <v>7390</v>
      </c>
      <c r="J615" s="1" t="s">
        <v>30</v>
      </c>
      <c r="K615" s="1" t="s">
        <v>7391</v>
      </c>
      <c r="L615" s="1" t="s">
        <v>7391</v>
      </c>
      <c r="M615" s="1" t="s">
        <v>3801</v>
      </c>
      <c r="N615" s="1" t="s">
        <v>3801</v>
      </c>
      <c r="O615" s="1" t="s">
        <v>3802</v>
      </c>
      <c r="P615" s="1" t="s">
        <v>3803</v>
      </c>
      <c r="Q615" s="1" t="s">
        <v>3804</v>
      </c>
      <c r="R615" s="1" t="s">
        <v>7392</v>
      </c>
      <c r="S615" s="1" t="s">
        <v>3806</v>
      </c>
      <c r="T615" s="1" t="s">
        <v>3807</v>
      </c>
      <c r="U615" s="1" t="s">
        <v>3764</v>
      </c>
      <c r="V615" s="1" t="s">
        <v>3808</v>
      </c>
    </row>
    <row r="616" s="1" customFormat="1" spans="1:22">
      <c r="A616" s="3">
        <v>999228596927063</v>
      </c>
      <c r="B616" s="1" t="s">
        <v>3821</v>
      </c>
      <c r="C616" s="1" t="s">
        <v>7393</v>
      </c>
      <c r="D616" s="1" t="s">
        <v>7394</v>
      </c>
      <c r="E616" s="1" t="s">
        <v>7395</v>
      </c>
      <c r="F616" s="1" t="s">
        <v>3821</v>
      </c>
      <c r="G616" s="1" t="s">
        <v>3797</v>
      </c>
      <c r="H616" s="1" t="s">
        <v>3798</v>
      </c>
      <c r="I616" s="1" t="s">
        <v>7396</v>
      </c>
      <c r="J616" s="1" t="s">
        <v>30</v>
      </c>
      <c r="K616" s="1" t="s">
        <v>7397</v>
      </c>
      <c r="L616" s="1" t="s">
        <v>7397</v>
      </c>
      <c r="M616" s="1" t="s">
        <v>3801</v>
      </c>
      <c r="N616" s="1" t="s">
        <v>3801</v>
      </c>
      <c r="O616" s="1" t="s">
        <v>3802</v>
      </c>
      <c r="P616" s="1" t="s">
        <v>3803</v>
      </c>
      <c r="Q616" s="1" t="s">
        <v>3804</v>
      </c>
      <c r="R616" s="1" t="s">
        <v>7398</v>
      </c>
      <c r="S616" s="1" t="s">
        <v>3806</v>
      </c>
      <c r="T616" s="1" t="s">
        <v>3807</v>
      </c>
      <c r="U616" s="1" t="s">
        <v>3764</v>
      </c>
      <c r="V616" s="1" t="s">
        <v>3808</v>
      </c>
    </row>
    <row r="617" s="1" customFormat="1" spans="1:22">
      <c r="A617" s="3">
        <v>999228597046719</v>
      </c>
      <c r="B617" s="1" t="s">
        <v>3821</v>
      </c>
      <c r="C617" s="1" t="s">
        <v>7399</v>
      </c>
      <c r="D617" s="1" t="s">
        <v>7400</v>
      </c>
      <c r="E617" s="1" t="s">
        <v>7401</v>
      </c>
      <c r="F617" s="1" t="s">
        <v>3821</v>
      </c>
      <c r="G617" s="1" t="s">
        <v>3797</v>
      </c>
      <c r="H617" s="1" t="s">
        <v>3798</v>
      </c>
      <c r="I617" s="1" t="s">
        <v>7402</v>
      </c>
      <c r="J617" s="1" t="s">
        <v>30</v>
      </c>
      <c r="K617" s="1" t="s">
        <v>7403</v>
      </c>
      <c r="L617" s="1" t="s">
        <v>7403</v>
      </c>
      <c r="M617" s="1" t="s">
        <v>3801</v>
      </c>
      <c r="N617" s="1" t="s">
        <v>3801</v>
      </c>
      <c r="O617" s="1" t="s">
        <v>3802</v>
      </c>
      <c r="P617" s="1" t="s">
        <v>3803</v>
      </c>
      <c r="Q617" s="1" t="s">
        <v>3804</v>
      </c>
      <c r="R617" s="1" t="s">
        <v>7404</v>
      </c>
      <c r="S617" s="1" t="s">
        <v>3806</v>
      </c>
      <c r="T617" s="1" t="s">
        <v>3807</v>
      </c>
      <c r="U617" s="1" t="s">
        <v>3764</v>
      </c>
      <c r="V617" s="1" t="s">
        <v>3808</v>
      </c>
    </row>
    <row r="618" s="1" customFormat="1" spans="1:22">
      <c r="A618" s="3">
        <v>999228597170777</v>
      </c>
      <c r="B618" s="1" t="s">
        <v>3821</v>
      </c>
      <c r="C618" s="1" t="s">
        <v>7405</v>
      </c>
      <c r="D618" s="1" t="s">
        <v>7406</v>
      </c>
      <c r="E618" s="1" t="s">
        <v>7407</v>
      </c>
      <c r="F618" s="1" t="s">
        <v>3821</v>
      </c>
      <c r="G618" s="1" t="s">
        <v>3797</v>
      </c>
      <c r="H618" s="1" t="s">
        <v>3798</v>
      </c>
      <c r="I618" s="1" t="s">
        <v>7408</v>
      </c>
      <c r="J618" s="1" t="s">
        <v>30</v>
      </c>
      <c r="K618" s="1" t="s">
        <v>6943</v>
      </c>
      <c r="L618" s="1" t="s">
        <v>6943</v>
      </c>
      <c r="M618" s="1" t="s">
        <v>3801</v>
      </c>
      <c r="N618" s="1" t="s">
        <v>3801</v>
      </c>
      <c r="O618" s="1" t="s">
        <v>3802</v>
      </c>
      <c r="P618" s="1" t="s">
        <v>3803</v>
      </c>
      <c r="Q618" s="1" t="s">
        <v>3804</v>
      </c>
      <c r="R618" s="1" t="s">
        <v>7409</v>
      </c>
      <c r="S618" s="1" t="s">
        <v>3806</v>
      </c>
      <c r="T618" s="1" t="s">
        <v>3807</v>
      </c>
      <c r="U618" s="1" t="s">
        <v>3764</v>
      </c>
      <c r="V618" s="1" t="s">
        <v>7410</v>
      </c>
    </row>
    <row r="619" s="1" customFormat="1" spans="1:22">
      <c r="A619" s="3">
        <v>999228597285577</v>
      </c>
      <c r="B619" s="1" t="s">
        <v>3821</v>
      </c>
      <c r="C619" s="1" t="s">
        <v>7411</v>
      </c>
      <c r="D619" s="1" t="s">
        <v>7412</v>
      </c>
      <c r="E619" s="1" t="s">
        <v>7413</v>
      </c>
      <c r="F619" s="1" t="s">
        <v>3821</v>
      </c>
      <c r="G619" s="1" t="s">
        <v>3797</v>
      </c>
      <c r="H619" s="1" t="s">
        <v>3798</v>
      </c>
      <c r="I619" s="1" t="s">
        <v>7414</v>
      </c>
      <c r="J619" s="1" t="s">
        <v>30</v>
      </c>
      <c r="K619" s="1" t="s">
        <v>7415</v>
      </c>
      <c r="L619" s="1" t="s">
        <v>7415</v>
      </c>
      <c r="M619" s="1" t="s">
        <v>3801</v>
      </c>
      <c r="N619" s="1" t="s">
        <v>3801</v>
      </c>
      <c r="O619" s="1" t="s">
        <v>3802</v>
      </c>
      <c r="P619" s="1" t="s">
        <v>3803</v>
      </c>
      <c r="Q619" s="1" t="s">
        <v>3804</v>
      </c>
      <c r="R619" s="1" t="s">
        <v>7416</v>
      </c>
      <c r="S619" s="1" t="s">
        <v>3806</v>
      </c>
      <c r="T619" s="1" t="s">
        <v>3807</v>
      </c>
      <c r="U619" s="1" t="s">
        <v>3764</v>
      </c>
      <c r="V619" s="1" t="s">
        <v>3955</v>
      </c>
    </row>
    <row r="620" s="1" customFormat="1" spans="1:22">
      <c r="A620" s="3">
        <v>999228597430006</v>
      </c>
      <c r="B620" s="1" t="s">
        <v>3821</v>
      </c>
      <c r="C620" s="1" t="s">
        <v>7417</v>
      </c>
      <c r="D620" s="1" t="s">
        <v>7418</v>
      </c>
      <c r="E620" s="1" t="s">
        <v>7419</v>
      </c>
      <c r="F620" s="1" t="s">
        <v>3821</v>
      </c>
      <c r="G620" s="1" t="s">
        <v>3797</v>
      </c>
      <c r="H620" s="1" t="s">
        <v>3798</v>
      </c>
      <c r="I620" s="1" t="s">
        <v>7420</v>
      </c>
      <c r="J620" s="1" t="s">
        <v>30</v>
      </c>
      <c r="K620" s="1" t="s">
        <v>7421</v>
      </c>
      <c r="L620" s="1" t="s">
        <v>7421</v>
      </c>
      <c r="M620" s="1" t="s">
        <v>3801</v>
      </c>
      <c r="N620" s="1" t="s">
        <v>3801</v>
      </c>
      <c r="O620" s="1" t="s">
        <v>3802</v>
      </c>
      <c r="P620" s="1" t="s">
        <v>3803</v>
      </c>
      <c r="Q620" s="1" t="s">
        <v>3804</v>
      </c>
      <c r="R620" s="1" t="s">
        <v>7422</v>
      </c>
      <c r="S620" s="1" t="s">
        <v>3806</v>
      </c>
      <c r="T620" s="1" t="s">
        <v>3807</v>
      </c>
      <c r="U620" s="1" t="s">
        <v>3764</v>
      </c>
      <c r="V620" s="1" t="s">
        <v>3808</v>
      </c>
    </row>
    <row r="621" s="1" customFormat="1" spans="1:22">
      <c r="A621" s="3">
        <v>999228597606253</v>
      </c>
      <c r="B621" s="1" t="s">
        <v>3821</v>
      </c>
      <c r="C621" s="1" t="s">
        <v>7423</v>
      </c>
      <c r="D621" s="1" t="s">
        <v>7424</v>
      </c>
      <c r="E621" s="1" t="s">
        <v>7425</v>
      </c>
      <c r="F621" s="1" t="s">
        <v>3821</v>
      </c>
      <c r="G621" s="1" t="s">
        <v>3797</v>
      </c>
      <c r="H621" s="1" t="s">
        <v>3798</v>
      </c>
      <c r="I621" s="1" t="s">
        <v>7426</v>
      </c>
      <c r="J621" s="1" t="s">
        <v>30</v>
      </c>
      <c r="K621" s="1" t="s">
        <v>7427</v>
      </c>
      <c r="L621" s="1" t="s">
        <v>7427</v>
      </c>
      <c r="M621" s="1" t="s">
        <v>3801</v>
      </c>
      <c r="N621" s="1" t="s">
        <v>3801</v>
      </c>
      <c r="O621" s="1" t="s">
        <v>3802</v>
      </c>
      <c r="P621" s="1" t="s">
        <v>3803</v>
      </c>
      <c r="Q621" s="1" t="s">
        <v>3804</v>
      </c>
      <c r="R621" s="1" t="s">
        <v>7428</v>
      </c>
      <c r="S621" s="1" t="s">
        <v>3806</v>
      </c>
      <c r="T621" s="1" t="s">
        <v>3807</v>
      </c>
      <c r="U621" s="1" t="s">
        <v>3764</v>
      </c>
      <c r="V621" s="1" t="s">
        <v>3808</v>
      </c>
    </row>
    <row r="622" s="1" customFormat="1" spans="1:22">
      <c r="A622" s="3">
        <v>28597862732</v>
      </c>
      <c r="B622" s="1" t="s">
        <v>3821</v>
      </c>
      <c r="C622" s="1" t="s">
        <v>7429</v>
      </c>
      <c r="D622" s="1" t="s">
        <v>7430</v>
      </c>
      <c r="E622" s="1" t="s">
        <v>7431</v>
      </c>
      <c r="F622" s="1" t="s">
        <v>3821</v>
      </c>
      <c r="G622" s="1" t="s">
        <v>3797</v>
      </c>
      <c r="H622" s="1" t="s">
        <v>3798</v>
      </c>
      <c r="I622" s="1" t="s">
        <v>7432</v>
      </c>
      <c r="J622" s="1" t="s">
        <v>30</v>
      </c>
      <c r="K622" s="1" t="s">
        <v>7433</v>
      </c>
      <c r="L622" s="1" t="s">
        <v>7433</v>
      </c>
      <c r="M622" s="1" t="s">
        <v>3801</v>
      </c>
      <c r="N622" s="1" t="s">
        <v>3801</v>
      </c>
      <c r="O622" s="1" t="s">
        <v>3802</v>
      </c>
      <c r="P622" s="1" t="s">
        <v>3803</v>
      </c>
      <c r="Q622" s="1" t="s">
        <v>3804</v>
      </c>
      <c r="R622" s="1" t="s">
        <v>7434</v>
      </c>
      <c r="S622" s="1" t="s">
        <v>3806</v>
      </c>
      <c r="T622" s="1" t="s">
        <v>3807</v>
      </c>
      <c r="U622" s="1" t="s">
        <v>3764</v>
      </c>
      <c r="V622" s="1" t="s">
        <v>4035</v>
      </c>
    </row>
    <row r="623" s="1" customFormat="1" spans="1:22">
      <c r="A623" s="3">
        <v>999228597899935</v>
      </c>
      <c r="B623" s="1" t="s">
        <v>3821</v>
      </c>
      <c r="C623" s="1" t="s">
        <v>7435</v>
      </c>
      <c r="D623" s="1" t="s">
        <v>7436</v>
      </c>
      <c r="E623" s="1" t="s">
        <v>7437</v>
      </c>
      <c r="F623" s="1" t="s">
        <v>3821</v>
      </c>
      <c r="G623" s="1" t="s">
        <v>3797</v>
      </c>
      <c r="H623" s="1" t="s">
        <v>3798</v>
      </c>
      <c r="I623" s="1" t="s">
        <v>7438</v>
      </c>
      <c r="J623" s="1" t="s">
        <v>30</v>
      </c>
      <c r="K623" s="1" t="s">
        <v>7439</v>
      </c>
      <c r="L623" s="1" t="s">
        <v>7439</v>
      </c>
      <c r="M623" s="1" t="s">
        <v>3801</v>
      </c>
      <c r="N623" s="1" t="s">
        <v>3801</v>
      </c>
      <c r="O623" s="1" t="s">
        <v>3802</v>
      </c>
      <c r="P623" s="1" t="s">
        <v>3803</v>
      </c>
      <c r="Q623" s="1" t="s">
        <v>3804</v>
      </c>
      <c r="R623" s="1" t="s">
        <v>7440</v>
      </c>
      <c r="S623" s="1" t="s">
        <v>3806</v>
      </c>
      <c r="T623" s="1" t="s">
        <v>3807</v>
      </c>
      <c r="U623" s="1" t="s">
        <v>3764</v>
      </c>
      <c r="V623" s="1" t="s">
        <v>4002</v>
      </c>
    </row>
    <row r="624" s="1" customFormat="1" spans="1:22">
      <c r="A624" s="3">
        <v>999228597978305</v>
      </c>
      <c r="B624" s="1" t="s">
        <v>3821</v>
      </c>
      <c r="C624" s="1" t="s">
        <v>7441</v>
      </c>
      <c r="D624" s="1" t="s">
        <v>7442</v>
      </c>
      <c r="E624" s="1" t="s">
        <v>7443</v>
      </c>
      <c r="F624" s="1" t="s">
        <v>3821</v>
      </c>
      <c r="G624" s="1" t="s">
        <v>3797</v>
      </c>
      <c r="H624" s="1" t="s">
        <v>3798</v>
      </c>
      <c r="I624" s="1" t="s">
        <v>7444</v>
      </c>
      <c r="J624" s="1" t="s">
        <v>30</v>
      </c>
      <c r="K624" s="1" t="s">
        <v>7445</v>
      </c>
      <c r="L624" s="1" t="s">
        <v>7445</v>
      </c>
      <c r="M624" s="1" t="s">
        <v>3801</v>
      </c>
      <c r="N624" s="1" t="s">
        <v>3801</v>
      </c>
      <c r="O624" s="1" t="s">
        <v>3802</v>
      </c>
      <c r="P624" s="1" t="s">
        <v>3803</v>
      </c>
      <c r="Q624" s="1" t="s">
        <v>3804</v>
      </c>
      <c r="R624" s="1" t="s">
        <v>7446</v>
      </c>
      <c r="S624" s="1" t="s">
        <v>3806</v>
      </c>
      <c r="T624" s="1" t="s">
        <v>3807</v>
      </c>
      <c r="U624" s="1" t="s">
        <v>3764</v>
      </c>
      <c r="V624" s="1" t="s">
        <v>4141</v>
      </c>
    </row>
    <row r="625" s="1" customFormat="1" spans="1:22">
      <c r="A625" s="3">
        <v>999228597988891</v>
      </c>
      <c r="B625" s="1" t="s">
        <v>3821</v>
      </c>
      <c r="C625" s="1" t="s">
        <v>7447</v>
      </c>
      <c r="D625" s="1" t="s">
        <v>4394</v>
      </c>
      <c r="E625" s="1" t="s">
        <v>7448</v>
      </c>
      <c r="F625" s="1" t="s">
        <v>3821</v>
      </c>
      <c r="G625" s="1" t="s">
        <v>3797</v>
      </c>
      <c r="H625" s="1" t="s">
        <v>3798</v>
      </c>
      <c r="I625" s="1" t="s">
        <v>7449</v>
      </c>
      <c r="J625" s="1" t="s">
        <v>30</v>
      </c>
      <c r="K625" s="1" t="s">
        <v>7450</v>
      </c>
      <c r="L625" s="1" t="s">
        <v>7450</v>
      </c>
      <c r="M625" s="1" t="s">
        <v>3801</v>
      </c>
      <c r="N625" s="1" t="s">
        <v>3801</v>
      </c>
      <c r="O625" s="1" t="s">
        <v>3802</v>
      </c>
      <c r="P625" s="1" t="s">
        <v>3803</v>
      </c>
      <c r="Q625" s="1" t="s">
        <v>3804</v>
      </c>
      <c r="R625" s="1" t="s">
        <v>7451</v>
      </c>
      <c r="S625" s="1" t="s">
        <v>3806</v>
      </c>
      <c r="T625" s="1" t="s">
        <v>3807</v>
      </c>
      <c r="U625" s="1" t="s">
        <v>3764</v>
      </c>
      <c r="V625" s="1" t="s">
        <v>3808</v>
      </c>
    </row>
    <row r="626" s="1" customFormat="1" spans="1:22">
      <c r="A626" s="3">
        <v>999228598112187</v>
      </c>
      <c r="B626" s="1" t="s">
        <v>3821</v>
      </c>
      <c r="C626" s="1" t="s">
        <v>7452</v>
      </c>
      <c r="D626" s="1" t="s">
        <v>7453</v>
      </c>
      <c r="E626" s="1" t="s">
        <v>7454</v>
      </c>
      <c r="F626" s="1" t="s">
        <v>3821</v>
      </c>
      <c r="G626" s="1" t="s">
        <v>3797</v>
      </c>
      <c r="H626" s="1" t="s">
        <v>3798</v>
      </c>
      <c r="I626" s="1" t="s">
        <v>7455</v>
      </c>
      <c r="J626" s="1" t="s">
        <v>30</v>
      </c>
      <c r="K626" s="1" t="s">
        <v>7456</v>
      </c>
      <c r="L626" s="1" t="s">
        <v>7456</v>
      </c>
      <c r="M626" s="1" t="s">
        <v>3801</v>
      </c>
      <c r="N626" s="1" t="s">
        <v>3801</v>
      </c>
      <c r="O626" s="1" t="s">
        <v>3802</v>
      </c>
      <c r="P626" s="1" t="s">
        <v>3803</v>
      </c>
      <c r="Q626" s="1" t="s">
        <v>3804</v>
      </c>
      <c r="R626" s="1" t="s">
        <v>7457</v>
      </c>
      <c r="S626" s="1" t="s">
        <v>3806</v>
      </c>
      <c r="T626" s="1" t="s">
        <v>3807</v>
      </c>
      <c r="U626" s="1" t="s">
        <v>3764</v>
      </c>
      <c r="V626" s="1" t="s">
        <v>4002</v>
      </c>
    </row>
    <row r="627" s="1" customFormat="1" spans="1:22">
      <c r="A627" s="3">
        <v>999228598212099</v>
      </c>
      <c r="B627" s="1" t="s">
        <v>3821</v>
      </c>
      <c r="C627" s="1" t="s">
        <v>7458</v>
      </c>
      <c r="D627" s="1" t="s">
        <v>7459</v>
      </c>
      <c r="E627" s="1" t="s">
        <v>7460</v>
      </c>
      <c r="F627" s="1" t="s">
        <v>3821</v>
      </c>
      <c r="G627" s="1" t="s">
        <v>3797</v>
      </c>
      <c r="H627" s="1" t="s">
        <v>3798</v>
      </c>
      <c r="I627" s="1" t="s">
        <v>7461</v>
      </c>
      <c r="J627" s="1" t="s">
        <v>30</v>
      </c>
      <c r="K627" s="1" t="s">
        <v>7462</v>
      </c>
      <c r="L627" s="1" t="s">
        <v>7462</v>
      </c>
      <c r="M627" s="1" t="s">
        <v>3801</v>
      </c>
      <c r="N627" s="1" t="s">
        <v>3801</v>
      </c>
      <c r="O627" s="1" t="s">
        <v>3802</v>
      </c>
      <c r="P627" s="1" t="s">
        <v>3803</v>
      </c>
      <c r="Q627" s="1" t="s">
        <v>3804</v>
      </c>
      <c r="R627" s="1" t="s">
        <v>7463</v>
      </c>
      <c r="S627" s="1" t="s">
        <v>3806</v>
      </c>
      <c r="T627" s="1" t="s">
        <v>3807</v>
      </c>
      <c r="U627" s="1" t="s">
        <v>3764</v>
      </c>
      <c r="V627" s="1" t="s">
        <v>3841</v>
      </c>
    </row>
    <row r="628" s="1" customFormat="1" spans="1:22">
      <c r="A628" s="3">
        <v>999228598382545</v>
      </c>
      <c r="B628" s="1" t="s">
        <v>3821</v>
      </c>
      <c r="C628" s="1" t="s">
        <v>7464</v>
      </c>
      <c r="D628" s="1" t="s">
        <v>7465</v>
      </c>
      <c r="E628" s="1" t="s">
        <v>7466</v>
      </c>
      <c r="F628" s="1" t="s">
        <v>3821</v>
      </c>
      <c r="G628" s="1" t="s">
        <v>3797</v>
      </c>
      <c r="H628" s="1" t="s">
        <v>3798</v>
      </c>
      <c r="I628" s="1" t="s">
        <v>7467</v>
      </c>
      <c r="J628" s="1" t="s">
        <v>30</v>
      </c>
      <c r="K628" s="1" t="s">
        <v>7468</v>
      </c>
      <c r="L628" s="1" t="s">
        <v>7468</v>
      </c>
      <c r="M628" s="1" t="s">
        <v>3801</v>
      </c>
      <c r="N628" s="1" t="s">
        <v>3801</v>
      </c>
      <c r="O628" s="1" t="s">
        <v>3802</v>
      </c>
      <c r="P628" s="1" t="s">
        <v>3803</v>
      </c>
      <c r="Q628" s="1" t="s">
        <v>3804</v>
      </c>
      <c r="R628" s="1" t="s">
        <v>7469</v>
      </c>
      <c r="S628" s="1" t="s">
        <v>3806</v>
      </c>
      <c r="T628" s="1" t="s">
        <v>3807</v>
      </c>
      <c r="U628" s="1" t="s">
        <v>3764</v>
      </c>
      <c r="V628" s="1" t="s">
        <v>3808</v>
      </c>
    </row>
    <row r="629" s="1" customFormat="1" spans="1:22">
      <c r="A629" s="3">
        <v>999228598561462</v>
      </c>
      <c r="B629" s="1" t="s">
        <v>3821</v>
      </c>
      <c r="C629" s="1" t="s">
        <v>7470</v>
      </c>
      <c r="D629" s="1" t="s">
        <v>7471</v>
      </c>
      <c r="E629" s="1" t="s">
        <v>7472</v>
      </c>
      <c r="F629" s="1" t="s">
        <v>3821</v>
      </c>
      <c r="G629" s="1" t="s">
        <v>3797</v>
      </c>
      <c r="H629" s="1" t="s">
        <v>3798</v>
      </c>
      <c r="I629" s="1" t="s">
        <v>7473</v>
      </c>
      <c r="J629" s="1" t="s">
        <v>30</v>
      </c>
      <c r="K629" s="1" t="s">
        <v>7474</v>
      </c>
      <c r="L629" s="1" t="s">
        <v>7474</v>
      </c>
      <c r="M629" s="1" t="s">
        <v>3801</v>
      </c>
      <c r="N629" s="1" t="s">
        <v>3801</v>
      </c>
      <c r="O629" s="1" t="s">
        <v>3802</v>
      </c>
      <c r="P629" s="1" t="s">
        <v>3803</v>
      </c>
      <c r="Q629" s="1" t="s">
        <v>3804</v>
      </c>
      <c r="R629" s="1" t="s">
        <v>7475</v>
      </c>
      <c r="S629" s="1" t="s">
        <v>3806</v>
      </c>
      <c r="T629" s="1" t="s">
        <v>3807</v>
      </c>
      <c r="U629" s="1" t="s">
        <v>3764</v>
      </c>
      <c r="V629" s="1" t="s">
        <v>5984</v>
      </c>
    </row>
    <row r="630" s="1" customFormat="1" spans="1:22">
      <c r="A630" s="3">
        <v>999228598624209</v>
      </c>
      <c r="B630" s="1" t="s">
        <v>3821</v>
      </c>
      <c r="C630" s="1" t="s">
        <v>7476</v>
      </c>
      <c r="D630" s="1" t="s">
        <v>6291</v>
      </c>
      <c r="E630" s="1" t="s">
        <v>7477</v>
      </c>
      <c r="F630" s="1" t="s">
        <v>3821</v>
      </c>
      <c r="G630" s="1" t="s">
        <v>3797</v>
      </c>
      <c r="H630" s="1" t="s">
        <v>3798</v>
      </c>
      <c r="I630" s="1" t="s">
        <v>7478</v>
      </c>
      <c r="J630" s="1" t="s">
        <v>30</v>
      </c>
      <c r="K630" s="1" t="s">
        <v>7479</v>
      </c>
      <c r="L630" s="1" t="s">
        <v>7479</v>
      </c>
      <c r="M630" s="1" t="s">
        <v>3801</v>
      </c>
      <c r="N630" s="1" t="s">
        <v>3801</v>
      </c>
      <c r="O630" s="1" t="s">
        <v>3802</v>
      </c>
      <c r="P630" s="1" t="s">
        <v>3803</v>
      </c>
      <c r="Q630" s="1" t="s">
        <v>3804</v>
      </c>
      <c r="R630" s="1" t="s">
        <v>7480</v>
      </c>
      <c r="S630" s="1" t="s">
        <v>3806</v>
      </c>
      <c r="T630" s="1" t="s">
        <v>3807</v>
      </c>
      <c r="U630" s="1" t="s">
        <v>4127</v>
      </c>
      <c r="V630" s="1" t="s">
        <v>3808</v>
      </c>
    </row>
    <row r="631" s="1" customFormat="1" spans="1:22">
      <c r="A631" s="3">
        <v>999228598760691</v>
      </c>
      <c r="B631" s="1" t="s">
        <v>3821</v>
      </c>
      <c r="C631" s="1" t="s">
        <v>7481</v>
      </c>
      <c r="D631" s="1" t="s">
        <v>4572</v>
      </c>
      <c r="E631" s="1" t="s">
        <v>7482</v>
      </c>
      <c r="F631" s="1" t="s">
        <v>3821</v>
      </c>
      <c r="G631" s="1" t="s">
        <v>3797</v>
      </c>
      <c r="H631" s="1" t="s">
        <v>3798</v>
      </c>
      <c r="I631" s="1" t="s">
        <v>7483</v>
      </c>
      <c r="J631" s="1" t="s">
        <v>30</v>
      </c>
      <c r="K631" s="1" t="s">
        <v>7484</v>
      </c>
      <c r="L631" s="1" t="s">
        <v>7484</v>
      </c>
      <c r="M631" s="1" t="s">
        <v>3801</v>
      </c>
      <c r="N631" s="1" t="s">
        <v>3801</v>
      </c>
      <c r="O631" s="1" t="s">
        <v>3802</v>
      </c>
      <c r="P631" s="1" t="s">
        <v>3803</v>
      </c>
      <c r="Q631" s="1" t="s">
        <v>3804</v>
      </c>
      <c r="R631" s="1" t="s">
        <v>7485</v>
      </c>
      <c r="S631" s="1" t="s">
        <v>3806</v>
      </c>
      <c r="T631" s="1" t="s">
        <v>3807</v>
      </c>
      <c r="U631" s="1" t="s">
        <v>3764</v>
      </c>
      <c r="V631" s="1" t="s">
        <v>3808</v>
      </c>
    </row>
    <row r="632" s="1" customFormat="1" spans="1:22">
      <c r="A632" s="3">
        <v>999228599039756</v>
      </c>
      <c r="B632" s="1" t="s">
        <v>3821</v>
      </c>
      <c r="C632" s="1" t="s">
        <v>7486</v>
      </c>
      <c r="D632" s="1" t="s">
        <v>7487</v>
      </c>
      <c r="E632" s="1" t="s">
        <v>7488</v>
      </c>
      <c r="F632" s="1" t="s">
        <v>3821</v>
      </c>
      <c r="G632" s="1" t="s">
        <v>3797</v>
      </c>
      <c r="H632" s="1" t="s">
        <v>3798</v>
      </c>
      <c r="I632" s="1" t="s">
        <v>7489</v>
      </c>
      <c r="J632" s="1" t="s">
        <v>30</v>
      </c>
      <c r="K632" s="1" t="s">
        <v>7490</v>
      </c>
      <c r="L632" s="1" t="s">
        <v>7490</v>
      </c>
      <c r="M632" s="1" t="s">
        <v>3801</v>
      </c>
      <c r="N632" s="1" t="s">
        <v>3801</v>
      </c>
      <c r="O632" s="1" t="s">
        <v>3802</v>
      </c>
      <c r="P632" s="1" t="s">
        <v>3803</v>
      </c>
      <c r="Q632" s="1" t="s">
        <v>3804</v>
      </c>
      <c r="R632" s="1" t="s">
        <v>7491</v>
      </c>
      <c r="S632" s="1" t="s">
        <v>3806</v>
      </c>
      <c r="T632" s="1" t="s">
        <v>3807</v>
      </c>
      <c r="U632" s="1" t="s">
        <v>3764</v>
      </c>
      <c r="V632" s="1" t="s">
        <v>3841</v>
      </c>
    </row>
    <row r="633" s="1" customFormat="1" spans="1:22">
      <c r="A633" s="3">
        <v>999228599052541</v>
      </c>
      <c r="B633" s="1" t="s">
        <v>3821</v>
      </c>
      <c r="C633" s="1" t="s">
        <v>7492</v>
      </c>
      <c r="D633" s="1" t="s">
        <v>7493</v>
      </c>
      <c r="E633" s="1" t="s">
        <v>7494</v>
      </c>
      <c r="F633" s="1" t="s">
        <v>3821</v>
      </c>
      <c r="G633" s="1" t="s">
        <v>3797</v>
      </c>
      <c r="H633" s="1" t="s">
        <v>3798</v>
      </c>
      <c r="I633" s="1" t="s">
        <v>7495</v>
      </c>
      <c r="J633" s="1" t="s">
        <v>30</v>
      </c>
      <c r="K633" s="1" t="s">
        <v>7496</v>
      </c>
      <c r="L633" s="1" t="s">
        <v>7496</v>
      </c>
      <c r="M633" s="1" t="s">
        <v>3801</v>
      </c>
      <c r="N633" s="1" t="s">
        <v>3801</v>
      </c>
      <c r="O633" s="1" t="s">
        <v>3802</v>
      </c>
      <c r="P633" s="1" t="s">
        <v>3803</v>
      </c>
      <c r="Q633" s="1" t="s">
        <v>3804</v>
      </c>
      <c r="R633" s="1" t="s">
        <v>7497</v>
      </c>
      <c r="S633" s="1" t="s">
        <v>3806</v>
      </c>
      <c r="T633" s="1" t="s">
        <v>3807</v>
      </c>
      <c r="U633" s="1" t="s">
        <v>3764</v>
      </c>
      <c r="V633" s="1" t="s">
        <v>4166</v>
      </c>
    </row>
    <row r="634" s="1" customFormat="1" spans="1:22">
      <c r="A634" s="3">
        <v>999228599395476</v>
      </c>
      <c r="B634" s="1" t="s">
        <v>3821</v>
      </c>
      <c r="C634" s="1" t="s">
        <v>7498</v>
      </c>
      <c r="D634" s="1" t="s">
        <v>7499</v>
      </c>
      <c r="E634" s="1" t="s">
        <v>7500</v>
      </c>
      <c r="F634" s="1" t="s">
        <v>3821</v>
      </c>
      <c r="G634" s="1" t="s">
        <v>3797</v>
      </c>
      <c r="H634" s="1" t="s">
        <v>3798</v>
      </c>
      <c r="I634" s="1" t="s">
        <v>7501</v>
      </c>
      <c r="J634" s="1" t="s">
        <v>30</v>
      </c>
      <c r="K634" s="1" t="s">
        <v>7502</v>
      </c>
      <c r="L634" s="1" t="s">
        <v>7502</v>
      </c>
      <c r="M634" s="1" t="s">
        <v>3801</v>
      </c>
      <c r="N634" s="1" t="s">
        <v>3801</v>
      </c>
      <c r="O634" s="1" t="s">
        <v>3802</v>
      </c>
      <c r="P634" s="1" t="s">
        <v>3803</v>
      </c>
      <c r="Q634" s="1" t="s">
        <v>3804</v>
      </c>
      <c r="R634" s="1" t="s">
        <v>7503</v>
      </c>
      <c r="S634" s="1" t="s">
        <v>3806</v>
      </c>
      <c r="T634" s="1" t="s">
        <v>3807</v>
      </c>
      <c r="U634" s="1" t="s">
        <v>3764</v>
      </c>
      <c r="V634" s="1" t="s">
        <v>3808</v>
      </c>
    </row>
    <row r="635" s="1" customFormat="1" spans="1:22">
      <c r="A635" s="3">
        <v>999228599511908</v>
      </c>
      <c r="B635" s="1" t="s">
        <v>3821</v>
      </c>
      <c r="C635" s="1" t="s">
        <v>7504</v>
      </c>
      <c r="D635" s="1" t="s">
        <v>7487</v>
      </c>
      <c r="E635" s="1" t="s">
        <v>7505</v>
      </c>
      <c r="F635" s="1" t="s">
        <v>3821</v>
      </c>
      <c r="G635" s="1" t="s">
        <v>3797</v>
      </c>
      <c r="H635" s="1" t="s">
        <v>3798</v>
      </c>
      <c r="I635" s="1" t="s">
        <v>7489</v>
      </c>
      <c r="J635" s="1" t="s">
        <v>30</v>
      </c>
      <c r="K635" s="1" t="s">
        <v>7490</v>
      </c>
      <c r="L635" s="1" t="s">
        <v>7490</v>
      </c>
      <c r="M635" s="1" t="s">
        <v>3801</v>
      </c>
      <c r="N635" s="1" t="s">
        <v>3801</v>
      </c>
      <c r="O635" s="1" t="s">
        <v>3802</v>
      </c>
      <c r="P635" s="1" t="s">
        <v>3803</v>
      </c>
      <c r="Q635" s="1" t="s">
        <v>3804</v>
      </c>
      <c r="R635" s="1" t="s">
        <v>7506</v>
      </c>
      <c r="S635" s="1" t="s">
        <v>3806</v>
      </c>
      <c r="T635" s="1" t="s">
        <v>3807</v>
      </c>
      <c r="U635" s="1" t="s">
        <v>3764</v>
      </c>
      <c r="V635" s="1" t="s">
        <v>3841</v>
      </c>
    </row>
    <row r="636" s="1" customFormat="1" spans="1:22">
      <c r="A636" s="3">
        <v>999228599521364</v>
      </c>
      <c r="B636" s="1" t="s">
        <v>3821</v>
      </c>
      <c r="C636" s="1" t="s">
        <v>7507</v>
      </c>
      <c r="D636" s="1" t="s">
        <v>7508</v>
      </c>
      <c r="E636" s="1" t="s">
        <v>7509</v>
      </c>
      <c r="F636" s="1" t="s">
        <v>3821</v>
      </c>
      <c r="G636" s="1" t="s">
        <v>3797</v>
      </c>
      <c r="H636" s="1" t="s">
        <v>3798</v>
      </c>
      <c r="I636" s="1" t="s">
        <v>7510</v>
      </c>
      <c r="J636" s="1" t="s">
        <v>30</v>
      </c>
      <c r="K636" s="1" t="s">
        <v>7511</v>
      </c>
      <c r="L636" s="1" t="s">
        <v>7511</v>
      </c>
      <c r="M636" s="1" t="s">
        <v>3801</v>
      </c>
      <c r="N636" s="1" t="s">
        <v>3801</v>
      </c>
      <c r="O636" s="1" t="s">
        <v>3802</v>
      </c>
      <c r="P636" s="1" t="s">
        <v>3803</v>
      </c>
      <c r="Q636" s="1" t="s">
        <v>3804</v>
      </c>
      <c r="R636" s="1" t="s">
        <v>7512</v>
      </c>
      <c r="S636" s="1" t="s">
        <v>3806</v>
      </c>
      <c r="T636" s="1" t="s">
        <v>3807</v>
      </c>
      <c r="U636" s="1" t="s">
        <v>3764</v>
      </c>
      <c r="V636" s="1" t="s">
        <v>3891</v>
      </c>
    </row>
    <row r="637" s="1" customFormat="1" spans="1:22">
      <c r="A637" s="3">
        <v>999228599545436</v>
      </c>
      <c r="B637" s="1" t="s">
        <v>3821</v>
      </c>
      <c r="C637" s="1" t="s">
        <v>7513</v>
      </c>
      <c r="D637" s="1" t="s">
        <v>7514</v>
      </c>
      <c r="E637" s="1" t="s">
        <v>7515</v>
      </c>
      <c r="F637" s="1" t="s">
        <v>3821</v>
      </c>
      <c r="G637" s="1" t="s">
        <v>3797</v>
      </c>
      <c r="H637" s="1" t="s">
        <v>3798</v>
      </c>
      <c r="I637" s="1" t="s">
        <v>7516</v>
      </c>
      <c r="J637" s="1" t="s">
        <v>30</v>
      </c>
      <c r="K637" s="1" t="s">
        <v>7517</v>
      </c>
      <c r="L637" s="1" t="s">
        <v>7517</v>
      </c>
      <c r="M637" s="1" t="s">
        <v>3801</v>
      </c>
      <c r="N637" s="1" t="s">
        <v>3801</v>
      </c>
      <c r="O637" s="1" t="s">
        <v>3802</v>
      </c>
      <c r="P637" s="1" t="s">
        <v>3803</v>
      </c>
      <c r="Q637" s="1" t="s">
        <v>3804</v>
      </c>
      <c r="R637" s="1" t="s">
        <v>7518</v>
      </c>
      <c r="S637" s="1" t="s">
        <v>3806</v>
      </c>
      <c r="T637" s="1" t="s">
        <v>3807</v>
      </c>
      <c r="U637" s="1" t="s">
        <v>3764</v>
      </c>
      <c r="V637" s="1" t="s">
        <v>3808</v>
      </c>
    </row>
    <row r="638" s="1" customFormat="1" spans="1:22">
      <c r="A638" s="3">
        <v>999228599803346</v>
      </c>
      <c r="B638" s="1" t="s">
        <v>3821</v>
      </c>
      <c r="C638" s="1" t="s">
        <v>7519</v>
      </c>
      <c r="D638" s="1" t="s">
        <v>7520</v>
      </c>
      <c r="E638" s="1" t="s">
        <v>7521</v>
      </c>
      <c r="F638" s="1" t="s">
        <v>3821</v>
      </c>
      <c r="G638" s="1" t="s">
        <v>3797</v>
      </c>
      <c r="H638" s="1" t="s">
        <v>3798</v>
      </c>
      <c r="I638" s="1" t="s">
        <v>7522</v>
      </c>
      <c r="J638" s="1" t="s">
        <v>30</v>
      </c>
      <c r="K638" s="1" t="s">
        <v>7523</v>
      </c>
      <c r="L638" s="1" t="s">
        <v>7523</v>
      </c>
      <c r="M638" s="1" t="s">
        <v>3801</v>
      </c>
      <c r="N638" s="1" t="s">
        <v>3801</v>
      </c>
      <c r="O638" s="1" t="s">
        <v>3802</v>
      </c>
      <c r="P638" s="1" t="s">
        <v>3803</v>
      </c>
      <c r="Q638" s="1" t="s">
        <v>3804</v>
      </c>
      <c r="R638" s="1" t="s">
        <v>7524</v>
      </c>
      <c r="S638" s="1" t="s">
        <v>3806</v>
      </c>
      <c r="T638" s="1" t="s">
        <v>3807</v>
      </c>
      <c r="U638" s="1" t="s">
        <v>3764</v>
      </c>
      <c r="V638" s="1" t="s">
        <v>3808</v>
      </c>
    </row>
    <row r="639" s="1" customFormat="1" spans="1:22">
      <c r="A639" s="3">
        <v>999228599883758</v>
      </c>
      <c r="B639" s="1" t="s">
        <v>3821</v>
      </c>
      <c r="C639" s="1" t="s">
        <v>7525</v>
      </c>
      <c r="D639" s="1" t="s">
        <v>7526</v>
      </c>
      <c r="E639" s="1" t="s">
        <v>7527</v>
      </c>
      <c r="F639" s="1" t="s">
        <v>3821</v>
      </c>
      <c r="G639" s="1" t="s">
        <v>3797</v>
      </c>
      <c r="H639" s="1" t="s">
        <v>3798</v>
      </c>
      <c r="I639" s="1" t="s">
        <v>7528</v>
      </c>
      <c r="J639" s="1" t="s">
        <v>30</v>
      </c>
      <c r="K639" s="1" t="s">
        <v>7529</v>
      </c>
      <c r="L639" s="1" t="s">
        <v>7529</v>
      </c>
      <c r="M639" s="1" t="s">
        <v>3801</v>
      </c>
      <c r="N639" s="1" t="s">
        <v>3801</v>
      </c>
      <c r="O639" s="1" t="s">
        <v>3802</v>
      </c>
      <c r="P639" s="1" t="s">
        <v>3803</v>
      </c>
      <c r="Q639" s="1" t="s">
        <v>3804</v>
      </c>
      <c r="R639" s="1" t="s">
        <v>7530</v>
      </c>
      <c r="S639" s="1" t="s">
        <v>3806</v>
      </c>
      <c r="T639" s="1" t="s">
        <v>3807</v>
      </c>
      <c r="U639" s="1" t="s">
        <v>3764</v>
      </c>
      <c r="V639" s="1" t="s">
        <v>3808</v>
      </c>
    </row>
    <row r="640" s="1" customFormat="1" spans="1:22">
      <c r="A640" s="3">
        <v>999228599893417</v>
      </c>
      <c r="B640" s="1" t="s">
        <v>3821</v>
      </c>
      <c r="C640" s="1" t="s">
        <v>7531</v>
      </c>
      <c r="D640" s="1" t="s">
        <v>7532</v>
      </c>
      <c r="E640" s="1" t="s">
        <v>7533</v>
      </c>
      <c r="F640" s="1" t="s">
        <v>3821</v>
      </c>
      <c r="G640" s="1" t="s">
        <v>3797</v>
      </c>
      <c r="H640" s="1" t="s">
        <v>3798</v>
      </c>
      <c r="I640" s="1" t="s">
        <v>7534</v>
      </c>
      <c r="J640" s="1" t="s">
        <v>30</v>
      </c>
      <c r="K640" s="1" t="s">
        <v>7535</v>
      </c>
      <c r="L640" s="1" t="s">
        <v>7535</v>
      </c>
      <c r="M640" s="1" t="s">
        <v>3801</v>
      </c>
      <c r="N640" s="1" t="s">
        <v>3801</v>
      </c>
      <c r="O640" s="1" t="s">
        <v>3802</v>
      </c>
      <c r="P640" s="1" t="s">
        <v>3803</v>
      </c>
      <c r="Q640" s="1" t="s">
        <v>3804</v>
      </c>
      <c r="R640" s="1" t="s">
        <v>7536</v>
      </c>
      <c r="S640" s="1" t="s">
        <v>3806</v>
      </c>
      <c r="T640" s="1" t="s">
        <v>3807</v>
      </c>
      <c r="U640" s="1" t="s">
        <v>3764</v>
      </c>
      <c r="V640" s="1" t="s">
        <v>4754</v>
      </c>
    </row>
    <row r="641" s="1" customFormat="1" spans="1:22">
      <c r="A641" s="3">
        <v>999228600424528</v>
      </c>
      <c r="B641" s="1" t="s">
        <v>3821</v>
      </c>
      <c r="C641" s="1" t="s">
        <v>7537</v>
      </c>
      <c r="D641" s="1" t="s">
        <v>7538</v>
      </c>
      <c r="E641" s="1" t="s">
        <v>7539</v>
      </c>
      <c r="F641" s="1" t="s">
        <v>3821</v>
      </c>
      <c r="G641" s="1" t="s">
        <v>3797</v>
      </c>
      <c r="H641" s="1" t="s">
        <v>3798</v>
      </c>
      <c r="I641" s="1" t="s">
        <v>7540</v>
      </c>
      <c r="J641" s="1" t="s">
        <v>30</v>
      </c>
      <c r="K641" s="1" t="s">
        <v>7541</v>
      </c>
      <c r="L641" s="1" t="s">
        <v>7541</v>
      </c>
      <c r="M641" s="1" t="s">
        <v>3801</v>
      </c>
      <c r="N641" s="1" t="s">
        <v>3801</v>
      </c>
      <c r="O641" s="1" t="s">
        <v>3802</v>
      </c>
      <c r="P641" s="1" t="s">
        <v>3803</v>
      </c>
      <c r="Q641" s="1" t="s">
        <v>3804</v>
      </c>
      <c r="R641" s="1" t="s">
        <v>7542</v>
      </c>
      <c r="S641" s="1" t="s">
        <v>3806</v>
      </c>
      <c r="T641" s="1" t="s">
        <v>3807</v>
      </c>
      <c r="U641" s="1" t="s">
        <v>3764</v>
      </c>
      <c r="V641" s="1" t="s">
        <v>4247</v>
      </c>
    </row>
    <row r="642" s="1" customFormat="1" spans="1:22">
      <c r="A642" s="3">
        <v>999228600719907</v>
      </c>
      <c r="B642" s="1" t="s">
        <v>3821</v>
      </c>
      <c r="C642" s="1" t="s">
        <v>7543</v>
      </c>
      <c r="D642" s="1" t="s">
        <v>6796</v>
      </c>
      <c r="E642" s="1" t="s">
        <v>7544</v>
      </c>
      <c r="F642" s="1" t="s">
        <v>3821</v>
      </c>
      <c r="G642" s="1" t="s">
        <v>3797</v>
      </c>
      <c r="H642" s="1" t="s">
        <v>3798</v>
      </c>
      <c r="I642" s="1" t="s">
        <v>7545</v>
      </c>
      <c r="J642" s="1" t="s">
        <v>30</v>
      </c>
      <c r="K642" s="1" t="s">
        <v>7546</v>
      </c>
      <c r="L642" s="1" t="s">
        <v>7546</v>
      </c>
      <c r="M642" s="1" t="s">
        <v>3801</v>
      </c>
      <c r="N642" s="1" t="s">
        <v>3801</v>
      </c>
      <c r="O642" s="1" t="s">
        <v>3802</v>
      </c>
      <c r="P642" s="1" t="s">
        <v>3803</v>
      </c>
      <c r="Q642" s="1" t="s">
        <v>3804</v>
      </c>
      <c r="R642" s="1" t="s">
        <v>7547</v>
      </c>
      <c r="S642" s="1" t="s">
        <v>3806</v>
      </c>
      <c r="T642" s="1" t="s">
        <v>3807</v>
      </c>
      <c r="U642" s="1" t="s">
        <v>3764</v>
      </c>
      <c r="V642" s="1" t="s">
        <v>3808</v>
      </c>
    </row>
    <row r="643" s="1" customFormat="1" spans="1:22">
      <c r="A643" s="3">
        <v>999228601028011</v>
      </c>
      <c r="B643" s="1" t="s">
        <v>3821</v>
      </c>
      <c r="C643" s="1" t="s">
        <v>7548</v>
      </c>
      <c r="D643" s="1" t="s">
        <v>7549</v>
      </c>
      <c r="E643" s="1" t="s">
        <v>7550</v>
      </c>
      <c r="F643" s="1" t="s">
        <v>3821</v>
      </c>
      <c r="G643" s="1" t="s">
        <v>3797</v>
      </c>
      <c r="H643" s="1" t="s">
        <v>3798</v>
      </c>
      <c r="I643" s="1" t="s">
        <v>7551</v>
      </c>
      <c r="J643" s="1" t="s">
        <v>30</v>
      </c>
      <c r="K643" s="1" t="s">
        <v>7552</v>
      </c>
      <c r="L643" s="1" t="s">
        <v>7552</v>
      </c>
      <c r="M643" s="1" t="s">
        <v>3801</v>
      </c>
      <c r="N643" s="1" t="s">
        <v>3801</v>
      </c>
      <c r="O643" s="1" t="s">
        <v>3802</v>
      </c>
      <c r="P643" s="1" t="s">
        <v>3803</v>
      </c>
      <c r="Q643" s="1" t="s">
        <v>3804</v>
      </c>
      <c r="R643" s="1" t="s">
        <v>7553</v>
      </c>
      <c r="S643" s="1" t="s">
        <v>3806</v>
      </c>
      <c r="T643" s="1" t="s">
        <v>3807</v>
      </c>
      <c r="U643" s="1" t="s">
        <v>3764</v>
      </c>
      <c r="V643" s="1" t="s">
        <v>3841</v>
      </c>
    </row>
    <row r="644" s="1" customFormat="1" spans="1:22">
      <c r="A644" s="3">
        <v>999228601045683</v>
      </c>
      <c r="B644" s="1" t="s">
        <v>3821</v>
      </c>
      <c r="C644" s="1" t="s">
        <v>7554</v>
      </c>
      <c r="D644" s="1" t="s">
        <v>7555</v>
      </c>
      <c r="E644" s="1" t="s">
        <v>7556</v>
      </c>
      <c r="F644" s="1" t="s">
        <v>3821</v>
      </c>
      <c r="G644" s="1" t="s">
        <v>3797</v>
      </c>
      <c r="H644" s="1" t="s">
        <v>3798</v>
      </c>
      <c r="I644" s="1" t="s">
        <v>7557</v>
      </c>
      <c r="J644" s="1" t="s">
        <v>30</v>
      </c>
      <c r="K644" s="1" t="s">
        <v>7558</v>
      </c>
      <c r="L644" s="1" t="s">
        <v>7558</v>
      </c>
      <c r="M644" s="1" t="s">
        <v>3801</v>
      </c>
      <c r="N644" s="1" t="s">
        <v>3801</v>
      </c>
      <c r="O644" s="1" t="s">
        <v>3802</v>
      </c>
      <c r="P644" s="1" t="s">
        <v>3803</v>
      </c>
      <c r="Q644" s="1" t="s">
        <v>3804</v>
      </c>
      <c r="R644" s="1" t="s">
        <v>7559</v>
      </c>
      <c r="S644" s="1" t="s">
        <v>3806</v>
      </c>
      <c r="T644" s="1" t="s">
        <v>3807</v>
      </c>
      <c r="U644" s="1" t="s">
        <v>3764</v>
      </c>
      <c r="V644" s="1" t="s">
        <v>3841</v>
      </c>
    </row>
    <row r="645" s="1" customFormat="1" spans="1:22">
      <c r="A645" s="3">
        <v>999228601153905</v>
      </c>
      <c r="B645" s="1" t="s">
        <v>3821</v>
      </c>
      <c r="C645" s="1" t="s">
        <v>7560</v>
      </c>
      <c r="D645" s="1" t="s">
        <v>7561</v>
      </c>
      <c r="E645" s="1" t="s">
        <v>7562</v>
      </c>
      <c r="F645" s="1" t="s">
        <v>3821</v>
      </c>
      <c r="G645" s="1" t="s">
        <v>3797</v>
      </c>
      <c r="H645" s="1" t="s">
        <v>3798</v>
      </c>
      <c r="I645" s="1" t="s">
        <v>7563</v>
      </c>
      <c r="J645" s="1" t="s">
        <v>30</v>
      </c>
      <c r="K645" s="1" t="s">
        <v>7564</v>
      </c>
      <c r="L645" s="1" t="s">
        <v>7564</v>
      </c>
      <c r="M645" s="1" t="s">
        <v>3801</v>
      </c>
      <c r="N645" s="1" t="s">
        <v>3801</v>
      </c>
      <c r="O645" s="1" t="s">
        <v>3802</v>
      </c>
      <c r="P645" s="1" t="s">
        <v>3803</v>
      </c>
      <c r="Q645" s="1" t="s">
        <v>3804</v>
      </c>
      <c r="R645" s="1" t="s">
        <v>7565</v>
      </c>
      <c r="S645" s="1" t="s">
        <v>3806</v>
      </c>
      <c r="T645" s="1" t="s">
        <v>3807</v>
      </c>
      <c r="U645" s="1" t="s">
        <v>3764</v>
      </c>
      <c r="V645" s="1" t="s">
        <v>4002</v>
      </c>
    </row>
    <row r="646" s="1" customFormat="1" spans="1:22">
      <c r="A646" s="3">
        <v>999228601275580</v>
      </c>
      <c r="B646" s="1" t="s">
        <v>3821</v>
      </c>
      <c r="C646" s="1" t="s">
        <v>7566</v>
      </c>
      <c r="D646" s="1" t="s">
        <v>6054</v>
      </c>
      <c r="E646" s="1" t="s">
        <v>7567</v>
      </c>
      <c r="F646" s="1" t="s">
        <v>3821</v>
      </c>
      <c r="G646" s="1" t="s">
        <v>3797</v>
      </c>
      <c r="H646" s="1" t="s">
        <v>3798</v>
      </c>
      <c r="I646" s="1" t="s">
        <v>7568</v>
      </c>
      <c r="J646" s="1" t="s">
        <v>30</v>
      </c>
      <c r="K646" s="1" t="s">
        <v>7569</v>
      </c>
      <c r="L646" s="1" t="s">
        <v>7569</v>
      </c>
      <c r="M646" s="1" t="s">
        <v>3801</v>
      </c>
      <c r="N646" s="1" t="s">
        <v>3801</v>
      </c>
      <c r="O646" s="1" t="s">
        <v>3802</v>
      </c>
      <c r="P646" s="1" t="s">
        <v>3803</v>
      </c>
      <c r="Q646" s="1" t="s">
        <v>3804</v>
      </c>
      <c r="R646" s="1" t="s">
        <v>7570</v>
      </c>
      <c r="S646" s="1" t="s">
        <v>3806</v>
      </c>
      <c r="T646" s="1" t="s">
        <v>3807</v>
      </c>
      <c r="U646" s="1" t="s">
        <v>3764</v>
      </c>
      <c r="V646" s="1" t="s">
        <v>3808</v>
      </c>
    </row>
    <row r="647" s="1" customFormat="1" spans="1:22">
      <c r="A647" s="3">
        <v>999228601305666</v>
      </c>
      <c r="B647" s="1" t="s">
        <v>3821</v>
      </c>
      <c r="C647" s="1" t="s">
        <v>7571</v>
      </c>
      <c r="D647" s="1" t="s">
        <v>6054</v>
      </c>
      <c r="E647" s="1" t="s">
        <v>7572</v>
      </c>
      <c r="F647" s="1" t="s">
        <v>3821</v>
      </c>
      <c r="G647" s="1" t="s">
        <v>3797</v>
      </c>
      <c r="H647" s="1" t="s">
        <v>3798</v>
      </c>
      <c r="I647" s="1" t="s">
        <v>7573</v>
      </c>
      <c r="J647" s="1" t="s">
        <v>30</v>
      </c>
      <c r="K647" s="1" t="s">
        <v>7574</v>
      </c>
      <c r="L647" s="1" t="s">
        <v>7574</v>
      </c>
      <c r="M647" s="1" t="s">
        <v>3801</v>
      </c>
      <c r="N647" s="1" t="s">
        <v>3801</v>
      </c>
      <c r="O647" s="1" t="s">
        <v>3802</v>
      </c>
      <c r="P647" s="1" t="s">
        <v>3803</v>
      </c>
      <c r="Q647" s="1" t="s">
        <v>3804</v>
      </c>
      <c r="R647" s="1" t="s">
        <v>7575</v>
      </c>
      <c r="S647" s="1" t="s">
        <v>3806</v>
      </c>
      <c r="T647" s="1" t="s">
        <v>3807</v>
      </c>
      <c r="U647" s="1" t="s">
        <v>3764</v>
      </c>
      <c r="V647" s="1" t="s">
        <v>3808</v>
      </c>
    </row>
    <row r="648" s="1" customFormat="1" spans="1:22">
      <c r="A648" s="3">
        <v>999228601328627</v>
      </c>
      <c r="B648" s="1" t="s">
        <v>3821</v>
      </c>
      <c r="C648" s="1" t="s">
        <v>7576</v>
      </c>
      <c r="D648" s="1" t="s">
        <v>4820</v>
      </c>
      <c r="E648" s="1" t="s">
        <v>7577</v>
      </c>
      <c r="F648" s="1" t="s">
        <v>3821</v>
      </c>
      <c r="G648" s="1" t="s">
        <v>3797</v>
      </c>
      <c r="H648" s="1" t="s">
        <v>3798</v>
      </c>
      <c r="I648" s="1" t="s">
        <v>7322</v>
      </c>
      <c r="J648" s="1" t="s">
        <v>30</v>
      </c>
      <c r="K648" s="1" t="s">
        <v>7323</v>
      </c>
      <c r="L648" s="1" t="s">
        <v>7323</v>
      </c>
      <c r="M648" s="1" t="s">
        <v>3801</v>
      </c>
      <c r="N648" s="1" t="s">
        <v>3801</v>
      </c>
      <c r="O648" s="1" t="s">
        <v>3802</v>
      </c>
      <c r="P648" s="1" t="s">
        <v>3803</v>
      </c>
      <c r="Q648" s="1" t="s">
        <v>3804</v>
      </c>
      <c r="R648" s="1" t="s">
        <v>7578</v>
      </c>
      <c r="S648" s="1" t="s">
        <v>3806</v>
      </c>
      <c r="T648" s="1" t="s">
        <v>3807</v>
      </c>
      <c r="U648" s="1" t="s">
        <v>3764</v>
      </c>
      <c r="V648" s="1" t="s">
        <v>3841</v>
      </c>
    </row>
    <row r="649" s="1" customFormat="1" spans="1:22">
      <c r="A649" s="3">
        <v>999228601407595</v>
      </c>
      <c r="B649" s="1" t="s">
        <v>3821</v>
      </c>
      <c r="C649" s="1" t="s">
        <v>7579</v>
      </c>
      <c r="D649" s="1" t="s">
        <v>7580</v>
      </c>
      <c r="E649" s="1" t="s">
        <v>7581</v>
      </c>
      <c r="F649" s="1" t="s">
        <v>3821</v>
      </c>
      <c r="G649" s="1" t="s">
        <v>3797</v>
      </c>
      <c r="H649" s="1" t="s">
        <v>3798</v>
      </c>
      <c r="I649" s="1" t="s">
        <v>7582</v>
      </c>
      <c r="J649" s="1" t="s">
        <v>30</v>
      </c>
      <c r="K649" s="1" t="s">
        <v>7583</v>
      </c>
      <c r="L649" s="1" t="s">
        <v>7583</v>
      </c>
      <c r="M649" s="1" t="s">
        <v>3801</v>
      </c>
      <c r="N649" s="1" t="s">
        <v>3801</v>
      </c>
      <c r="O649" s="1" t="s">
        <v>3802</v>
      </c>
      <c r="P649" s="1" t="s">
        <v>3803</v>
      </c>
      <c r="Q649" s="1" t="s">
        <v>3804</v>
      </c>
      <c r="R649" s="1" t="s">
        <v>7584</v>
      </c>
      <c r="S649" s="1" t="s">
        <v>3806</v>
      </c>
      <c r="T649" s="1" t="s">
        <v>3807</v>
      </c>
      <c r="U649" s="1" t="s">
        <v>3764</v>
      </c>
      <c r="V649" s="1" t="s">
        <v>3808</v>
      </c>
    </row>
    <row r="650" s="1" customFormat="1" spans="1:22">
      <c r="A650" s="3">
        <v>999228601508483</v>
      </c>
      <c r="B650" s="1" t="s">
        <v>3821</v>
      </c>
      <c r="C650" s="1" t="s">
        <v>7585</v>
      </c>
      <c r="D650" s="1" t="s">
        <v>7586</v>
      </c>
      <c r="E650" s="1" t="s">
        <v>7587</v>
      </c>
      <c r="F650" s="1" t="s">
        <v>3821</v>
      </c>
      <c r="G650" s="1" t="s">
        <v>3797</v>
      </c>
      <c r="H650" s="1" t="s">
        <v>3798</v>
      </c>
      <c r="I650" s="1" t="s">
        <v>7588</v>
      </c>
      <c r="J650" s="1" t="s">
        <v>30</v>
      </c>
      <c r="K650" s="1" t="s">
        <v>7589</v>
      </c>
      <c r="L650" s="1" t="s">
        <v>7589</v>
      </c>
      <c r="M650" s="1" t="s">
        <v>3801</v>
      </c>
      <c r="N650" s="1" t="s">
        <v>3801</v>
      </c>
      <c r="O650" s="1" t="s">
        <v>3802</v>
      </c>
      <c r="P650" s="1" t="s">
        <v>3803</v>
      </c>
      <c r="Q650" s="1" t="s">
        <v>3804</v>
      </c>
      <c r="R650" s="1" t="s">
        <v>7590</v>
      </c>
      <c r="S650" s="1" t="s">
        <v>3806</v>
      </c>
      <c r="T650" s="1" t="s">
        <v>3807</v>
      </c>
      <c r="U650" s="1" t="s">
        <v>3764</v>
      </c>
      <c r="V650" s="1" t="s">
        <v>4981</v>
      </c>
    </row>
    <row r="651" s="1" customFormat="1" spans="1:22">
      <c r="A651" s="3">
        <v>999228601520555</v>
      </c>
      <c r="B651" s="1" t="s">
        <v>3821</v>
      </c>
      <c r="C651" s="1" t="s">
        <v>7591</v>
      </c>
      <c r="D651" s="1" t="s">
        <v>3886</v>
      </c>
      <c r="E651" s="1" t="s">
        <v>7592</v>
      </c>
      <c r="F651" s="1" t="s">
        <v>3821</v>
      </c>
      <c r="G651" s="1" t="s">
        <v>3797</v>
      </c>
      <c r="H651" s="1" t="s">
        <v>3798</v>
      </c>
      <c r="I651" s="1" t="s">
        <v>7593</v>
      </c>
      <c r="J651" s="1" t="s">
        <v>30</v>
      </c>
      <c r="K651" s="1" t="s">
        <v>7594</v>
      </c>
      <c r="L651" s="1" t="s">
        <v>7594</v>
      </c>
      <c r="M651" s="1" t="s">
        <v>3801</v>
      </c>
      <c r="N651" s="1" t="s">
        <v>3801</v>
      </c>
      <c r="O651" s="1" t="s">
        <v>3802</v>
      </c>
      <c r="P651" s="1" t="s">
        <v>3803</v>
      </c>
      <c r="Q651" s="1" t="s">
        <v>3804</v>
      </c>
      <c r="R651" s="1" t="s">
        <v>7595</v>
      </c>
      <c r="S651" s="1" t="s">
        <v>3806</v>
      </c>
      <c r="T651" s="1" t="s">
        <v>3807</v>
      </c>
      <c r="U651" s="1" t="s">
        <v>3764</v>
      </c>
      <c r="V651" s="1" t="s">
        <v>3891</v>
      </c>
    </row>
    <row r="652" s="1" customFormat="1" spans="1:22">
      <c r="A652" s="3">
        <v>999228601721814</v>
      </c>
      <c r="B652" s="1" t="s">
        <v>3821</v>
      </c>
      <c r="C652" s="1" t="s">
        <v>7596</v>
      </c>
      <c r="D652" s="1" t="s">
        <v>7597</v>
      </c>
      <c r="E652" s="1" t="s">
        <v>7598</v>
      </c>
      <c r="F652" s="1" t="s">
        <v>3821</v>
      </c>
      <c r="G652" s="1" t="s">
        <v>3797</v>
      </c>
      <c r="H652" s="1" t="s">
        <v>3798</v>
      </c>
      <c r="I652" s="1" t="s">
        <v>7599</v>
      </c>
      <c r="J652" s="1" t="s">
        <v>30</v>
      </c>
      <c r="K652" s="1" t="s">
        <v>7600</v>
      </c>
      <c r="L652" s="1" t="s">
        <v>7600</v>
      </c>
      <c r="M652" s="1" t="s">
        <v>3801</v>
      </c>
      <c r="N652" s="1" t="s">
        <v>3801</v>
      </c>
      <c r="O652" s="1" t="s">
        <v>3802</v>
      </c>
      <c r="P652" s="1" t="s">
        <v>3803</v>
      </c>
      <c r="Q652" s="1" t="s">
        <v>3804</v>
      </c>
      <c r="R652" s="1" t="s">
        <v>7601</v>
      </c>
      <c r="S652" s="1" t="s">
        <v>3806</v>
      </c>
      <c r="T652" s="1" t="s">
        <v>3807</v>
      </c>
      <c r="U652" s="1" t="s">
        <v>3764</v>
      </c>
      <c r="V652" s="1" t="s">
        <v>3808</v>
      </c>
    </row>
    <row r="653" s="1" customFormat="1" spans="1:22">
      <c r="A653" s="3">
        <v>999228601822069</v>
      </c>
      <c r="B653" s="1" t="s">
        <v>3821</v>
      </c>
      <c r="C653" s="1" t="s">
        <v>7602</v>
      </c>
      <c r="D653" s="1" t="s">
        <v>5020</v>
      </c>
      <c r="E653" s="1" t="s">
        <v>7603</v>
      </c>
      <c r="F653" s="1" t="s">
        <v>3821</v>
      </c>
      <c r="G653" s="1" t="s">
        <v>3797</v>
      </c>
      <c r="H653" s="1" t="s">
        <v>3798</v>
      </c>
      <c r="I653" s="1" t="s">
        <v>7604</v>
      </c>
      <c r="J653" s="1" t="s">
        <v>30</v>
      </c>
      <c r="K653" s="1" t="s">
        <v>7605</v>
      </c>
      <c r="L653" s="1" t="s">
        <v>7605</v>
      </c>
      <c r="M653" s="1" t="s">
        <v>3801</v>
      </c>
      <c r="N653" s="1" t="s">
        <v>3801</v>
      </c>
      <c r="O653" s="1" t="s">
        <v>3802</v>
      </c>
      <c r="P653" s="1" t="s">
        <v>3803</v>
      </c>
      <c r="Q653" s="1" t="s">
        <v>3804</v>
      </c>
      <c r="R653" s="1" t="s">
        <v>7606</v>
      </c>
      <c r="S653" s="1" t="s">
        <v>3806</v>
      </c>
      <c r="T653" s="1" t="s">
        <v>3807</v>
      </c>
      <c r="U653" s="1" t="s">
        <v>3764</v>
      </c>
      <c r="V653" s="1" t="s">
        <v>3841</v>
      </c>
    </row>
    <row r="654" s="1" customFormat="1" spans="1:22">
      <c r="A654" s="3">
        <v>999228601848876</v>
      </c>
      <c r="B654" s="1" t="s">
        <v>3821</v>
      </c>
      <c r="C654" s="1" t="s">
        <v>7607</v>
      </c>
      <c r="D654" s="1" t="s">
        <v>7275</v>
      </c>
      <c r="E654" s="1" t="s">
        <v>7608</v>
      </c>
      <c r="F654" s="1" t="s">
        <v>3821</v>
      </c>
      <c r="G654" s="1" t="s">
        <v>3797</v>
      </c>
      <c r="H654" s="1" t="s">
        <v>3798</v>
      </c>
      <c r="I654" s="1" t="s">
        <v>7609</v>
      </c>
      <c r="J654" s="1" t="s">
        <v>30</v>
      </c>
      <c r="K654" s="1" t="s">
        <v>7610</v>
      </c>
      <c r="L654" s="1" t="s">
        <v>7610</v>
      </c>
      <c r="M654" s="1" t="s">
        <v>3801</v>
      </c>
      <c r="N654" s="1" t="s">
        <v>3801</v>
      </c>
      <c r="O654" s="1" t="s">
        <v>3802</v>
      </c>
      <c r="P654" s="1" t="s">
        <v>3803</v>
      </c>
      <c r="Q654" s="1" t="s">
        <v>3804</v>
      </c>
      <c r="R654" s="1" t="s">
        <v>7611</v>
      </c>
      <c r="S654" s="1" t="s">
        <v>3806</v>
      </c>
      <c r="T654" s="1" t="s">
        <v>3807</v>
      </c>
      <c r="U654" s="1" t="s">
        <v>3764</v>
      </c>
      <c r="V654" s="1" t="s">
        <v>4002</v>
      </c>
    </row>
    <row r="655" s="1" customFormat="1" spans="1:22">
      <c r="A655" s="3">
        <v>999228601936818</v>
      </c>
      <c r="B655" s="1" t="s">
        <v>3821</v>
      </c>
      <c r="C655" s="1" t="s">
        <v>7612</v>
      </c>
      <c r="D655" s="1" t="s">
        <v>7613</v>
      </c>
      <c r="E655" s="1" t="s">
        <v>7614</v>
      </c>
      <c r="F655" s="1" t="s">
        <v>3821</v>
      </c>
      <c r="G655" s="1" t="s">
        <v>3797</v>
      </c>
      <c r="H655" s="1" t="s">
        <v>3798</v>
      </c>
      <c r="I655" s="1" t="s">
        <v>7615</v>
      </c>
      <c r="J655" s="1" t="s">
        <v>30</v>
      </c>
      <c r="K655" s="1" t="s">
        <v>7616</v>
      </c>
      <c r="L655" s="1" t="s">
        <v>7616</v>
      </c>
      <c r="M655" s="1" t="s">
        <v>3801</v>
      </c>
      <c r="N655" s="1" t="s">
        <v>3801</v>
      </c>
      <c r="O655" s="1" t="s">
        <v>3802</v>
      </c>
      <c r="P655" s="1" t="s">
        <v>3803</v>
      </c>
      <c r="Q655" s="1" t="s">
        <v>3804</v>
      </c>
      <c r="R655" s="1" t="s">
        <v>7617</v>
      </c>
      <c r="S655" s="1" t="s">
        <v>3806</v>
      </c>
      <c r="T655" s="1" t="s">
        <v>3807</v>
      </c>
      <c r="U655" s="1" t="s">
        <v>3764</v>
      </c>
      <c r="V655" s="1" t="s">
        <v>4002</v>
      </c>
    </row>
    <row r="656" s="1" customFormat="1" spans="1:22">
      <c r="A656" s="3">
        <v>999228602125181</v>
      </c>
      <c r="B656" s="1" t="s">
        <v>3821</v>
      </c>
      <c r="C656" s="1" t="s">
        <v>7618</v>
      </c>
      <c r="D656" s="1" t="s">
        <v>7619</v>
      </c>
      <c r="E656" s="1" t="s">
        <v>7620</v>
      </c>
      <c r="F656" s="1" t="s">
        <v>3821</v>
      </c>
      <c r="G656" s="1" t="s">
        <v>3797</v>
      </c>
      <c r="H656" s="1" t="s">
        <v>3798</v>
      </c>
      <c r="I656" s="1" t="s">
        <v>7621</v>
      </c>
      <c r="J656" s="1" t="s">
        <v>30</v>
      </c>
      <c r="K656" s="1" t="s">
        <v>7622</v>
      </c>
      <c r="L656" s="1" t="s">
        <v>7622</v>
      </c>
      <c r="M656" s="1" t="s">
        <v>3801</v>
      </c>
      <c r="N656" s="1" t="s">
        <v>3801</v>
      </c>
      <c r="O656" s="1" t="s">
        <v>3802</v>
      </c>
      <c r="P656" s="1" t="s">
        <v>3803</v>
      </c>
      <c r="Q656" s="1" t="s">
        <v>3804</v>
      </c>
      <c r="R656" s="1" t="s">
        <v>7623</v>
      </c>
      <c r="S656" s="1" t="s">
        <v>3806</v>
      </c>
      <c r="T656" s="1" t="s">
        <v>3807</v>
      </c>
      <c r="U656" s="1" t="s">
        <v>3764</v>
      </c>
      <c r="V656" s="1" t="s">
        <v>3808</v>
      </c>
    </row>
    <row r="657" s="1" customFormat="1" spans="1:22">
      <c r="A657" s="3">
        <v>999228602150482</v>
      </c>
      <c r="B657" s="1" t="s">
        <v>3821</v>
      </c>
      <c r="C657" s="1" t="s">
        <v>7624</v>
      </c>
      <c r="D657" s="1" t="s">
        <v>7625</v>
      </c>
      <c r="E657" s="1" t="s">
        <v>7626</v>
      </c>
      <c r="F657" s="1" t="s">
        <v>3821</v>
      </c>
      <c r="G657" s="1" t="s">
        <v>3797</v>
      </c>
      <c r="H657" s="1" t="s">
        <v>3798</v>
      </c>
      <c r="I657" s="1" t="s">
        <v>7627</v>
      </c>
      <c r="J657" s="1" t="s">
        <v>30</v>
      </c>
      <c r="K657" s="1" t="s">
        <v>7628</v>
      </c>
      <c r="L657" s="1" t="s">
        <v>7628</v>
      </c>
      <c r="M657" s="1" t="s">
        <v>3801</v>
      </c>
      <c r="N657" s="1" t="s">
        <v>3801</v>
      </c>
      <c r="O657" s="1" t="s">
        <v>3802</v>
      </c>
      <c r="P657" s="1" t="s">
        <v>3803</v>
      </c>
      <c r="Q657" s="1" t="s">
        <v>3804</v>
      </c>
      <c r="R657" s="1" t="s">
        <v>7629</v>
      </c>
      <c r="S657" s="1" t="s">
        <v>3806</v>
      </c>
      <c r="T657" s="1" t="s">
        <v>3807</v>
      </c>
      <c r="U657" s="1" t="s">
        <v>3764</v>
      </c>
      <c r="V657" s="1" t="s">
        <v>7630</v>
      </c>
    </row>
    <row r="658" s="1" customFormat="1" spans="1:22">
      <c r="A658" s="3">
        <v>999228602213292</v>
      </c>
      <c r="B658" s="1" t="s">
        <v>3821</v>
      </c>
      <c r="C658" s="1" t="s">
        <v>7631</v>
      </c>
      <c r="D658" s="1" t="s">
        <v>4898</v>
      </c>
      <c r="E658" s="1" t="s">
        <v>7632</v>
      </c>
      <c r="F658" s="1" t="s">
        <v>3821</v>
      </c>
      <c r="G658" s="1" t="s">
        <v>3797</v>
      </c>
      <c r="H658" s="1" t="s">
        <v>3798</v>
      </c>
      <c r="I658" s="1" t="s">
        <v>7633</v>
      </c>
      <c r="J658" s="1" t="s">
        <v>30</v>
      </c>
      <c r="K658" s="1" t="s">
        <v>7634</v>
      </c>
      <c r="L658" s="1" t="s">
        <v>7634</v>
      </c>
      <c r="M658" s="1" t="s">
        <v>3801</v>
      </c>
      <c r="N658" s="1" t="s">
        <v>3801</v>
      </c>
      <c r="O658" s="1" t="s">
        <v>3802</v>
      </c>
      <c r="P658" s="1" t="s">
        <v>3803</v>
      </c>
      <c r="Q658" s="1" t="s">
        <v>3804</v>
      </c>
      <c r="R658" s="1" t="s">
        <v>7635</v>
      </c>
      <c r="S658" s="1" t="s">
        <v>3806</v>
      </c>
      <c r="T658" s="1" t="s">
        <v>3807</v>
      </c>
      <c r="U658" s="1" t="s">
        <v>3764</v>
      </c>
      <c r="V658" s="1" t="s">
        <v>3808</v>
      </c>
    </row>
    <row r="659" s="1" customFormat="1" spans="1:22">
      <c r="A659" s="3">
        <v>999228602233002</v>
      </c>
      <c r="B659" s="1" t="s">
        <v>3821</v>
      </c>
      <c r="C659" s="1" t="s">
        <v>7636</v>
      </c>
      <c r="D659" s="1" t="s">
        <v>4898</v>
      </c>
      <c r="E659" s="1" t="s">
        <v>7632</v>
      </c>
      <c r="F659" s="1" t="s">
        <v>3821</v>
      </c>
      <c r="G659" s="1" t="s">
        <v>3797</v>
      </c>
      <c r="H659" s="1" t="s">
        <v>3798</v>
      </c>
      <c r="I659" s="1" t="s">
        <v>7637</v>
      </c>
      <c r="J659" s="1" t="s">
        <v>30</v>
      </c>
      <c r="K659" s="1" t="s">
        <v>7638</v>
      </c>
      <c r="L659" s="1" t="s">
        <v>7638</v>
      </c>
      <c r="M659" s="1" t="s">
        <v>3801</v>
      </c>
      <c r="N659" s="1" t="s">
        <v>3801</v>
      </c>
      <c r="O659" s="1" t="s">
        <v>3802</v>
      </c>
      <c r="P659" s="1" t="s">
        <v>3803</v>
      </c>
      <c r="Q659" s="1" t="s">
        <v>3804</v>
      </c>
      <c r="R659" s="1" t="s">
        <v>7639</v>
      </c>
      <c r="S659" s="1" t="s">
        <v>3806</v>
      </c>
      <c r="T659" s="1" t="s">
        <v>3807</v>
      </c>
      <c r="U659" s="1" t="s">
        <v>3764</v>
      </c>
      <c r="V659" s="1" t="s">
        <v>3808</v>
      </c>
    </row>
    <row r="660" s="1" customFormat="1" spans="1:22">
      <c r="A660" s="3">
        <v>999228602353879</v>
      </c>
      <c r="B660" s="1" t="s">
        <v>3821</v>
      </c>
      <c r="C660" s="1" t="s">
        <v>7640</v>
      </c>
      <c r="D660" s="1" t="s">
        <v>7641</v>
      </c>
      <c r="E660" s="1" t="s">
        <v>7642</v>
      </c>
      <c r="F660" s="1" t="s">
        <v>3821</v>
      </c>
      <c r="G660" s="1" t="s">
        <v>3797</v>
      </c>
      <c r="H660" s="1" t="s">
        <v>3798</v>
      </c>
      <c r="I660" s="1" t="s">
        <v>4482</v>
      </c>
      <c r="J660" s="1" t="s">
        <v>30</v>
      </c>
      <c r="K660" s="1" t="s">
        <v>7643</v>
      </c>
      <c r="L660" s="1" t="s">
        <v>7643</v>
      </c>
      <c r="M660" s="1" t="s">
        <v>3801</v>
      </c>
      <c r="N660" s="1" t="s">
        <v>3801</v>
      </c>
      <c r="O660" s="1" t="s">
        <v>3802</v>
      </c>
      <c r="P660" s="1" t="s">
        <v>3803</v>
      </c>
      <c r="Q660" s="1" t="s">
        <v>3804</v>
      </c>
      <c r="R660" s="1" t="s">
        <v>7644</v>
      </c>
      <c r="S660" s="1" t="s">
        <v>3806</v>
      </c>
      <c r="T660" s="1" t="s">
        <v>3807</v>
      </c>
      <c r="U660" s="1" t="s">
        <v>3764</v>
      </c>
      <c r="V660" s="1" t="s">
        <v>3955</v>
      </c>
    </row>
    <row r="661" s="1" customFormat="1" spans="1:22">
      <c r="A661" s="3">
        <v>28602436205</v>
      </c>
      <c r="B661" s="1" t="s">
        <v>3821</v>
      </c>
      <c r="C661" s="1" t="s">
        <v>7645</v>
      </c>
      <c r="D661" s="1" t="s">
        <v>5860</v>
      </c>
      <c r="E661" s="1" t="s">
        <v>7646</v>
      </c>
      <c r="F661" s="1" t="s">
        <v>3821</v>
      </c>
      <c r="G661" s="1" t="s">
        <v>3797</v>
      </c>
      <c r="H661" s="1" t="s">
        <v>3798</v>
      </c>
      <c r="I661" s="1" t="s">
        <v>7647</v>
      </c>
      <c r="J661" s="1" t="s">
        <v>30</v>
      </c>
      <c r="K661" s="1" t="s">
        <v>7648</v>
      </c>
      <c r="L661" s="1" t="s">
        <v>7648</v>
      </c>
      <c r="M661" s="1" t="s">
        <v>3801</v>
      </c>
      <c r="N661" s="1" t="s">
        <v>3801</v>
      </c>
      <c r="O661" s="1" t="s">
        <v>3802</v>
      </c>
      <c r="P661" s="1" t="s">
        <v>3803</v>
      </c>
      <c r="Q661" s="1" t="s">
        <v>3804</v>
      </c>
      <c r="R661" s="1" t="s">
        <v>7649</v>
      </c>
      <c r="S661" s="1" t="s">
        <v>3806</v>
      </c>
      <c r="T661" s="1" t="s">
        <v>3807</v>
      </c>
      <c r="U661" s="1" t="s">
        <v>3764</v>
      </c>
      <c r="V661" s="1" t="s">
        <v>3841</v>
      </c>
    </row>
    <row r="662" s="1" customFormat="1" spans="1:22">
      <c r="A662" s="3">
        <v>999228602581104</v>
      </c>
      <c r="B662" s="1" t="s">
        <v>3821</v>
      </c>
      <c r="C662" s="1" t="s">
        <v>7650</v>
      </c>
      <c r="D662" s="1" t="s">
        <v>3886</v>
      </c>
      <c r="E662" s="1" t="s">
        <v>7651</v>
      </c>
      <c r="F662" s="1" t="s">
        <v>3821</v>
      </c>
      <c r="G662" s="1" t="s">
        <v>3797</v>
      </c>
      <c r="H662" s="1" t="s">
        <v>3798</v>
      </c>
      <c r="I662" s="1" t="s">
        <v>7593</v>
      </c>
      <c r="J662" s="1" t="s">
        <v>30</v>
      </c>
      <c r="K662" s="1" t="s">
        <v>7594</v>
      </c>
      <c r="L662" s="1" t="s">
        <v>7594</v>
      </c>
      <c r="M662" s="1" t="s">
        <v>3801</v>
      </c>
      <c r="N662" s="1" t="s">
        <v>3801</v>
      </c>
      <c r="O662" s="1" t="s">
        <v>3802</v>
      </c>
      <c r="P662" s="1" t="s">
        <v>3803</v>
      </c>
      <c r="Q662" s="1" t="s">
        <v>3804</v>
      </c>
      <c r="R662" s="1" t="s">
        <v>7652</v>
      </c>
      <c r="S662" s="1" t="s">
        <v>3806</v>
      </c>
      <c r="T662" s="1" t="s">
        <v>3807</v>
      </c>
      <c r="U662" s="1" t="s">
        <v>3764</v>
      </c>
      <c r="V662" s="1" t="s">
        <v>3891</v>
      </c>
    </row>
    <row r="663" s="1" customFormat="1" spans="1:22">
      <c r="A663" s="3">
        <v>999228602722379</v>
      </c>
      <c r="B663" s="1" t="s">
        <v>3821</v>
      </c>
      <c r="C663" s="1" t="s">
        <v>7653</v>
      </c>
      <c r="D663" s="1" t="s">
        <v>4394</v>
      </c>
      <c r="E663" s="1" t="s">
        <v>7654</v>
      </c>
      <c r="F663" s="1" t="s">
        <v>3821</v>
      </c>
      <c r="G663" s="1" t="s">
        <v>3797</v>
      </c>
      <c r="H663" s="1" t="s">
        <v>3798</v>
      </c>
      <c r="I663" s="1" t="s">
        <v>7655</v>
      </c>
      <c r="J663" s="1" t="s">
        <v>30</v>
      </c>
      <c r="K663" s="1" t="s">
        <v>7656</v>
      </c>
      <c r="L663" s="1" t="s">
        <v>7656</v>
      </c>
      <c r="M663" s="1" t="s">
        <v>3801</v>
      </c>
      <c r="N663" s="1" t="s">
        <v>3801</v>
      </c>
      <c r="O663" s="1" t="s">
        <v>3802</v>
      </c>
      <c r="P663" s="1" t="s">
        <v>3803</v>
      </c>
      <c r="Q663" s="1" t="s">
        <v>3804</v>
      </c>
      <c r="R663" s="1" t="s">
        <v>7657</v>
      </c>
      <c r="S663" s="1" t="s">
        <v>3806</v>
      </c>
      <c r="T663" s="1" t="s">
        <v>3807</v>
      </c>
      <c r="U663" s="1" t="s">
        <v>3764</v>
      </c>
      <c r="V663" s="1" t="s">
        <v>3808</v>
      </c>
    </row>
    <row r="664" s="1" customFormat="1" spans="1:22">
      <c r="A664" s="3">
        <v>999228602811380</v>
      </c>
      <c r="B664" s="1" t="s">
        <v>3821</v>
      </c>
      <c r="C664" s="1" t="s">
        <v>7658</v>
      </c>
      <c r="D664" s="1" t="s">
        <v>6364</v>
      </c>
      <c r="E664" s="1" t="s">
        <v>7659</v>
      </c>
      <c r="F664" s="1" t="s">
        <v>3821</v>
      </c>
      <c r="G664" s="1" t="s">
        <v>3797</v>
      </c>
      <c r="H664" s="1" t="s">
        <v>3798</v>
      </c>
      <c r="I664" s="1" t="s">
        <v>7660</v>
      </c>
      <c r="J664" s="1" t="s">
        <v>30</v>
      </c>
      <c r="K664" s="1" t="s">
        <v>7661</v>
      </c>
      <c r="L664" s="1" t="s">
        <v>7661</v>
      </c>
      <c r="M664" s="1" t="s">
        <v>3801</v>
      </c>
      <c r="N664" s="1" t="s">
        <v>3801</v>
      </c>
      <c r="O664" s="1" t="s">
        <v>3802</v>
      </c>
      <c r="P664" s="1" t="s">
        <v>3803</v>
      </c>
      <c r="Q664" s="1" t="s">
        <v>3804</v>
      </c>
      <c r="R664" s="1" t="s">
        <v>7662</v>
      </c>
      <c r="S664" s="1" t="s">
        <v>3806</v>
      </c>
      <c r="T664" s="1" t="s">
        <v>3807</v>
      </c>
      <c r="U664" s="1" t="s">
        <v>3764</v>
      </c>
      <c r="V664" s="1" t="s">
        <v>3808</v>
      </c>
    </row>
    <row r="665" s="1" customFormat="1" spans="1:22">
      <c r="A665" s="3">
        <v>999228602826151</v>
      </c>
      <c r="B665" s="1" t="s">
        <v>3821</v>
      </c>
      <c r="C665" s="1" t="s">
        <v>7663</v>
      </c>
      <c r="D665" s="1" t="s">
        <v>4381</v>
      </c>
      <c r="E665" s="1" t="s">
        <v>7664</v>
      </c>
      <c r="F665" s="1" t="s">
        <v>3821</v>
      </c>
      <c r="G665" s="1" t="s">
        <v>3797</v>
      </c>
      <c r="H665" s="1" t="s">
        <v>3798</v>
      </c>
      <c r="I665" s="1" t="s">
        <v>7665</v>
      </c>
      <c r="J665" s="1" t="s">
        <v>30</v>
      </c>
      <c r="K665" s="1" t="s">
        <v>7666</v>
      </c>
      <c r="L665" s="1" t="s">
        <v>7666</v>
      </c>
      <c r="M665" s="1" t="s">
        <v>3801</v>
      </c>
      <c r="N665" s="1" t="s">
        <v>3801</v>
      </c>
      <c r="O665" s="1" t="s">
        <v>3802</v>
      </c>
      <c r="P665" s="1" t="s">
        <v>3803</v>
      </c>
      <c r="Q665" s="1" t="s">
        <v>3804</v>
      </c>
      <c r="R665" s="1" t="s">
        <v>7667</v>
      </c>
      <c r="S665" s="1" t="s">
        <v>3806</v>
      </c>
      <c r="T665" s="1" t="s">
        <v>3807</v>
      </c>
      <c r="U665" s="1" t="s">
        <v>3764</v>
      </c>
      <c r="V665" s="1" t="s">
        <v>3841</v>
      </c>
    </row>
    <row r="666" s="1" customFormat="1" spans="1:22">
      <c r="A666" s="3">
        <v>999228602935897</v>
      </c>
      <c r="B666" s="1" t="s">
        <v>3821</v>
      </c>
      <c r="C666" s="1" t="s">
        <v>7668</v>
      </c>
      <c r="D666" s="1" t="s">
        <v>7669</v>
      </c>
      <c r="E666" s="1" t="s">
        <v>7670</v>
      </c>
      <c r="F666" s="1" t="s">
        <v>3821</v>
      </c>
      <c r="G666" s="1" t="s">
        <v>3797</v>
      </c>
      <c r="H666" s="1" t="s">
        <v>3798</v>
      </c>
      <c r="I666" s="1" t="s">
        <v>6494</v>
      </c>
      <c r="J666" s="1" t="s">
        <v>30</v>
      </c>
      <c r="K666" s="1" t="s">
        <v>7671</v>
      </c>
      <c r="L666" s="1" t="s">
        <v>7671</v>
      </c>
      <c r="M666" s="1" t="s">
        <v>3801</v>
      </c>
      <c r="N666" s="1" t="s">
        <v>3801</v>
      </c>
      <c r="O666" s="1" t="s">
        <v>3802</v>
      </c>
      <c r="P666" s="1" t="s">
        <v>3803</v>
      </c>
      <c r="Q666" s="1" t="s">
        <v>3804</v>
      </c>
      <c r="R666" s="1" t="s">
        <v>7672</v>
      </c>
      <c r="S666" s="1" t="s">
        <v>3806</v>
      </c>
      <c r="T666" s="1" t="s">
        <v>3807</v>
      </c>
      <c r="U666" s="1" t="s">
        <v>3764</v>
      </c>
      <c r="V666" s="1" t="s">
        <v>5241</v>
      </c>
    </row>
    <row r="667" s="1" customFormat="1" spans="1:22">
      <c r="A667" s="3">
        <v>999228602947227</v>
      </c>
      <c r="B667" s="1" t="s">
        <v>3821</v>
      </c>
      <c r="C667" s="1" t="s">
        <v>7673</v>
      </c>
      <c r="D667" s="1" t="s">
        <v>4572</v>
      </c>
      <c r="E667" s="1" t="s">
        <v>7674</v>
      </c>
      <c r="F667" s="1" t="s">
        <v>3821</v>
      </c>
      <c r="G667" s="1" t="s">
        <v>3797</v>
      </c>
      <c r="H667" s="1" t="s">
        <v>3798</v>
      </c>
      <c r="I667" s="1" t="s">
        <v>7675</v>
      </c>
      <c r="J667" s="1" t="s">
        <v>30</v>
      </c>
      <c r="K667" s="1" t="s">
        <v>7676</v>
      </c>
      <c r="L667" s="1" t="s">
        <v>7676</v>
      </c>
      <c r="M667" s="1" t="s">
        <v>3801</v>
      </c>
      <c r="N667" s="1" t="s">
        <v>3801</v>
      </c>
      <c r="O667" s="1" t="s">
        <v>3802</v>
      </c>
      <c r="P667" s="1" t="s">
        <v>3803</v>
      </c>
      <c r="Q667" s="1" t="s">
        <v>3804</v>
      </c>
      <c r="R667" s="1" t="s">
        <v>7677</v>
      </c>
      <c r="S667" s="1" t="s">
        <v>3806</v>
      </c>
      <c r="T667" s="1" t="s">
        <v>3807</v>
      </c>
      <c r="U667" s="1" t="s">
        <v>3764</v>
      </c>
      <c r="V667" s="1" t="s">
        <v>3808</v>
      </c>
    </row>
    <row r="668" s="1" customFormat="1" spans="1:22">
      <c r="A668" s="3">
        <v>999228602947880</v>
      </c>
      <c r="B668" s="1" t="s">
        <v>3821</v>
      </c>
      <c r="C668" s="1" t="s">
        <v>7678</v>
      </c>
      <c r="D668" s="1" t="s">
        <v>7679</v>
      </c>
      <c r="E668" s="1" t="s">
        <v>7680</v>
      </c>
      <c r="F668" s="1" t="s">
        <v>3821</v>
      </c>
      <c r="G668" s="1" t="s">
        <v>3797</v>
      </c>
      <c r="H668" s="1" t="s">
        <v>3798</v>
      </c>
      <c r="I668" s="1" t="s">
        <v>7681</v>
      </c>
      <c r="J668" s="1" t="s">
        <v>30</v>
      </c>
      <c r="K668" s="1" t="s">
        <v>7682</v>
      </c>
      <c r="L668" s="1" t="s">
        <v>7682</v>
      </c>
      <c r="M668" s="1" t="s">
        <v>3801</v>
      </c>
      <c r="N668" s="1" t="s">
        <v>3801</v>
      </c>
      <c r="O668" s="1" t="s">
        <v>3802</v>
      </c>
      <c r="P668" s="1" t="s">
        <v>3803</v>
      </c>
      <c r="Q668" s="1" t="s">
        <v>3804</v>
      </c>
      <c r="R668" s="1" t="s">
        <v>7683</v>
      </c>
      <c r="S668" s="1" t="s">
        <v>3806</v>
      </c>
      <c r="T668" s="1" t="s">
        <v>3807</v>
      </c>
      <c r="U668" s="1" t="s">
        <v>3764</v>
      </c>
      <c r="V668" s="1" t="s">
        <v>3841</v>
      </c>
    </row>
    <row r="669" s="1" customFormat="1" spans="1:22">
      <c r="A669" s="3">
        <v>999228603075478</v>
      </c>
      <c r="B669" s="1" t="s">
        <v>3821</v>
      </c>
      <c r="C669" s="1" t="s">
        <v>7684</v>
      </c>
      <c r="D669" s="1" t="s">
        <v>7685</v>
      </c>
      <c r="E669" s="1" t="s">
        <v>7686</v>
      </c>
      <c r="F669" s="1" t="s">
        <v>3821</v>
      </c>
      <c r="G669" s="1" t="s">
        <v>3797</v>
      </c>
      <c r="H669" s="1" t="s">
        <v>3798</v>
      </c>
      <c r="I669" s="1" t="s">
        <v>7687</v>
      </c>
      <c r="J669" s="1" t="s">
        <v>30</v>
      </c>
      <c r="K669" s="1" t="s">
        <v>7688</v>
      </c>
      <c r="L669" s="1" t="s">
        <v>7688</v>
      </c>
      <c r="M669" s="1" t="s">
        <v>3801</v>
      </c>
      <c r="N669" s="1" t="s">
        <v>3801</v>
      </c>
      <c r="O669" s="1" t="s">
        <v>3802</v>
      </c>
      <c r="P669" s="1" t="s">
        <v>3803</v>
      </c>
      <c r="Q669" s="1" t="s">
        <v>3804</v>
      </c>
      <c r="R669" s="1" t="s">
        <v>7689</v>
      </c>
      <c r="S669" s="1" t="s">
        <v>3806</v>
      </c>
      <c r="T669" s="1" t="s">
        <v>3807</v>
      </c>
      <c r="U669" s="1" t="s">
        <v>3764</v>
      </c>
      <c r="V669" s="1" t="s">
        <v>3891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2023-11-30T08:08:40Z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