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3" sheetId="7" r:id="rId7"/>
    <sheet name="Sheet4" sheetId="8" r:id="rId8"/>
  </sheets>
  <definedNames>
    <definedName name="_xlnm._FilterDatabase" localSheetId="4" hidden="1">对账!$A$1:$I$354</definedName>
    <definedName name="_xlnm._FilterDatabase" localSheetId="6" hidden="1">Sheet3!$A$1:$L$354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<sst xmlns="http://schemas.openxmlformats.org/spreadsheetml/2006/main" count="23723" uniqueCount="3591">
  <si>
    <t>去哪儿网酒店预付对账单</t>
  </si>
  <si>
    <t>供应商名称：</t>
  </si>
  <si>
    <t>趣悠游</t>
  </si>
  <si>
    <t>结算周期：</t>
  </si>
  <si>
    <t>2023-11-20至2023-11-26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</si>
  <si>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</si>
  <si>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</si>
  <si>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</si>
  <si>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</si>
  <si>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</si>
  <si>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</si>
  <si>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</si>
  <si>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</si>
  <si>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</si>
  <si>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</si>
  <si>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</si>
  <si>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</si>
  <si>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</si>
  <si>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</si>
  <si>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</si>
  <si>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¥699,837.42</t>
  </si>
  <si>
    <t>¥233,630.84</t>
  </si>
  <si>
    <t>¥97,102.99</t>
  </si>
  <si>
    <t>¥12,115.47</t>
  </si>
  <si>
    <t>¥380,445.06</t>
  </si>
  <si>
    <t>分类信息</t>
  </si>
  <si>
    <t>业务类型</t>
  </si>
  <si>
    <t>酒店预付（点击查看明细）</t>
  </si>
  <si>
    <t>¥368,329.59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</si>
  <si>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</si>
  <si>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</si>
  <si>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</si>
  <si>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</si>
  <si>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</si>
  <si>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</si>
  <si>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</si>
  <si>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</si>
  <si>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</si>
  <si>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</si>
  <si>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</si>
  <si>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</si>
  <si>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</si>
  <si>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</si>
  <si>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</si>
  <si>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</si>
  <si>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</si>
  <si>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</si>
  <si>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</si>
  <si>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</si>
  <si>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</si>
  <si>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</si>
  <si>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</si>
  <si>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</si>
  <si>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</si>
  <si>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</si>
  <si>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</si>
  <si>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</si>
  <si>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</si>
  <si>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</si>
  <si>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</si>
  <si>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</si>
  <si>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</si>
  <si>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</si>
  <si>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</si>
  <si>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</si>
  <si>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</si>
  <si>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</si>
  <si>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</si>
  <si>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</si>
  <si>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</si>
  <si>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</si>
  <si>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</si>
  <si>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703551355602</t>
  </si>
  <si>
    <t>4275775</t>
  </si>
  <si>
    <t>酒店预付</t>
  </si>
  <si>
    <t>否</t>
  </si>
  <si>
    <t>普通</t>
  </si>
  <si>
    <t>236646773</t>
  </si>
  <si>
    <t>宜必思曼谷素坤逸 4 酒店</t>
  </si>
  <si>
    <t>1626188</t>
  </si>
  <si>
    <t>LI/BIN</t>
  </si>
  <si>
    <t>2023-11-19</t>
  </si>
  <si>
    <t>2023-11-20</t>
  </si>
  <si>
    <t>2023-11-23</t>
  </si>
  <si>
    <t>¥966.00</t>
  </si>
  <si>
    <t>2023-11-20 00:00:04</t>
  </si>
  <si>
    <t>Superior Queen Room</t>
  </si>
  <si>
    <t>WEBSITE</t>
  </si>
  <si>
    <t>703552955678</t>
  </si>
  <si>
    <t>4277500</t>
  </si>
  <si>
    <t>197324882</t>
  </si>
  <si>
    <t>MYSTAYS 五反田站前酒店</t>
  </si>
  <si>
    <t>ZHANG/YING</t>
  </si>
  <si>
    <t>2023-12-02</t>
  </si>
  <si>
    <t>2023-12-03</t>
  </si>
  <si>
    <t>¥1,122.00</t>
  </si>
  <si>
    <t>2023-11-20 02:17:30</t>
  </si>
  <si>
    <t>Standard Semi Double Room - Smoking</t>
  </si>
  <si>
    <t>703549348720</t>
  </si>
  <si>
    <t>4269303</t>
  </si>
  <si>
    <t>197288747</t>
  </si>
  <si>
    <t>甲米奥南宜必思尚品酒店</t>
  </si>
  <si>
    <t>GAO/SHAN</t>
  </si>
  <si>
    <t>2023-11-17</t>
  </si>
  <si>
    <t>2024-01-03</t>
  </si>
  <si>
    <t>2024-01-08</t>
  </si>
  <si>
    <t>¥1,945.00</t>
  </si>
  <si>
    <t>2023-11-20 05:54:01</t>
  </si>
  <si>
    <t>Standard Room</t>
  </si>
  <si>
    <t>703541128265</t>
  </si>
  <si>
    <t>4220064</t>
  </si>
  <si>
    <t>238567460</t>
  </si>
  <si>
    <t>济州金色郁金香城山酒店</t>
  </si>
  <si>
    <t>LIU/JIAYIN|LIU/CHANGCHANG</t>
  </si>
  <si>
    <t>2023-11-09</t>
  </si>
  <si>
    <t>2023-11-18</t>
  </si>
  <si>
    <t>¥946.00</t>
  </si>
  <si>
    <t>¥102.00</t>
  </si>
  <si>
    <t>¥844.00</t>
  </si>
  <si>
    <t>Deluxe King Ocean View</t>
  </si>
  <si>
    <t>703543261682</t>
  </si>
  <si>
    <t>4232797</t>
  </si>
  <si>
    <t>871138533</t>
  </si>
  <si>
    <t>REF京都八条口 by Vessel系列酒店</t>
  </si>
  <si>
    <t>ZHANG/KAIWEN|TAN/PEIYI</t>
  </si>
  <si>
    <t>2023-11-11</t>
  </si>
  <si>
    <t>¥1,276.00</t>
  </si>
  <si>
    <t>¥629.48</t>
  </si>
  <si>
    <t>¥646.52</t>
  </si>
  <si>
    <t>[Non-Smoking]Standard Single room with shower booth</t>
  </si>
  <si>
    <t>703551987304</t>
  </si>
  <si>
    <t>4275009</t>
  </si>
  <si>
    <t>820703038</t>
  </si>
  <si>
    <t>心斋桥定制酒店</t>
  </si>
  <si>
    <t>DING/GUANGHONG</t>
  </si>
  <si>
    <t>¥312.00</t>
  </si>
  <si>
    <t>¥31.23</t>
  </si>
  <si>
    <t>¥280.77</t>
  </si>
  <si>
    <t>twin room</t>
  </si>
  <si>
    <t>703527569956</t>
  </si>
  <si>
    <t>4135310</t>
  </si>
  <si>
    <t>197286098</t>
  </si>
  <si>
    <t>上野百夫长酒店</t>
  </si>
  <si>
    <t>LU/JIALONG</t>
  </si>
  <si>
    <t>2023-10-26</t>
  </si>
  <si>
    <t>¥2,526.00</t>
  </si>
  <si>
    <t>¥444.76</t>
  </si>
  <si>
    <t>¥2,081.24</t>
  </si>
  <si>
    <t>Main Building Casual Semi-Double Room - Smoking</t>
  </si>
  <si>
    <t>703509945037</t>
  </si>
  <si>
    <t>4038958</t>
  </si>
  <si>
    <t>221883095</t>
  </si>
  <si>
    <t>香港悦品海景酒店</t>
  </si>
  <si>
    <t>LIU/JIALI</t>
  </si>
  <si>
    <t>2023-10-08</t>
  </si>
  <si>
    <t>¥1,552.00</t>
  </si>
  <si>
    <t>¥279.00</t>
  </si>
  <si>
    <t>¥1,273.00</t>
  </si>
  <si>
    <t>Cozi Superior Twin Room</t>
  </si>
  <si>
    <t>703537294524</t>
  </si>
  <si>
    <t>4198232</t>
  </si>
  <si>
    <t>871941837</t>
  </si>
  <si>
    <t>槟城众望酒店</t>
  </si>
  <si>
    <t>XUE/MINGQING|WANG/CHANGYANG</t>
  </si>
  <si>
    <t>2023-11-05</t>
  </si>
  <si>
    <t>¥2,112.00</t>
  </si>
  <si>
    <t>¥268.90</t>
  </si>
  <si>
    <t>¥1,751.10</t>
  </si>
  <si>
    <t>Deluxe Twin Room</t>
  </si>
  <si>
    <t>¥92.00</t>
  </si>
  <si>
    <t>703542018212</t>
  </si>
  <si>
    <t>4227540</t>
  </si>
  <si>
    <t>221848163</t>
  </si>
  <si>
    <t>香港九龙海逸君绰酒店</t>
  </si>
  <si>
    <t>YIN/YUE</t>
  </si>
  <si>
    <t>2023-11-10</t>
  </si>
  <si>
    <t>¥4,566.00</t>
  </si>
  <si>
    <t>¥783.00</t>
  </si>
  <si>
    <t>¥3,783.00</t>
  </si>
  <si>
    <t>Superior Room</t>
  </si>
  <si>
    <t>703525491504</t>
  </si>
  <si>
    <t>4123615</t>
  </si>
  <si>
    <t>221876558</t>
  </si>
  <si>
    <t>迪士尼探索家度假酒店</t>
  </si>
  <si>
    <t>SUN/RONG</t>
  </si>
  <si>
    <t>2023-10-24</t>
  </si>
  <si>
    <t>¥4,050.00</t>
  </si>
  <si>
    <t>¥496.00</t>
  </si>
  <si>
    <t>¥3,554.00</t>
  </si>
  <si>
    <t>703537750343</t>
  </si>
  <si>
    <t>4195094</t>
  </si>
  <si>
    <t>229974059</t>
  </si>
  <si>
    <t>迪士尼好莱坞酒店</t>
  </si>
  <si>
    <t>DONG/DEWEI|ZHANG/ZHENGROMG</t>
  </si>
  <si>
    <t>¥2,102.00</t>
  </si>
  <si>
    <t>¥400.00</t>
  </si>
  <si>
    <t>¥1,702.00</t>
  </si>
  <si>
    <t>703548053780</t>
  </si>
  <si>
    <t>4266087</t>
  </si>
  <si>
    <t>197586671</t>
  </si>
  <si>
    <t>天空酒店</t>
  </si>
  <si>
    <t>WU/YIZHONG|ZHENG/QINGUI</t>
  </si>
  <si>
    <t>2023-11-16</t>
  </si>
  <si>
    <t>¥234.00</t>
  </si>
  <si>
    <t>¥25.00</t>
  </si>
  <si>
    <t>¥209.00</t>
  </si>
  <si>
    <t>superior twin room</t>
  </si>
  <si>
    <t>703538678918</t>
  </si>
  <si>
    <t>4200878</t>
  </si>
  <si>
    <t>JIANG/TIANTIAN</t>
  </si>
  <si>
    <t>2023-11-06</t>
  </si>
  <si>
    <t>¥385.00</t>
  </si>
  <si>
    <t>¥1,717.00</t>
  </si>
  <si>
    <t>703551545417</t>
  </si>
  <si>
    <t>4274923</t>
  </si>
  <si>
    <t>197323379</t>
  </si>
  <si>
    <t>兰卡威阿瑟尼亚度假村</t>
  </si>
  <si>
    <t>MA/JIE</t>
  </si>
  <si>
    <t>¥218.00</t>
  </si>
  <si>
    <t>¥24.32</t>
  </si>
  <si>
    <t>¥193.68</t>
  </si>
  <si>
    <t>superiorior twin</t>
  </si>
  <si>
    <t>703551099822</t>
  </si>
  <si>
    <t>4275270</t>
  </si>
  <si>
    <t>880378189</t>
  </si>
  <si>
    <t>水明漾提尔塔莲花酒店</t>
  </si>
  <si>
    <t>ZHANG/ZHU</t>
  </si>
  <si>
    <t>¥233.00</t>
  </si>
  <si>
    <t>¥27.71</t>
  </si>
  <si>
    <t>¥205.29</t>
  </si>
  <si>
    <t>Guest Room with Pool Access</t>
  </si>
  <si>
    <t>703551587902</t>
  </si>
  <si>
    <t>4275758</t>
  </si>
  <si>
    <t>ZHU/JIAWEI</t>
  </si>
  <si>
    <t>¥1,056.00</t>
  </si>
  <si>
    <t>¥147.00</t>
  </si>
  <si>
    <t>¥909.00</t>
  </si>
  <si>
    <t>703535931086</t>
  </si>
  <si>
    <t>4182795</t>
  </si>
  <si>
    <t>197295836</t>
  </si>
  <si>
    <t>宜必思尚品曼谷素坤逸康福酒店</t>
  </si>
  <si>
    <t>XING/ZHOULI</t>
  </si>
  <si>
    <t>2023-11-03</t>
  </si>
  <si>
    <t>¥1,011.00</t>
  </si>
  <si>
    <t>¥93.00</t>
  </si>
  <si>
    <t>¥918.00</t>
  </si>
  <si>
    <t>Standard Twin Room</t>
  </si>
  <si>
    <t>703535788091</t>
  </si>
  <si>
    <t>4182964</t>
  </si>
  <si>
    <t>LOU/JINNAN</t>
  </si>
  <si>
    <t>Standard Double Room</t>
  </si>
  <si>
    <t>703533606922</t>
  </si>
  <si>
    <t>4169235</t>
  </si>
  <si>
    <t>871941318</t>
  </si>
  <si>
    <t>曼谷拉玛9号美蒂雅酒店</t>
  </si>
  <si>
    <t>CHEN/XIANG|WU/JIALI|MA/WENLI</t>
  </si>
  <si>
    <t>2023-11-01</t>
  </si>
  <si>
    <t>¥4,068.00</t>
  </si>
  <si>
    <t>¥618.00</t>
  </si>
  <si>
    <t>¥3,450.00</t>
  </si>
  <si>
    <t>Apartment Hotel 2 Bedroom City View</t>
  </si>
  <si>
    <t>703525058527</t>
  </si>
  <si>
    <t>4121281</t>
  </si>
  <si>
    <t>197289695</t>
  </si>
  <si>
    <t>曼谷千禧希尔顿酒店</t>
  </si>
  <si>
    <t>WU/RUNNAN|LENG/XUEFEI|WU/SHIXIN|WU/LIJIAO</t>
  </si>
  <si>
    <t>¥2,194.00</t>
  </si>
  <si>
    <t>¥209.36</t>
  </si>
  <si>
    <t>¥1,984.64</t>
  </si>
  <si>
    <t>Twin Deluxe Room</t>
  </si>
  <si>
    <t>703540789088</t>
  </si>
  <si>
    <t>4213022</t>
  </si>
  <si>
    <t>197335286</t>
  </si>
  <si>
    <t>铂尔曼普吉岛卡隆海滩度假酒店</t>
  </si>
  <si>
    <t>LUO/JING|QIU/XIU</t>
  </si>
  <si>
    <t>2023-11-08</t>
  </si>
  <si>
    <t>¥3,891.00</t>
  </si>
  <si>
    <t>¥591.00</t>
  </si>
  <si>
    <t>¥3,300.00</t>
  </si>
  <si>
    <t>Deluxe Twin Room with Sea View</t>
  </si>
  <si>
    <t>703546549636</t>
  </si>
  <si>
    <t>4251852</t>
  </si>
  <si>
    <t>197301557</t>
  </si>
  <si>
    <t>阿玛拉素万那普酒店</t>
  </si>
  <si>
    <t>YANG/CUIYING|ZHENG/YAOXI</t>
  </si>
  <si>
    <t>2023-11-14</t>
  </si>
  <si>
    <t>¥453.00</t>
  </si>
  <si>
    <t>¥41.00</t>
  </si>
  <si>
    <t>¥412.00</t>
  </si>
  <si>
    <t>Deluxe Room</t>
  </si>
  <si>
    <t>703548963021</t>
  </si>
  <si>
    <t>4263743</t>
  </si>
  <si>
    <t>221842313</t>
  </si>
  <si>
    <t>SK之家1号酒店</t>
  </si>
  <si>
    <t>YUAN/MINGGUANG|XU/WEIYI</t>
  </si>
  <si>
    <t>¥174.00</t>
  </si>
  <si>
    <t>¥17.64</t>
  </si>
  <si>
    <t>¥156.36</t>
  </si>
  <si>
    <t>standard room with fan</t>
  </si>
  <si>
    <t>703551644917</t>
  </si>
  <si>
    <t>4275111</t>
  </si>
  <si>
    <t>893702865</t>
  </si>
  <si>
    <t>曼谷阿尔玛斯酒店</t>
  </si>
  <si>
    <t>LIU/YUE</t>
  </si>
  <si>
    <t>¥189.00</t>
  </si>
  <si>
    <t>¥24.00</t>
  </si>
  <si>
    <t>¥165.00</t>
  </si>
  <si>
    <t>Standard room Twin Bed</t>
  </si>
  <si>
    <t>703552827007</t>
  </si>
  <si>
    <t>4277821</t>
  </si>
  <si>
    <t>861558722</t>
  </si>
  <si>
    <t>洲至奢选曼谷新浩中央酒店</t>
  </si>
  <si>
    <t>DAI/YUE</t>
  </si>
  <si>
    <t>2023-12-23</t>
  </si>
  <si>
    <t>2023-12-24</t>
  </si>
  <si>
    <t>¥1,137.00</t>
  </si>
  <si>
    <t>2023-11-20 08:22:48</t>
  </si>
  <si>
    <t>2 Twin Beds Standard</t>
  </si>
  <si>
    <t>703552395192</t>
  </si>
  <si>
    <t>4277900</t>
  </si>
  <si>
    <t>197322770</t>
  </si>
  <si>
    <t>雅加达东荟城智选假日酒店</t>
  </si>
  <si>
    <t>CHEN/XUEE</t>
  </si>
  <si>
    <t>2023-11-21</t>
  </si>
  <si>
    <t>¥498.00</t>
  </si>
  <si>
    <t>2023-11-20 08:39:12</t>
  </si>
  <si>
    <t>703552044193</t>
  </si>
  <si>
    <t>4277809</t>
  </si>
  <si>
    <t>230144108</t>
  </si>
  <si>
    <t>阿姆斯特丹市西丽柏酒店</t>
  </si>
  <si>
    <t>ZHAO/CHENGYUE|HE/LONG</t>
  </si>
  <si>
    <t>2023-11-25</t>
  </si>
  <si>
    <t>¥7,912.00</t>
  </si>
  <si>
    <t>2023-11-20 08:47:00</t>
  </si>
  <si>
    <t>703550501716</t>
  </si>
  <si>
    <t>4272545</t>
  </si>
  <si>
    <t>197280170</t>
  </si>
  <si>
    <t>科伦坡金斯伯里酒店</t>
  </si>
  <si>
    <t>HUANG/YANLAN</t>
  </si>
  <si>
    <t>¥2,010.00</t>
  </si>
  <si>
    <t>¥215.42</t>
  </si>
  <si>
    <t>¥1,794.58</t>
  </si>
  <si>
    <t>Superior</t>
  </si>
  <si>
    <t>703549470750</t>
  </si>
  <si>
    <t>4270618</t>
  </si>
  <si>
    <t>804836038</t>
  </si>
  <si>
    <t>名古屋太阁通口大和ROYNET酒店</t>
  </si>
  <si>
    <t>SHU/YUHUA|ZHANG/JING</t>
  </si>
  <si>
    <t>2023-12-26</t>
  </si>
  <si>
    <t>¥2,198.00</t>
  </si>
  <si>
    <t>2023-11-20 10:43:59</t>
  </si>
  <si>
    <t>Deluxe Twin - Non-Smoking</t>
  </si>
  <si>
    <t>703552812494</t>
  </si>
  <si>
    <t>4277325</t>
  </si>
  <si>
    <t>197279714</t>
  </si>
  <si>
    <t>泰国清莱艾美度假酒店</t>
  </si>
  <si>
    <t>WANG/XINYU</t>
  </si>
  <si>
    <t>2023-11-26</t>
  </si>
  <si>
    <t>¥1,110.00</t>
  </si>
  <si>
    <t>2023-11-20 10:47:56</t>
  </si>
  <si>
    <t>Deluxe Garden king bed View</t>
  </si>
  <si>
    <t>703552130875</t>
  </si>
  <si>
    <t>HU/BINGXIN</t>
  </si>
  <si>
    <t>2023-11-22</t>
  </si>
  <si>
    <t>¥404.00</t>
  </si>
  <si>
    <t>2023-11-20 11:10:17</t>
  </si>
  <si>
    <t>703552545968</t>
  </si>
  <si>
    <t>4278229</t>
  </si>
  <si>
    <t>871138872</t>
  </si>
  <si>
    <t>东急STAY新宿东区</t>
  </si>
  <si>
    <t>LIU/ZIHAN</t>
  </si>
  <si>
    <t>¥1,203.00</t>
  </si>
  <si>
    <t>2023-11-20 12:10:59</t>
  </si>
  <si>
    <t>Comfort Twin Room</t>
  </si>
  <si>
    <t>703552178354</t>
  </si>
  <si>
    <t>4279046</t>
  </si>
  <si>
    <t>221870216</t>
  </si>
  <si>
    <t>宜必思吉隆坡市中心酒店</t>
  </si>
  <si>
    <t>CAO/SHUQIAN|HUANG/ZHEN</t>
  </si>
  <si>
    <t>2023-11-24</t>
  </si>
  <si>
    <t>¥372.00</t>
  </si>
  <si>
    <t>TWIN STANDARD</t>
  </si>
  <si>
    <t>703552528736</t>
  </si>
  <si>
    <t>4290891</t>
  </si>
  <si>
    <t>197303624</t>
  </si>
  <si>
    <t>爱丁堡西区希尔顿欢朋酒店</t>
  </si>
  <si>
    <t>WANG/YIRAN</t>
  </si>
  <si>
    <t>2023-11-29</t>
  </si>
  <si>
    <t>2023-11-30</t>
  </si>
  <si>
    <t>¥811.00</t>
  </si>
  <si>
    <t>2023-11-20 19:51:33</t>
  </si>
  <si>
    <t>Double bed Room</t>
  </si>
  <si>
    <t>703530087975</t>
  </si>
  <si>
    <t>4150298</t>
  </si>
  <si>
    <t>221852852</t>
  </si>
  <si>
    <t>拉斯维加斯萨哈拉酒店</t>
  </si>
  <si>
    <t>MIAO/QUNYAO|ZHU/GUOZHEN</t>
  </si>
  <si>
    <t>2023-10-29</t>
  </si>
  <si>
    <t>¥3,880.00</t>
  </si>
  <si>
    <t>¥2,170.72</t>
  </si>
  <si>
    <t>¥1,709.28</t>
  </si>
  <si>
    <t>Marra Style Queens</t>
  </si>
  <si>
    <t>703538103178</t>
  </si>
  <si>
    <t>4200192</t>
  </si>
  <si>
    <t>197283731</t>
  </si>
  <si>
    <t>洛杉矶比弗利山庄索菲特酒店</t>
  </si>
  <si>
    <t>SHINUO/WANG|RUOCHEN/HUANG</t>
  </si>
  <si>
    <t>¥5,676.00</t>
  </si>
  <si>
    <t>¥612.12</t>
  </si>
  <si>
    <t>¥5,063.88</t>
  </si>
  <si>
    <t>Beverly Boulevard View Superior Two Double Room</t>
  </si>
  <si>
    <t>703550400738</t>
  </si>
  <si>
    <t>4271874</t>
  </si>
  <si>
    <t>197323970</t>
  </si>
  <si>
    <t>渔人码头RIU广场酒店</t>
  </si>
  <si>
    <t>JIANG/YILINGZI|XIAO/DEMING|XIAO/YIXIN</t>
  </si>
  <si>
    <t>¥2,560.00</t>
  </si>
  <si>
    <t>¥274.14</t>
  </si>
  <si>
    <t>¥2,285.86</t>
  </si>
  <si>
    <t>Deluxe Two Queen Room</t>
  </si>
  <si>
    <t>703552559608</t>
  </si>
  <si>
    <t>4292463</t>
  </si>
  <si>
    <t>870809334</t>
  </si>
  <si>
    <t>迪拜龙城精品酒店</t>
  </si>
  <si>
    <t>LUO/SONGTAO|ZHANG/ZOUHUIZI</t>
  </si>
  <si>
    <t>¥2,043.84</t>
  </si>
  <si>
    <t>2023-11-20 22:41:24</t>
  </si>
  <si>
    <t>Family Room, Non Smoking</t>
  </si>
  <si>
    <t>703528288071</t>
  </si>
  <si>
    <t>4139119</t>
  </si>
  <si>
    <t>221883080</t>
  </si>
  <si>
    <t>香港华大盛品酒店</t>
  </si>
  <si>
    <t>JIANG/HEXIN</t>
  </si>
  <si>
    <t>2023-10-27</t>
  </si>
  <si>
    <t>2023-12-01</t>
  </si>
  <si>
    <t>2023-11-21 04:04:34</t>
  </si>
  <si>
    <t>Standard Room Twin Bed</t>
  </si>
  <si>
    <t>703552556420</t>
  </si>
  <si>
    <t>4289850</t>
  </si>
  <si>
    <t>239999642</t>
  </si>
  <si>
    <t>大学公园旅馆&amp;套房酒店</t>
  </si>
  <si>
    <t>ZHU/SHUSHU|WANG/RONGFU</t>
  </si>
  <si>
    <t>2023-12-08</t>
  </si>
  <si>
    <t>2023-12-09</t>
  </si>
  <si>
    <t>¥790.00</t>
  </si>
  <si>
    <t>2023-11-21 05:00:00</t>
  </si>
  <si>
    <t>standard room 2 queen bed</t>
  </si>
  <si>
    <t>703536360672</t>
  </si>
  <si>
    <t>4193815</t>
  </si>
  <si>
    <t>197296784</t>
  </si>
  <si>
    <t>济州格洛斯特酒店</t>
  </si>
  <si>
    <t>ZHENG/CAIYUN|ZHU/WANGFEI|DAI/XINGPING|LIU/JIAHUI</t>
  </si>
  <si>
    <t>2023-11-04</t>
  </si>
  <si>
    <t>¥2,364.00</t>
  </si>
  <si>
    <t>¥256.00</t>
  </si>
  <si>
    <t>¥2,108.00</t>
  </si>
  <si>
    <t>Family Ondol</t>
  </si>
  <si>
    <t>703545214828</t>
  </si>
  <si>
    <t>4248823</t>
  </si>
  <si>
    <t>804836167</t>
  </si>
  <si>
    <t>天狼星酒店</t>
  </si>
  <si>
    <t>CHEN/JIAYAO</t>
  </si>
  <si>
    <t>2023-11-13</t>
  </si>
  <si>
    <t>¥2,172.00</t>
  </si>
  <si>
    <t>¥1,938.00</t>
  </si>
  <si>
    <t>Superior Triple Room</t>
  </si>
  <si>
    <t>703548650041</t>
  </si>
  <si>
    <t>4266221</t>
  </si>
  <si>
    <t>820617796</t>
  </si>
  <si>
    <t>三井花园饭店银座五丁目</t>
  </si>
  <si>
    <t>QI/XUEJUN|WANG/LIYUN</t>
  </si>
  <si>
    <t>¥2,313.00</t>
  </si>
  <si>
    <t>¥821.00</t>
  </si>
  <si>
    <t>¥1,492.00</t>
  </si>
  <si>
    <t>moderate double room - non-smoking</t>
  </si>
  <si>
    <t>703534758676</t>
  </si>
  <si>
    <t>4177530</t>
  </si>
  <si>
    <t>XU/XIAOBO|LI/RUOBING|WANG/WEIJUN|TAN/RUINING</t>
  </si>
  <si>
    <t>2023-11-02</t>
  </si>
  <si>
    <t>2024-01-04</t>
  </si>
  <si>
    <t>2024-01-05</t>
  </si>
  <si>
    <t>¥2,334.00</t>
  </si>
  <si>
    <t>2023-11-21 06:12:16</t>
  </si>
  <si>
    <t>Deluxe King Room</t>
  </si>
  <si>
    <t>703534993978</t>
  </si>
  <si>
    <t>4177486</t>
  </si>
  <si>
    <t>XU/JIANGUO|WANG/HUIQIN|WANG/JINFANG|WANG/DONGMEI|HUANG/RUI|MIAO/YANXUE</t>
  </si>
  <si>
    <t>¥3,636.00</t>
  </si>
  <si>
    <t>2023-11-21 06:47:50</t>
  </si>
  <si>
    <t>703533916424</t>
  </si>
  <si>
    <t>4172990</t>
  </si>
  <si>
    <t>240004406</t>
  </si>
  <si>
    <t>菲斯酒店</t>
  </si>
  <si>
    <t>PU/JUNXIONG|ZHANG/XIANQIN|PU/QIANWEN|XU/YANG</t>
  </si>
  <si>
    <t>¥1,892.00</t>
  </si>
  <si>
    <t>¥204.00</t>
  </si>
  <si>
    <t>¥1,688.00</t>
  </si>
  <si>
    <t>One Bedroom Deluxe Suite</t>
  </si>
  <si>
    <t>703531230135</t>
  </si>
  <si>
    <t>4157951</t>
  </si>
  <si>
    <t>881665300</t>
  </si>
  <si>
    <t>莱恩酒店</t>
  </si>
  <si>
    <t>SHI/QUANZHI</t>
  </si>
  <si>
    <t>2023-10-30</t>
  </si>
  <si>
    <t>¥868.00</t>
  </si>
  <si>
    <t>¥84.78</t>
  </si>
  <si>
    <t>¥783.22</t>
  </si>
  <si>
    <t>Grand Superior Twin</t>
  </si>
  <si>
    <t>703527828132</t>
  </si>
  <si>
    <t>4137132</t>
  </si>
  <si>
    <t>WANG/ZHIQIANG</t>
  </si>
  <si>
    <t>¥6,162.00</t>
  </si>
  <si>
    <t>¥756.00</t>
  </si>
  <si>
    <t>¥5,406.00</t>
  </si>
  <si>
    <t>703539861604</t>
  </si>
  <si>
    <t>4209633</t>
  </si>
  <si>
    <t>WU/MENGKAI</t>
  </si>
  <si>
    <t>2023-11-07</t>
  </si>
  <si>
    <t>¥538.00</t>
  </si>
  <si>
    <t>¥60.00</t>
  </si>
  <si>
    <t>¥478.00</t>
  </si>
  <si>
    <t>703539119884</t>
  </si>
  <si>
    <t>4209610</t>
  </si>
  <si>
    <t>WU/MENGKAI|WU/MENGKAI|WU/MENGKAI</t>
  </si>
  <si>
    <t>¥1,824.00</t>
  </si>
  <si>
    <t>¥198.00</t>
  </si>
  <si>
    <t>¥1,626.00</t>
  </si>
  <si>
    <t>twin bed Studio Suite</t>
  </si>
  <si>
    <t>703513586467</t>
  </si>
  <si>
    <t>4062379</t>
  </si>
  <si>
    <t>ZHENG/DAN</t>
  </si>
  <si>
    <t>2023-10-12</t>
  </si>
  <si>
    <t>¥4,112.00</t>
  </si>
  <si>
    <t>¥558.00</t>
  </si>
  <si>
    <t>703549804463</t>
  </si>
  <si>
    <t>4270495</t>
  </si>
  <si>
    <t>889935136</t>
  </si>
  <si>
    <t>菲斯时尚酒店</t>
  </si>
  <si>
    <t>LI/MENG|XU/ZHIQIN</t>
  </si>
  <si>
    <t>¥1,617.00</t>
  </si>
  <si>
    <t>¥291.00</t>
  </si>
  <si>
    <t>¥1,326.00</t>
  </si>
  <si>
    <t>Executive Deluxe City View</t>
  </si>
  <si>
    <t>703550703738</t>
  </si>
  <si>
    <t>4272830</t>
  </si>
  <si>
    <t>ZHANG/LIPING|QIU/SHIYI</t>
  </si>
  <si>
    <t>703549003953</t>
  </si>
  <si>
    <t>4270160</t>
  </si>
  <si>
    <t>LUO/XUEMIN</t>
  </si>
  <si>
    <t>¥1,605.00</t>
  </si>
  <si>
    <t>703549144691</t>
  </si>
  <si>
    <t>4270385</t>
  </si>
  <si>
    <t>892125805</t>
  </si>
  <si>
    <t>山林舍酒店</t>
  </si>
  <si>
    <t>XIAO/JOHNNY</t>
  </si>
  <si>
    <t>¥879.00</t>
  </si>
  <si>
    <t>¥175.37</t>
  </si>
  <si>
    <t>¥703.63</t>
  </si>
  <si>
    <t>703551147682</t>
  </si>
  <si>
    <t>4277022</t>
  </si>
  <si>
    <t>SUN/NAN</t>
  </si>
  <si>
    <t>¥526.00</t>
  </si>
  <si>
    <t>¥85.00</t>
  </si>
  <si>
    <t>¥441.00</t>
  </si>
  <si>
    <t>703546800268</t>
  </si>
  <si>
    <t>4252482</t>
  </si>
  <si>
    <t>221835113</t>
  </si>
  <si>
    <t>香港北角海逸酒店</t>
  </si>
  <si>
    <t>XIONG/QINGYA|YU/CHAO|YU/JIE|YU/SIYAFEI</t>
  </si>
  <si>
    <t>¥4,320.00</t>
  </si>
  <si>
    <t>¥1,848.00</t>
  </si>
  <si>
    <t>¥2,472.00</t>
  </si>
  <si>
    <t>Superior Side Harbour View Room</t>
  </si>
  <si>
    <t>703534662613</t>
  </si>
  <si>
    <t>4179773</t>
  </si>
  <si>
    <t>197311064</t>
  </si>
  <si>
    <t>哥打京那巴鲁皇宫酒店</t>
  </si>
  <si>
    <t>LIU/DAOMIN|XIAO/ZHECAN</t>
  </si>
  <si>
    <t>¥680.00</t>
  </si>
  <si>
    <t>¥121.00</t>
  </si>
  <si>
    <t>¥559.00</t>
  </si>
  <si>
    <t>703551008796</t>
  </si>
  <si>
    <t>4276039</t>
  </si>
  <si>
    <t>703551133607</t>
  </si>
  <si>
    <t>4276037</t>
  </si>
  <si>
    <t>197300384</t>
  </si>
  <si>
    <t>吉隆坡柏威年酒店 · 悦榕管理</t>
  </si>
  <si>
    <t>HU/HAIBIN</t>
  </si>
  <si>
    <t>¥1,159.00</t>
  </si>
  <si>
    <t>¥259.00</t>
  </si>
  <si>
    <t>¥900.00</t>
  </si>
  <si>
    <t>city oasis twin room</t>
  </si>
  <si>
    <t>703552615609</t>
  </si>
  <si>
    <t>4278150</t>
  </si>
  <si>
    <t>197290733</t>
  </si>
  <si>
    <t>飞龙酒店-海景</t>
  </si>
  <si>
    <t>CHEN/YUN</t>
  </si>
  <si>
    <t>¥753.00</t>
  </si>
  <si>
    <t>¥115.46</t>
  </si>
  <si>
    <t>¥637.54</t>
  </si>
  <si>
    <t>standard room</t>
  </si>
  <si>
    <t>703553017569</t>
  </si>
  <si>
    <t>4294531</t>
  </si>
  <si>
    <t>199564634</t>
  </si>
  <si>
    <t>梅鲁萨卡努沙杜瓦</t>
  </si>
  <si>
    <t>YANG/YONGJUN|OUYANG/HUAN</t>
  </si>
  <si>
    <t>2023-12-06</t>
  </si>
  <si>
    <t>2023-12-07</t>
  </si>
  <si>
    <t>2023-11-21 07:38:24</t>
  </si>
  <si>
    <t>703468735650</t>
  </si>
  <si>
    <t>3848161</t>
  </si>
  <si>
    <t>881665381</t>
  </si>
  <si>
    <t>欧文之家酒店公寓</t>
  </si>
  <si>
    <t>LU/DONGJIE|ZHONG/LU</t>
  </si>
  <si>
    <t>2023-08-28</t>
  </si>
  <si>
    <t>¥895.00</t>
  </si>
  <si>
    <t>¥161.00</t>
  </si>
  <si>
    <t>¥734.00</t>
  </si>
  <si>
    <t>Deluxe Queen</t>
  </si>
  <si>
    <t>703552076007</t>
  </si>
  <si>
    <t>4291149</t>
  </si>
  <si>
    <t>236594771</t>
  </si>
  <si>
    <t>好望角酒店</t>
  </si>
  <si>
    <t>SONG/JIRONG</t>
  </si>
  <si>
    <t>¥41.01</t>
  </si>
  <si>
    <t>¥343.99</t>
  </si>
  <si>
    <t>703532030468</t>
  </si>
  <si>
    <t>4162095</t>
  </si>
  <si>
    <t>236086757</t>
  </si>
  <si>
    <t>普里维兰达服务式住宅酒店</t>
  </si>
  <si>
    <t>CHEN/DENGFENG</t>
  </si>
  <si>
    <t>2023-10-31</t>
  </si>
  <si>
    <t>¥311.00</t>
  </si>
  <si>
    <t>¥35.38</t>
  </si>
  <si>
    <t>¥275.62</t>
  </si>
  <si>
    <t>Deluxe Room, 2 Twin Beds</t>
  </si>
  <si>
    <t>703546497699</t>
  </si>
  <si>
    <t>4253828</t>
  </si>
  <si>
    <t>197296868</t>
  </si>
  <si>
    <t>泰国曼谷朗双城市酒店</t>
  </si>
  <si>
    <t>HE/LI</t>
  </si>
  <si>
    <t>¥6,445.00</t>
  </si>
  <si>
    <t>¥3,983.40</t>
  </si>
  <si>
    <t>¥2,461.60</t>
  </si>
  <si>
    <t>Studio with balcony</t>
  </si>
  <si>
    <t>703550278399</t>
  </si>
  <si>
    <t>4271221</t>
  </si>
  <si>
    <t>197292968</t>
  </si>
  <si>
    <t>曼谷是隆假日酒店 - IHG 旗下酒店</t>
  </si>
  <si>
    <t>CEN/GUOPING|LI/FENGLIAN</t>
  </si>
  <si>
    <t>¥1,218.00</t>
  </si>
  <si>
    <t>¥178.00</t>
  </si>
  <si>
    <t>¥1,040.00</t>
  </si>
  <si>
    <t>703551757767</t>
  </si>
  <si>
    <t>4274800</t>
  </si>
  <si>
    <t>880876612</t>
  </si>
  <si>
    <t>普吉翡翠海滩度假村</t>
  </si>
  <si>
    <t>ALIEVA/ALBINA|PROKOFEVA/ELENA</t>
  </si>
  <si>
    <t>¥2,662.00</t>
  </si>
  <si>
    <t>¥1,028.00</t>
  </si>
  <si>
    <t>¥1,634.00</t>
  </si>
  <si>
    <t>FAMILY ROOM Family Pool View</t>
  </si>
  <si>
    <t>703552733995</t>
  </si>
  <si>
    <t>4277449</t>
  </si>
  <si>
    <t>197322530</t>
  </si>
  <si>
    <t>康帕斯酒店集团曼谷素坤逸10巷格乐丽雅酒店</t>
  </si>
  <si>
    <t>SUN/HONGLI</t>
  </si>
  <si>
    <t>¥484.00</t>
  </si>
  <si>
    <t>¥124.00</t>
  </si>
  <si>
    <t>¥360.00</t>
  </si>
  <si>
    <t>Deluxe Chill</t>
  </si>
  <si>
    <t>703552203936</t>
  </si>
  <si>
    <t>4277552</t>
  </si>
  <si>
    <t>197284058</t>
  </si>
  <si>
    <t>升丽大酒店</t>
  </si>
  <si>
    <t>ZONG/HAOYAN</t>
  </si>
  <si>
    <t>¥530.00</t>
  </si>
  <si>
    <t>¥51.00</t>
  </si>
  <si>
    <t>¥479.00</t>
  </si>
  <si>
    <t>Superior Twin Room</t>
  </si>
  <si>
    <t>703552233544</t>
  </si>
  <si>
    <t>4278418</t>
  </si>
  <si>
    <t>ZHANG/QINYU</t>
  </si>
  <si>
    <t>¥366.00</t>
  </si>
  <si>
    <t>¥56.00</t>
  </si>
  <si>
    <t>¥310.00</t>
  </si>
  <si>
    <t>703552117312</t>
  </si>
  <si>
    <t>4277489</t>
  </si>
  <si>
    <t>197295455</t>
  </si>
  <si>
    <t>普吉岛芭东度假酒店</t>
  </si>
  <si>
    <t>SONG/WANYUN|LIU/FUHUA</t>
  </si>
  <si>
    <t>¥1,464.00</t>
  </si>
  <si>
    <t>¥705.78</t>
  </si>
  <si>
    <t>¥758.22</t>
  </si>
  <si>
    <t>deluxe premium twin room</t>
  </si>
  <si>
    <t>703551871181</t>
  </si>
  <si>
    <t>4274746</t>
  </si>
  <si>
    <t>WANG/PENG</t>
  </si>
  <si>
    <t>¥379.00</t>
  </si>
  <si>
    <t>¥69.00</t>
  </si>
  <si>
    <t>703552759525</t>
  </si>
  <si>
    <t>4278327</t>
  </si>
  <si>
    <t>871131225</t>
  </si>
  <si>
    <t>曼谷仕丹德酒店</t>
  </si>
  <si>
    <t>WU/ZENGHUI|ZHANG/NANA</t>
  </si>
  <si>
    <t>¥2,223.00</t>
  </si>
  <si>
    <t>¥696.80</t>
  </si>
  <si>
    <t>¥1,526.20</t>
  </si>
  <si>
    <t>Standard King Room</t>
  </si>
  <si>
    <t>703551800533</t>
  </si>
  <si>
    <t>4277017</t>
  </si>
  <si>
    <t>879311422</t>
  </si>
  <si>
    <t>苏梅岛凯悦酒店</t>
  </si>
  <si>
    <t>Huang/Ningning|Jin/Ning</t>
  </si>
  <si>
    <t>¥1,089.00</t>
  </si>
  <si>
    <t>¥196.00</t>
  </si>
  <si>
    <t>¥893.00</t>
  </si>
  <si>
    <t>Garden View King Room</t>
  </si>
  <si>
    <t>703552764719</t>
  </si>
  <si>
    <t>4278722</t>
  </si>
  <si>
    <t>197295737</t>
  </si>
  <si>
    <t>芭堤雅发现海滩酒店</t>
  </si>
  <si>
    <t>SHI/JIANIA|PENG/JINGWEI</t>
  </si>
  <si>
    <t>¥1,716.00</t>
  </si>
  <si>
    <t>¥762.98</t>
  </si>
  <si>
    <t>¥953.02</t>
  </si>
  <si>
    <t>DEE Tower Superior Room</t>
  </si>
  <si>
    <t>703531770285</t>
  </si>
  <si>
    <t>4157263</t>
  </si>
  <si>
    <t>221865938</t>
  </si>
  <si>
    <t>首尔麻浦格莱德酒店</t>
  </si>
  <si>
    <t>CHENG/TIANYU|GU/JIAMEI</t>
  </si>
  <si>
    <t>2023-12-10</t>
  </si>
  <si>
    <t>2023-12-13</t>
  </si>
  <si>
    <t>¥2,706.00</t>
  </si>
  <si>
    <t>2023-11-21 08:39:22</t>
  </si>
  <si>
    <t>703552149748</t>
  </si>
  <si>
    <t>4290627</t>
  </si>
  <si>
    <t>197321495</t>
  </si>
  <si>
    <t>邦劳岛Spa度假酒店</t>
  </si>
  <si>
    <t>LIU/XIAOHANG</t>
  </si>
  <si>
    <t>2023-12-17</t>
  </si>
  <si>
    <t>2023-12-18</t>
  </si>
  <si>
    <t>¥1,243.00</t>
  </si>
  <si>
    <t>2023-11-21 09:49:11</t>
  </si>
  <si>
    <t>MIthi Superior Room</t>
  </si>
  <si>
    <t>703553565198</t>
  </si>
  <si>
    <t>4295758</t>
  </si>
  <si>
    <t>197284025</t>
  </si>
  <si>
    <t>曼谷西隆富丽华大酒店</t>
  </si>
  <si>
    <t>ZHANG/SHUO|WANSHINNMYINT/SEINMYINT</t>
  </si>
  <si>
    <t>¥346.00</t>
  </si>
  <si>
    <t>2023-11-21 12:41:32</t>
  </si>
  <si>
    <t>703548794245</t>
  </si>
  <si>
    <t>4266765</t>
  </si>
  <si>
    <t>197295245</t>
  </si>
  <si>
    <t>阿茜娜豪华套房酒店</t>
  </si>
  <si>
    <t>ZHU/BING</t>
  </si>
  <si>
    <t>¥5,662.46</t>
  </si>
  <si>
    <t>¥607.76</t>
  </si>
  <si>
    <t>¥5,054.70</t>
  </si>
  <si>
    <t>Suite (Master)</t>
  </si>
  <si>
    <t>703551141408</t>
  </si>
  <si>
    <t>4274912</t>
  </si>
  <si>
    <t>197313866</t>
  </si>
  <si>
    <t>海顿里拉瓦迪酒店</t>
  </si>
  <si>
    <t>SUN/MEIYU</t>
  </si>
  <si>
    <t>2023-12-12</t>
  </si>
  <si>
    <t>2023-12-15</t>
  </si>
  <si>
    <t>¥1,788.00</t>
  </si>
  <si>
    <t>2023-11-21 14:27:43</t>
  </si>
  <si>
    <t>cottage</t>
  </si>
  <si>
    <t>703553859789</t>
  </si>
  <si>
    <t>4296289</t>
  </si>
  <si>
    <t>197316770</t>
  </si>
  <si>
    <t>假日酒店披披岛度假村</t>
  </si>
  <si>
    <t>ZHANG/YONG|GU/TING</t>
  </si>
  <si>
    <t>¥1,498.00</t>
  </si>
  <si>
    <t>2023-11-21 15:17:32</t>
  </si>
  <si>
    <t>Garden Bungalow</t>
  </si>
  <si>
    <t>703533197386</t>
  </si>
  <si>
    <t>4172906</t>
  </si>
  <si>
    <t>2023-12-31</t>
  </si>
  <si>
    <t>¥1,275.00</t>
  </si>
  <si>
    <t>2023-11-21 16:27:56</t>
  </si>
  <si>
    <t>703553439918</t>
  </si>
  <si>
    <t>4297209</t>
  </si>
  <si>
    <t>880298569</t>
  </si>
  <si>
    <t>永达大酒店</t>
  </si>
  <si>
    <t>WANG/FANGMING|ZHOU/HUIMIN|YANG/BO|ZHANG/JING</t>
  </si>
  <si>
    <t>¥2,264.00</t>
  </si>
  <si>
    <t>2023-11-21 17:08:50</t>
  </si>
  <si>
    <t>703553334953</t>
  </si>
  <si>
    <t>4297676</t>
  </si>
  <si>
    <t>197289818</t>
  </si>
  <si>
    <t>西隆爱逸酒店</t>
  </si>
  <si>
    <t>CHEN/HAOBING</t>
  </si>
  <si>
    <t>2024-04-13</t>
  </si>
  <si>
    <t>2024-04-16</t>
  </si>
  <si>
    <t>¥1,017.00</t>
  </si>
  <si>
    <t>2023-11-21 17:58:19</t>
  </si>
  <si>
    <t>703544989446</t>
  </si>
  <si>
    <t>4244238</t>
  </si>
  <si>
    <t>197318957</t>
  </si>
  <si>
    <t>京阪环球塔酒店</t>
  </si>
  <si>
    <t>XIN/JIANWEN|WU/YING</t>
  </si>
  <si>
    <t>2023-11-12</t>
  </si>
  <si>
    <t>2024-05-21</t>
  </si>
  <si>
    <t>2024-05-22</t>
  </si>
  <si>
    <t>¥638.00</t>
  </si>
  <si>
    <t>2023-11-21 18:56:07</t>
  </si>
  <si>
    <t>Standard Triple</t>
  </si>
  <si>
    <t>703553475887</t>
  </si>
  <si>
    <t>4294326</t>
  </si>
  <si>
    <t>¥800.00</t>
  </si>
  <si>
    <t>2023-11-22 01:33:46</t>
  </si>
  <si>
    <t>703455460780</t>
  </si>
  <si>
    <t>3786961</t>
  </si>
  <si>
    <t>197309057</t>
  </si>
  <si>
    <t>东京京王广场酒店</t>
  </si>
  <si>
    <t>LIAO/GUYU</t>
  </si>
  <si>
    <t>2023-08-15</t>
  </si>
  <si>
    <t>¥6,784.00</t>
  </si>
  <si>
    <t>¥586.72</t>
  </si>
  <si>
    <t>¥5,889.28</t>
  </si>
  <si>
    <t>plaza luxe double room non smoking</t>
  </si>
  <si>
    <t>¥308.00</t>
  </si>
  <si>
    <t>703534212455</t>
  </si>
  <si>
    <t>4177366</t>
  </si>
  <si>
    <t>197305361</t>
  </si>
  <si>
    <t>东京东神田舒适酒店</t>
  </si>
  <si>
    <t>TIAN/YUYANG|GE/MENGHUA</t>
  </si>
  <si>
    <t>¥3,208.00</t>
  </si>
  <si>
    <t>¥288.84</t>
  </si>
  <si>
    <t>¥2,919.16</t>
  </si>
  <si>
    <t>standard double bed room, non smoking</t>
  </si>
  <si>
    <t>703542070705</t>
  </si>
  <si>
    <t>4231971</t>
  </si>
  <si>
    <t>879311347</t>
  </si>
  <si>
    <t>仁川机场宜必思尚品大使酒店</t>
  </si>
  <si>
    <t>QIN/HONGLING</t>
  </si>
  <si>
    <t>¥529.00</t>
  </si>
  <si>
    <t>¥89.30</t>
  </si>
  <si>
    <t>¥439.70</t>
  </si>
  <si>
    <t>Superior Double Room</t>
  </si>
  <si>
    <t>703546886187</t>
  </si>
  <si>
    <t>4255373</t>
  </si>
  <si>
    <t>197296427</t>
  </si>
  <si>
    <t>首尔花园酒店</t>
  </si>
  <si>
    <t>HAN/XINRUI</t>
  </si>
  <si>
    <t>¥889.00</t>
  </si>
  <si>
    <t>¥797.00</t>
  </si>
  <si>
    <t>Standard Family Twin Room</t>
  </si>
  <si>
    <t>703541438576</t>
  </si>
  <si>
    <t>4221221</t>
  </si>
  <si>
    <t>873779255</t>
  </si>
  <si>
    <t>大阪本町S-佩里亚酒店</t>
  </si>
  <si>
    <t>TANG/LIANG|YANG/DUANRU</t>
  </si>
  <si>
    <t>¥706.00</t>
  </si>
  <si>
    <t>¥67.30</t>
  </si>
  <si>
    <t>¥638.70</t>
  </si>
  <si>
    <t>Twin Room, Non Smoking</t>
  </si>
  <si>
    <t>703548625482</t>
  </si>
  <si>
    <t>4266655</t>
  </si>
  <si>
    <t>197295962</t>
  </si>
  <si>
    <t>the b 名古屋</t>
  </si>
  <si>
    <t>WU/MINHUA</t>
  </si>
  <si>
    <t>¥780.00</t>
  </si>
  <si>
    <t>¥77.67</t>
  </si>
  <si>
    <t>¥702.33</t>
  </si>
  <si>
    <t>[Non-Smoking]Standard Semi-Double</t>
  </si>
  <si>
    <t>703551278357</t>
  </si>
  <si>
    <t>4274751</t>
  </si>
  <si>
    <t>819680722</t>
  </si>
  <si>
    <t>济州沙仑酒店</t>
  </si>
  <si>
    <t>WU/XIAOJUN</t>
  </si>
  <si>
    <t>¥563.00</t>
  </si>
  <si>
    <t>¥246.35</t>
  </si>
  <si>
    <t>¥316.65</t>
  </si>
  <si>
    <t>703551855187</t>
  </si>
  <si>
    <t>4275577</t>
  </si>
  <si>
    <t>197298023</t>
  </si>
  <si>
    <t>济州岛海洋套房酒店</t>
  </si>
  <si>
    <t>JING/WENJING|CHEN/MAOTAO|CHEN/MINHAO|CHEN/XINGYI</t>
  </si>
  <si>
    <t>¥871.00</t>
  </si>
  <si>
    <t>¥91.22</t>
  </si>
  <si>
    <t>¥779.78</t>
  </si>
  <si>
    <t>Family Twin Ocean View</t>
  </si>
  <si>
    <t>703553004762</t>
  </si>
  <si>
    <t>4298215</t>
  </si>
  <si>
    <t>197327369</t>
  </si>
  <si>
    <t>仁川君悦大酒店</t>
  </si>
  <si>
    <t>HU/YINAN</t>
  </si>
  <si>
    <t>¥1,119.00</t>
  </si>
  <si>
    <t>¥149.43</t>
  </si>
  <si>
    <t>¥969.57</t>
  </si>
  <si>
    <t>King Room</t>
  </si>
  <si>
    <t>703528281568</t>
  </si>
  <si>
    <t>4141196</t>
  </si>
  <si>
    <t>HSU/HUIFANG</t>
  </si>
  <si>
    <t>¥2,348.00</t>
  </si>
  <si>
    <t>¥446.00</t>
  </si>
  <si>
    <t>¥1,902.00</t>
  </si>
  <si>
    <t>703524519194</t>
  </si>
  <si>
    <t>4116817</t>
  </si>
  <si>
    <t>WANG/ZHEN</t>
  </si>
  <si>
    <t>2023-10-23</t>
  </si>
  <si>
    <t>¥2,241.00</t>
  </si>
  <si>
    <t>¥439.00</t>
  </si>
  <si>
    <t>¥1,802.00</t>
  </si>
  <si>
    <t>703536242416</t>
  </si>
  <si>
    <t>4192927</t>
  </si>
  <si>
    <t>221839751</t>
  </si>
  <si>
    <t>香港西城六十酒店</t>
  </si>
  <si>
    <t>WANG/ZIYANGYANG|JIAO/YUE</t>
  </si>
  <si>
    <t>¥1,965.00</t>
  </si>
  <si>
    <t>¥244.32</t>
  </si>
  <si>
    <t>¥1,720.68</t>
  </si>
  <si>
    <t>703532248718</t>
  </si>
  <si>
    <t>4166227</t>
  </si>
  <si>
    <t>203704829</t>
  </si>
  <si>
    <t>巴厘岛机场希尔顿花园酒店</t>
  </si>
  <si>
    <t>ZHANG/ANQI|LI/XINYU</t>
  </si>
  <si>
    <t>¥116.79</t>
  </si>
  <si>
    <t>¥900.21</t>
  </si>
  <si>
    <t>Double room, Twin beds, Pool view</t>
  </si>
  <si>
    <t>703541701116</t>
  </si>
  <si>
    <t>4222393</t>
  </si>
  <si>
    <t>197329532</t>
  </si>
  <si>
    <t>槟城香格里拉金沙滩度假村</t>
  </si>
  <si>
    <t>LI/SHAOLING</t>
  </si>
  <si>
    <t>¥1,538.00</t>
  </si>
  <si>
    <t>¥163.70</t>
  </si>
  <si>
    <t>¥1,374.30</t>
  </si>
  <si>
    <t>Superior King Bed Room</t>
  </si>
  <si>
    <t>703529446562</t>
  </si>
  <si>
    <t>4144052</t>
  </si>
  <si>
    <t>LI/XINYUE|XIN/SHUAI</t>
  </si>
  <si>
    <t>2023-10-28</t>
  </si>
  <si>
    <t>¥4,016.00</t>
  </si>
  <si>
    <t>¥612.00</t>
  </si>
  <si>
    <t>¥3,404.00</t>
  </si>
  <si>
    <t>703527582124</t>
  </si>
  <si>
    <t>4137892</t>
  </si>
  <si>
    <t>SUN/XIN</t>
  </si>
  <si>
    <t>¥1,592.00</t>
  </si>
  <si>
    <t>¥1,301.00</t>
  </si>
  <si>
    <t>703539088883</t>
  </si>
  <si>
    <t>4212040</t>
  </si>
  <si>
    <t>YAO/KUN</t>
  </si>
  <si>
    <t>¥1,515.00</t>
  </si>
  <si>
    <t>¥151.00</t>
  </si>
  <si>
    <t>¥1,364.00</t>
  </si>
  <si>
    <t>703529515535</t>
  </si>
  <si>
    <t>4148504</t>
  </si>
  <si>
    <t>GUO/JIAMI|WANG/YANLU</t>
  </si>
  <si>
    <t>¥1,607.00</t>
  </si>
  <si>
    <t>¥276.00</t>
  </si>
  <si>
    <t>¥1,331.00</t>
  </si>
  <si>
    <t>703550117012</t>
  </si>
  <si>
    <t>4271755</t>
  </si>
  <si>
    <t>197315360</t>
  </si>
  <si>
    <t>明园酒店及公寓</t>
  </si>
  <si>
    <t>DI/YUE</t>
  </si>
  <si>
    <t>¥747.00</t>
  </si>
  <si>
    <t>¥120.00</t>
  </si>
  <si>
    <t>¥627.00</t>
  </si>
  <si>
    <t>superior room</t>
  </si>
  <si>
    <t>703553413820</t>
  </si>
  <si>
    <t>4294136</t>
  </si>
  <si>
    <t>¥216.00</t>
  </si>
  <si>
    <t>¥23.60</t>
  </si>
  <si>
    <t>¥192.40</t>
  </si>
  <si>
    <t>703553080815</t>
  </si>
  <si>
    <t>4294153</t>
  </si>
  <si>
    <t>197288567</t>
  </si>
  <si>
    <t>吉隆坡四季酒店</t>
  </si>
  <si>
    <t>YU/ENZHONG</t>
  </si>
  <si>
    <t>¥1,862.00</t>
  </si>
  <si>
    <t>¥1,586.00</t>
  </si>
  <si>
    <t>Premier Park View</t>
  </si>
  <si>
    <t>703553782909</t>
  </si>
  <si>
    <t>4296328</t>
  </si>
  <si>
    <t>SHI/TIAN</t>
  </si>
  <si>
    <t>¥104.50</t>
  </si>
  <si>
    <t>¥766.50</t>
  </si>
  <si>
    <t>703551074913</t>
  </si>
  <si>
    <t>4274709</t>
  </si>
  <si>
    <t>SUN/QINGTANG|LIU/FENGRAN|SUN/JINGCHEN</t>
  </si>
  <si>
    <t>¥748.00</t>
  </si>
  <si>
    <t>¥107.28</t>
  </si>
  <si>
    <t>¥640.72</t>
  </si>
  <si>
    <t>standard room with 2 single beds</t>
  </si>
  <si>
    <t>703521972023</t>
  </si>
  <si>
    <t>4099561</t>
  </si>
  <si>
    <t>820636546</t>
  </si>
  <si>
    <t>健康之地度假村及水疗中心</t>
  </si>
  <si>
    <t>WU/KAIYING|LYU/KUI</t>
  </si>
  <si>
    <t>2023-10-20</t>
  </si>
  <si>
    <t>¥774.00</t>
  </si>
  <si>
    <t>¥64.00</t>
  </si>
  <si>
    <t>¥710.00</t>
  </si>
  <si>
    <t>703521886995</t>
  </si>
  <si>
    <t>4099486</t>
  </si>
  <si>
    <t>YU/XIAOXIAO|ZHANG/HAO</t>
  </si>
  <si>
    <t>¥1,548.00</t>
  </si>
  <si>
    <t>¥128.00</t>
  </si>
  <si>
    <t>¥1,420.00</t>
  </si>
  <si>
    <t>703524161472</t>
  </si>
  <si>
    <t>4115358</t>
  </si>
  <si>
    <t>236628848</t>
  </si>
  <si>
    <t>会安韦科别墅</t>
  </si>
  <si>
    <t>DAI/WEI|LIU/XINJI</t>
  </si>
  <si>
    <t>¥185.00</t>
  </si>
  <si>
    <t>¥32.64</t>
  </si>
  <si>
    <t>¥152.36</t>
  </si>
  <si>
    <t>703543316293</t>
  </si>
  <si>
    <t>4235382</t>
  </si>
  <si>
    <t>806648011</t>
  </si>
  <si>
    <t>曼谷拉差达宜必思尚品酒店</t>
  </si>
  <si>
    <t>ZHANG/FENG</t>
  </si>
  <si>
    <t>¥898.00</t>
  </si>
  <si>
    <t>¥118.00</t>
  </si>
  <si>
    <t>Standard Queen Room</t>
  </si>
  <si>
    <t>703544646024</t>
  </si>
  <si>
    <t>4241540</t>
  </si>
  <si>
    <t>SU/XIAOLI|ZHAO/ZHENQING</t>
  </si>
  <si>
    <t>¥1,047.00</t>
  </si>
  <si>
    <t>¥945.00</t>
  </si>
  <si>
    <t>703552063725</t>
  </si>
  <si>
    <t>4292008</t>
  </si>
  <si>
    <t>197287958</t>
  </si>
  <si>
    <t>自我风格酒店</t>
  </si>
  <si>
    <t>GE/FENGHUI|HAN/YUQIN</t>
  </si>
  <si>
    <t>¥316.00</t>
  </si>
  <si>
    <t>¥31.00</t>
  </si>
  <si>
    <t>¥285.00</t>
  </si>
  <si>
    <t>Deluxe Double Room</t>
  </si>
  <si>
    <t>703551637603</t>
  </si>
  <si>
    <t>4277216</t>
  </si>
  <si>
    <t>236599775</t>
  </si>
  <si>
    <t>曼谷沙吞宜必思酒店</t>
  </si>
  <si>
    <t>GU/YUE</t>
  </si>
  <si>
    <t>¥506.00</t>
  </si>
  <si>
    <t>¥50.00</t>
  </si>
  <si>
    <t>¥456.00</t>
  </si>
  <si>
    <t>703551219525</t>
  </si>
  <si>
    <t>4274770</t>
  </si>
  <si>
    <t>197324210</t>
  </si>
  <si>
    <t>曼谷铂尔曼G酒店</t>
  </si>
  <si>
    <t>YANG/HANYU</t>
  </si>
  <si>
    <t>¥2,721.00</t>
  </si>
  <si>
    <t>¥351.00</t>
  </si>
  <si>
    <t>¥2,370.00</t>
  </si>
  <si>
    <t>G Deluxe Twin bed Room</t>
  </si>
  <si>
    <t>703550720423</t>
  </si>
  <si>
    <t>4273344</t>
  </si>
  <si>
    <t>197587496</t>
  </si>
  <si>
    <t>曼谷湄南河畔华美达广场酒店</t>
  </si>
  <si>
    <t>WU/WAN|CAO/SIMIN</t>
  </si>
  <si>
    <t>¥2,034.00</t>
  </si>
  <si>
    <t>¥219.00</t>
  </si>
  <si>
    <t>¥1,815.00</t>
  </si>
  <si>
    <t>Deluxe Twin Room with River View</t>
  </si>
  <si>
    <t>703552109558</t>
  </si>
  <si>
    <t>4279070</t>
  </si>
  <si>
    <t>236093639</t>
  </si>
  <si>
    <t>托普酒店</t>
  </si>
  <si>
    <t>ZHENG/ZHENBING|WANG/QINGCONG</t>
  </si>
  <si>
    <t>¥1,220.00</t>
  </si>
  <si>
    <t>¥550.20</t>
  </si>
  <si>
    <t>¥669.80</t>
  </si>
  <si>
    <t>703552883627</t>
  </si>
  <si>
    <t>4291220</t>
  </si>
  <si>
    <t>811057255</t>
  </si>
  <si>
    <t>槟城夏树酒店</t>
  </si>
  <si>
    <t>FANG/YUHONG|CAI/JUNHONG</t>
  </si>
  <si>
    <t>¥1,024.00</t>
  </si>
  <si>
    <t>2023-11-22 10:43:33</t>
  </si>
  <si>
    <t>703554027437</t>
  </si>
  <si>
    <t>4301853</t>
  </si>
  <si>
    <t>197308973</t>
  </si>
  <si>
    <t>雅加达西普特拉酒店由瑞士贝尔酒店国际管理</t>
  </si>
  <si>
    <t>YU/YE</t>
  </si>
  <si>
    <t>¥2,625.00</t>
  </si>
  <si>
    <t>2023-11-22 11:18:51</t>
  </si>
  <si>
    <t>Ciputra Deluxe Queen Room</t>
  </si>
  <si>
    <t>703554752901</t>
  </si>
  <si>
    <t>4300572</t>
  </si>
  <si>
    <t>871131234</t>
  </si>
  <si>
    <t>普吉岛西奈奢华酒店</t>
  </si>
  <si>
    <t>ZHANG/SHINI</t>
  </si>
  <si>
    <t>¥2,049.00</t>
  </si>
  <si>
    <t>2023-11-22 13:00:02</t>
  </si>
  <si>
    <t>STUDIO Studio Pool Villa</t>
  </si>
  <si>
    <t>703554622024</t>
  </si>
  <si>
    <t>4300571</t>
  </si>
  <si>
    <t>2023-11-22 14:32:02</t>
  </si>
  <si>
    <t>703554425384</t>
  </si>
  <si>
    <t>4302678</t>
  </si>
  <si>
    <t>XU/YING</t>
  </si>
  <si>
    <t>¥5,390.00</t>
  </si>
  <si>
    <t>2023-11-22 14:45:10</t>
  </si>
  <si>
    <t>703454565743</t>
  </si>
  <si>
    <t>3782678</t>
  </si>
  <si>
    <t>197292137</t>
  </si>
  <si>
    <t>新宿东急酒店</t>
  </si>
  <si>
    <t>HU/XIAOWEI|HONG/BING|HU/QING|ZOU/CHENGYONG</t>
  </si>
  <si>
    <t>2023-08-14</t>
  </si>
  <si>
    <t>2024-02-11</t>
  </si>
  <si>
    <t>2024-02-14</t>
  </si>
  <si>
    <t>¥7,356.00</t>
  </si>
  <si>
    <t>2023-11-22 16:14:53</t>
  </si>
  <si>
    <t>Economy Double Room Non Smoking</t>
  </si>
  <si>
    <t>703554053141</t>
  </si>
  <si>
    <t>4303354</t>
  </si>
  <si>
    <t>197303924</t>
  </si>
  <si>
    <t>雅加达诺富特曼加达广场酒店</t>
  </si>
  <si>
    <t>ZHANG/JINHUA|LIANG/ZHIJIAN</t>
  </si>
  <si>
    <t>2023-11-28</t>
  </si>
  <si>
    <t>¥1,226.00</t>
  </si>
  <si>
    <t>2023-11-22 16:20:08</t>
  </si>
  <si>
    <t>703554542954</t>
  </si>
  <si>
    <t>4303318</t>
  </si>
  <si>
    <t>TANG/LONG|LI/BINGXIN|SUN/XIUMEI</t>
  </si>
  <si>
    <t>¥1,839.00</t>
  </si>
  <si>
    <t>2023-11-22 16:20:49</t>
  </si>
  <si>
    <t>703554901145</t>
  </si>
  <si>
    <t>4302917</t>
  </si>
  <si>
    <t>197316470</t>
  </si>
  <si>
    <t>薄荷海滩俱乐部酒店</t>
  </si>
  <si>
    <t>wu/ting</t>
  </si>
  <si>
    <t>¥2,718.00</t>
  </si>
  <si>
    <t>2023-11-22 16:46:42</t>
  </si>
  <si>
    <t>703554976315</t>
  </si>
  <si>
    <t>4305823</t>
  </si>
  <si>
    <t>221838959</t>
  </si>
  <si>
    <t>澳门十六浦索菲特大酒店</t>
  </si>
  <si>
    <t>ZHANG/CHEN</t>
  </si>
  <si>
    <t>¥996.00</t>
  </si>
  <si>
    <t>2023-11-22 21:24:10</t>
  </si>
  <si>
    <t>703551952980</t>
  </si>
  <si>
    <t>4275674</t>
  </si>
  <si>
    <t>207738344</t>
  </si>
  <si>
    <t>皇家朱兰白沙罗酒店</t>
  </si>
  <si>
    <t>LI/JIANCHUN</t>
  </si>
  <si>
    <t>¥830.00</t>
  </si>
  <si>
    <t>¥90.00</t>
  </si>
  <si>
    <t>¥740.00</t>
  </si>
  <si>
    <t>703554183976</t>
  </si>
  <si>
    <t>4304127</t>
  </si>
  <si>
    <t>197304647</t>
  </si>
  <si>
    <t>康帕斯酒店集团思庭老清真寺酒店</t>
  </si>
  <si>
    <t>LIU/SHIXING</t>
  </si>
  <si>
    <t>2024-02-07</t>
  </si>
  <si>
    <t>2024-02-09</t>
  </si>
  <si>
    <t>¥250.00</t>
  </si>
  <si>
    <t>2023-11-22 22:58:50</t>
  </si>
  <si>
    <t>703554068804</t>
  </si>
  <si>
    <t>4303282</t>
  </si>
  <si>
    <t>239987228</t>
  </si>
  <si>
    <t>马尼拉馨乐庭湾城酒店</t>
  </si>
  <si>
    <t>YU/XIAOZHUO</t>
  </si>
  <si>
    <t>¥3,380.00</t>
  </si>
  <si>
    <t>2023-11-22 23:00:02</t>
  </si>
  <si>
    <t>Deluxe Studio</t>
  </si>
  <si>
    <t>703554113660</t>
  </si>
  <si>
    <t>4306389</t>
  </si>
  <si>
    <t>197305241</t>
  </si>
  <si>
    <t>迪拜棕榈岛华尔道夫酒店</t>
  </si>
  <si>
    <t>YU/JIE</t>
  </si>
  <si>
    <t>2024-02-12</t>
  </si>
  <si>
    <t>2024-02-13</t>
  </si>
  <si>
    <t>¥2,825.00</t>
  </si>
  <si>
    <t>2023-11-22 23:05:20</t>
  </si>
  <si>
    <t>King Superior</t>
  </si>
  <si>
    <t>703554670670</t>
  </si>
  <si>
    <t>4306378</t>
  </si>
  <si>
    <t>YU/CHUNHUA|YU/SHENGHUA|YU/XINHUA</t>
  </si>
  <si>
    <t>¥8,475.00</t>
  </si>
  <si>
    <t>2023-11-22 23:05:36</t>
  </si>
  <si>
    <t>703554193209</t>
  </si>
  <si>
    <t>4306383</t>
  </si>
  <si>
    <t>YU/JIANHUA|YU/ENHUA|YU/ZHENGHUA</t>
  </si>
  <si>
    <t>2023-11-22 23:05:44</t>
  </si>
  <si>
    <t>703548203878</t>
  </si>
  <si>
    <t>4265688</t>
  </si>
  <si>
    <t>872882028</t>
  </si>
  <si>
    <t>墨尔本小柯林斯智选假日酒店</t>
  </si>
  <si>
    <t>DAI/JINGYAN|MA/YUHONG</t>
  </si>
  <si>
    <t>¥1,014.00</t>
  </si>
  <si>
    <t>2023-11-23 00:27:09</t>
  </si>
  <si>
    <t>Accessible Queen Bed Room</t>
  </si>
  <si>
    <t>703553027892</t>
  </si>
  <si>
    <t>4298491</t>
  </si>
  <si>
    <t>197292713</t>
  </si>
  <si>
    <t>多伦多中心假日酒店</t>
  </si>
  <si>
    <t>ZHANG/JIA</t>
  </si>
  <si>
    <t>2023-11-23 04:47:32</t>
  </si>
  <si>
    <t>703527819615</t>
  </si>
  <si>
    <t>4136070</t>
  </si>
  <si>
    <t>221834864</t>
  </si>
  <si>
    <t>京都新阪急酒店</t>
  </si>
  <si>
    <t>ZHANG/XINYI|DING/MINGHUI</t>
  </si>
  <si>
    <t>¥4,596.00</t>
  </si>
  <si>
    <t>¥995.25</t>
  </si>
  <si>
    <t>¥3,600.75</t>
  </si>
  <si>
    <t>MODERATE TWIN-Non Smoking</t>
  </si>
  <si>
    <t>703526287298</t>
  </si>
  <si>
    <t>4130422</t>
  </si>
  <si>
    <t>238564073</t>
  </si>
  <si>
    <t>热海站前东横旅馆</t>
  </si>
  <si>
    <t>ZHOU/SUXIA|HUANG/YI</t>
  </si>
  <si>
    <t>2023-10-25</t>
  </si>
  <si>
    <t>¥619.00</t>
  </si>
  <si>
    <t>¥54.64</t>
  </si>
  <si>
    <t>¥564.36</t>
  </si>
  <si>
    <t>Twin Room</t>
  </si>
  <si>
    <t>703497923979</t>
  </si>
  <si>
    <t>3988775</t>
  </si>
  <si>
    <t>236068016</t>
  </si>
  <si>
    <t>萌木银座首都酒店</t>
  </si>
  <si>
    <t>NI/YIHUA|PEI/YANAN|LI/DANNI|ZHANG/YAN</t>
  </si>
  <si>
    <t>2023-09-26</t>
  </si>
  <si>
    <t>¥1,476.00</t>
  </si>
  <si>
    <t>¥128.76</t>
  </si>
  <si>
    <t>¥1,347.24</t>
  </si>
  <si>
    <t>twin non smoking</t>
  </si>
  <si>
    <t>703552372949</t>
  </si>
  <si>
    <t>4283746</t>
  </si>
  <si>
    <t>197315009</t>
  </si>
  <si>
    <t>札幌蒙特利埃德尔霍夫酒店</t>
  </si>
  <si>
    <t>LI/ZHENXIU|ZHANG/XIN</t>
  </si>
  <si>
    <t>¥3,082.00</t>
  </si>
  <si>
    <t>¥1,459.70</t>
  </si>
  <si>
    <t>¥1,622.30</t>
  </si>
  <si>
    <t>703554998795</t>
  </si>
  <si>
    <t>4301013</t>
  </si>
  <si>
    <t>PIAO/QINGFENG|JI/JINGWEI</t>
  </si>
  <si>
    <t>¥2,238.00</t>
  </si>
  <si>
    <t>¥306.04</t>
  </si>
  <si>
    <t>¥1,931.96</t>
  </si>
  <si>
    <t>703487273651</t>
  </si>
  <si>
    <t>3941764</t>
  </si>
  <si>
    <t>197321549</t>
  </si>
  <si>
    <t>铂尔曼吉隆坡城市中心大酒店</t>
  </si>
  <si>
    <t>HUANG/YUTONG|CHEN/JIAO|ZHANG/SHUANG</t>
  </si>
  <si>
    <t>2023-09-16</t>
  </si>
  <si>
    <t>¥2,158.00</t>
  </si>
  <si>
    <t>¥232.00</t>
  </si>
  <si>
    <t>¥1,926.00</t>
  </si>
  <si>
    <t>703512573061</t>
  </si>
  <si>
    <t>4053877</t>
  </si>
  <si>
    <t>197586719</t>
  </si>
  <si>
    <t>吉隆坡丽思卡尔顿酒店</t>
  </si>
  <si>
    <t>GAO/CHUNXUE|LUO/JING</t>
  </si>
  <si>
    <t>2023-10-11</t>
  </si>
  <si>
    <t>¥3,044.00</t>
  </si>
  <si>
    <t>¥1,718.00</t>
  </si>
  <si>
    <t>executive deluxe twin room</t>
  </si>
  <si>
    <t>703531510530</t>
  </si>
  <si>
    <t>4158266</t>
  </si>
  <si>
    <t>197333777</t>
  </si>
  <si>
    <t>温福德娱乐场酒店</t>
  </si>
  <si>
    <t>KONG/LIUBING|CHEN/CHANGMING|MOU/SHIMENG|LIU/SHUGE</t>
  </si>
  <si>
    <t>¥4,464.00</t>
  </si>
  <si>
    <t>¥705.26</t>
  </si>
  <si>
    <t>¥3,758.74</t>
  </si>
  <si>
    <t>room deluxe two double bed</t>
  </si>
  <si>
    <t>703540602913</t>
  </si>
  <si>
    <t>4214770</t>
  </si>
  <si>
    <t>HU/SHIPENG</t>
  </si>
  <si>
    <t>¥1,561.00</t>
  </si>
  <si>
    <t>¥288.41</t>
  </si>
  <si>
    <t>¥1,272.59</t>
  </si>
  <si>
    <t>703537962998</t>
  </si>
  <si>
    <t>4197090</t>
  </si>
  <si>
    <t>CHANG/DI|ZENG/ZIHANG</t>
  </si>
  <si>
    <t>¥3,662.00</t>
  </si>
  <si>
    <t>¥682.00</t>
  </si>
  <si>
    <t>¥2,980.00</t>
  </si>
  <si>
    <t>703552216029</t>
  </si>
  <si>
    <t>4278070</t>
  </si>
  <si>
    <t>197290559</t>
  </si>
  <si>
    <t>亚庇阿凡吉奥酒店</t>
  </si>
  <si>
    <t>WANG/MENG|WANG/ZHANYUAN</t>
  </si>
  <si>
    <t>¥1,016.00</t>
  </si>
  <si>
    <t>¥924.00</t>
  </si>
  <si>
    <t>703553735313</t>
  </si>
  <si>
    <t>4298542</t>
  </si>
  <si>
    <t>197287397</t>
  </si>
  <si>
    <t>佳蓝汶莱度假村</t>
  </si>
  <si>
    <t>ZHANG/YIFAN|GAO/JING</t>
  </si>
  <si>
    <t>¥632.00</t>
  </si>
  <si>
    <t>¥581.00</t>
  </si>
  <si>
    <t>Borneo Garden Deluxe</t>
  </si>
  <si>
    <t>703553927892</t>
  </si>
  <si>
    <t>4298116</t>
  </si>
  <si>
    <t>221850911</t>
  </si>
  <si>
    <t>富豪香港酒店</t>
  </si>
  <si>
    <t>ZHANG/SHIYU|WANG/YING|ZHANG/YUSHAN</t>
  </si>
  <si>
    <t>¥2,776.00</t>
  </si>
  <si>
    <t>¥307.20</t>
  </si>
  <si>
    <t>¥2,468.80</t>
  </si>
  <si>
    <t>Double or Twin Superior</t>
  </si>
  <si>
    <t>703554077633</t>
  </si>
  <si>
    <t>4300484</t>
  </si>
  <si>
    <t>¥1,178.00</t>
  </si>
  <si>
    <t>¥131.40</t>
  </si>
  <si>
    <t>¥1,046.60</t>
  </si>
  <si>
    <t>Double room, Twin beds</t>
  </si>
  <si>
    <t>703545112009</t>
  </si>
  <si>
    <t>4247127</t>
  </si>
  <si>
    <t>236102423</t>
  </si>
  <si>
    <t>艾酒店巴淡</t>
  </si>
  <si>
    <t>WANG/QINGFENG</t>
  </si>
  <si>
    <t>¥168.00</t>
  </si>
  <si>
    <t>¥1,296.00</t>
  </si>
  <si>
    <t>Superior room</t>
  </si>
  <si>
    <t>703539047956</t>
  </si>
  <si>
    <t>4209274</t>
  </si>
  <si>
    <t>DENG/YIGUO</t>
  </si>
  <si>
    <t>¥469.00</t>
  </si>
  <si>
    <t>¥154.00</t>
  </si>
  <si>
    <t>¥315.00</t>
  </si>
  <si>
    <t>703551022184</t>
  </si>
  <si>
    <t>4274229</t>
  </si>
  <si>
    <t>197287856</t>
  </si>
  <si>
    <t>曼谷沙通智选假日酒店</t>
  </si>
  <si>
    <t>TSENG/MINGJIEH</t>
  </si>
  <si>
    <t>¥517.00</t>
  </si>
  <si>
    <t>¥415.00</t>
  </si>
  <si>
    <t>703549558922</t>
  </si>
  <si>
    <t>4269148</t>
  </si>
  <si>
    <t>197587559</t>
  </si>
  <si>
    <t>曼谷香格里拉大酒店</t>
  </si>
  <si>
    <t>WANG/JING|TAO/CHANGLIN</t>
  </si>
  <si>
    <t>¥6,222.00</t>
  </si>
  <si>
    <t>¥1,116.00</t>
  </si>
  <si>
    <t>¥5,106.00</t>
  </si>
  <si>
    <t>Krungthep Wing Krungthep River View King Room</t>
  </si>
  <si>
    <t>703550410726</t>
  </si>
  <si>
    <t>4273039</t>
  </si>
  <si>
    <t>xie/pin|long/qin</t>
  </si>
  <si>
    <t>¥3,012.00</t>
  </si>
  <si>
    <t>¥392.00</t>
  </si>
  <si>
    <t>¥2,620.00</t>
  </si>
  <si>
    <t>703553538177</t>
  </si>
  <si>
    <t>4294149</t>
  </si>
  <si>
    <t>197275334</t>
  </si>
  <si>
    <t>芭堤雅暹罗海岸酒店</t>
  </si>
  <si>
    <t>MAI/HUIMIN</t>
  </si>
  <si>
    <t>¥776.00</t>
  </si>
  <si>
    <t>¥81.00</t>
  </si>
  <si>
    <t>¥695.00</t>
  </si>
  <si>
    <t>Tropical Deluxe Garden View King Room</t>
  </si>
  <si>
    <t>703554168919</t>
  </si>
  <si>
    <t>4301536</t>
  </si>
  <si>
    <t>815916478</t>
  </si>
  <si>
    <t>甲民武里凯特睿酒店</t>
  </si>
  <si>
    <t>LIU/SHANGCAI</t>
  </si>
  <si>
    <t>¥468.00</t>
  </si>
  <si>
    <t>¥89.03</t>
  </si>
  <si>
    <t>¥378.97</t>
  </si>
  <si>
    <t>Studio Suite</t>
  </si>
  <si>
    <t>703554041840</t>
  </si>
  <si>
    <t>4305979</t>
  </si>
  <si>
    <t>197295590</t>
  </si>
  <si>
    <t>圣苏湾机场套房</t>
  </si>
  <si>
    <t>LAN/JINGYI|LI/XIAOFEI</t>
  </si>
  <si>
    <t>¥229.00</t>
  </si>
  <si>
    <t>¥33.99</t>
  </si>
  <si>
    <t>¥195.01</t>
  </si>
  <si>
    <t>Balcony Deluxe Room</t>
  </si>
  <si>
    <t>703554010443</t>
  </si>
  <si>
    <t>4303690</t>
  </si>
  <si>
    <t>870809142</t>
  </si>
  <si>
    <t>我行我素博物馆酒店</t>
  </si>
  <si>
    <t>Wang/Daihou</t>
  </si>
  <si>
    <t>¥98.00</t>
  </si>
  <si>
    <t>¥213.00</t>
  </si>
  <si>
    <t>703554797304</t>
  </si>
  <si>
    <t>4301535</t>
  </si>
  <si>
    <t>WEI/DANLI|CHEN/QIAN</t>
  </si>
  <si>
    <t>¥2,376.00</t>
  </si>
  <si>
    <t>¥430.82</t>
  </si>
  <si>
    <t>¥1,945.18</t>
  </si>
  <si>
    <t>King Deluxe Room</t>
  </si>
  <si>
    <t>703554842843</t>
  </si>
  <si>
    <t>4302246</t>
  </si>
  <si>
    <t>197333105</t>
  </si>
  <si>
    <t>沙美岛萨凯海滩度假村</t>
  </si>
  <si>
    <t>YU/YUANCHUN</t>
  </si>
  <si>
    <t>¥959.00</t>
  </si>
  <si>
    <t>¥72.00</t>
  </si>
  <si>
    <t>¥887.00</t>
  </si>
  <si>
    <t>Deluxe Cottage</t>
  </si>
  <si>
    <t>703544098539</t>
  </si>
  <si>
    <t>4240934</t>
  </si>
  <si>
    <t>236103929</t>
  </si>
  <si>
    <t>FUGASTAY四条大宫酒店</t>
  </si>
  <si>
    <t>HUANG/YAHAN|HONG/JIAN</t>
  </si>
  <si>
    <t>2024-01-27</t>
  </si>
  <si>
    <t>2024-01-29</t>
  </si>
  <si>
    <t>¥798.00</t>
  </si>
  <si>
    <t>2023-11-23 10:40:44</t>
  </si>
  <si>
    <t>Twin Deluxe</t>
  </si>
  <si>
    <t>703555418952</t>
  </si>
  <si>
    <t>4307945</t>
  </si>
  <si>
    <t>221879156</t>
  </si>
  <si>
    <t>普吉岛班苏万塔维酒店</t>
  </si>
  <si>
    <t>ZENG/YILIAN</t>
  </si>
  <si>
    <t>¥326.00</t>
  </si>
  <si>
    <t>2023-11-23 10:42:03</t>
  </si>
  <si>
    <t>Studio</t>
  </si>
  <si>
    <t>703548757310</t>
  </si>
  <si>
    <t>4266610</t>
  </si>
  <si>
    <t>199255340</t>
  </si>
  <si>
    <t>京那巴鲁凯悦酒店</t>
  </si>
  <si>
    <t>liu/jiawen|zhou/yicheng</t>
  </si>
  <si>
    <t>¥2,792.00</t>
  </si>
  <si>
    <t>2023-11-23 10:52:47</t>
  </si>
  <si>
    <t>double sea view</t>
  </si>
  <si>
    <t>703549147240</t>
  </si>
  <si>
    <t>4270637</t>
  </si>
  <si>
    <t>197283497</t>
  </si>
  <si>
    <t>皇家玫瑰酒店</t>
  </si>
  <si>
    <t>LEI/XIAOYING</t>
  </si>
  <si>
    <t>¥2,955.00</t>
  </si>
  <si>
    <t>¥256.05</t>
  </si>
  <si>
    <t>¥2,698.95</t>
  </si>
  <si>
    <t>Grand Deluxe King Room</t>
  </si>
  <si>
    <t>703552225349</t>
  </si>
  <si>
    <t>4277505</t>
  </si>
  <si>
    <t>879311326</t>
  </si>
  <si>
    <t>米尔迪夫千禧广场</t>
  </si>
  <si>
    <t>CHEN/WENYU</t>
  </si>
  <si>
    <t>¥1,316.00</t>
  </si>
  <si>
    <t>¥297.00</t>
  </si>
  <si>
    <t>¥1,019.00</t>
  </si>
  <si>
    <t>Family Room</t>
  </si>
  <si>
    <t>703550077460</t>
  </si>
  <si>
    <t>4273045</t>
  </si>
  <si>
    <t>LIU/LIYU</t>
  </si>
  <si>
    <t>¥3,060.00</t>
  </si>
  <si>
    <t>¥2,688.00</t>
  </si>
  <si>
    <t>703555693491</t>
  </si>
  <si>
    <t>4308070</t>
  </si>
  <si>
    <t>197334419</t>
  </si>
  <si>
    <t>曼谷麦卡桑美居酒店</t>
  </si>
  <si>
    <t>HUO/SONGYANG|CHEN/YUFENG</t>
  </si>
  <si>
    <t>¥520.00</t>
  </si>
  <si>
    <t>2023-11-23 11:18:17</t>
  </si>
  <si>
    <t>Superior Twin room</t>
  </si>
  <si>
    <t>703554543214</t>
  </si>
  <si>
    <t>4302912</t>
  </si>
  <si>
    <t>¥781.00</t>
  </si>
  <si>
    <t>2023-11-23 13:37:39</t>
  </si>
  <si>
    <t>703531749127</t>
  </si>
  <si>
    <t>4157339</t>
  </si>
  <si>
    <t>820634293</t>
  </si>
  <si>
    <t>瑟斯卡里特酒店</t>
  </si>
  <si>
    <t>WANG/LEPENG|TANG/ZEYV</t>
  </si>
  <si>
    <t>¥1,678.00</t>
  </si>
  <si>
    <t>¥395.63</t>
  </si>
  <si>
    <t>¥1,282.37</t>
  </si>
  <si>
    <t>Comfort Double Room with Private Bathroom</t>
  </si>
  <si>
    <t>703545373652</t>
  </si>
  <si>
    <t>4244668</t>
  </si>
  <si>
    <t>197307782</t>
  </si>
  <si>
    <t>巴黎121酒店</t>
  </si>
  <si>
    <t>ZHANG/JIAN</t>
  </si>
  <si>
    <t>¥794.00</t>
  </si>
  <si>
    <t>¥162.95</t>
  </si>
  <si>
    <t>¥631.05</t>
  </si>
  <si>
    <t>703555916671</t>
  </si>
  <si>
    <t>4309355</t>
  </si>
  <si>
    <t>HOUMAN/WONG|CHANG/SENGFAI|MAK/KUOKKEONG</t>
  </si>
  <si>
    <t>¥1,278.00</t>
  </si>
  <si>
    <t>2023-11-23 14:41:35</t>
  </si>
  <si>
    <t>703555538927</t>
  </si>
  <si>
    <t>4307484</t>
  </si>
  <si>
    <t>221882324</t>
  </si>
  <si>
    <t>第一滝本馆</t>
  </si>
  <si>
    <t>SHEN/ZIQI|CHEN/YEHONG</t>
  </si>
  <si>
    <t>2023-12-21</t>
  </si>
  <si>
    <t>¥3,056.00</t>
  </si>
  <si>
    <t>2023-11-23 14:57:56</t>
  </si>
  <si>
    <t>Western Building Standard Japanese Style Room</t>
  </si>
  <si>
    <t>703555268027</t>
  </si>
  <si>
    <t>4309779</t>
  </si>
  <si>
    <t>221861930</t>
  </si>
  <si>
    <t>9布里克酒店</t>
  </si>
  <si>
    <t>CHENG/KACHUN|LIANG/ANGELA</t>
  </si>
  <si>
    <t>2024-01-01</t>
  </si>
  <si>
    <t>¥1,909.00</t>
  </si>
  <si>
    <t>703555745040</t>
  </si>
  <si>
    <t>4309484</t>
  </si>
  <si>
    <t>2023-12-29</t>
  </si>
  <si>
    <t>¥5,709.00</t>
  </si>
  <si>
    <t>2023-11-23 16:06:44</t>
  </si>
  <si>
    <t>703555520556</t>
  </si>
  <si>
    <t>4310058</t>
  </si>
  <si>
    <t>197320709</t>
  </si>
  <si>
    <t>曼谷素坤逸路 12 巷格乐丽雅酒店 - 康帕斯酒店集团旗下</t>
  </si>
  <si>
    <t>LOI/WANGU|WONG/HOUMAN</t>
  </si>
  <si>
    <t>¥802.00</t>
  </si>
  <si>
    <t>2023-11-23 16:28:23</t>
  </si>
  <si>
    <t>Cool Room Non smoking</t>
  </si>
  <si>
    <t>703555668895</t>
  </si>
  <si>
    <t>4310070</t>
  </si>
  <si>
    <t>CHANG/SENGFAI|MAK/KUOKKEONG</t>
  </si>
  <si>
    <t>¥516.00</t>
  </si>
  <si>
    <t>2023-11-23 16:34:45</t>
  </si>
  <si>
    <t>studio g</t>
  </si>
  <si>
    <t>703538074916</t>
  </si>
  <si>
    <t>4204519</t>
  </si>
  <si>
    <t>821396167</t>
  </si>
  <si>
    <t>土豆头套房和一室公寓</t>
  </si>
  <si>
    <t>QIN/JIANGYING|DENG/HUIFENG</t>
  </si>
  <si>
    <t>2024-01-07</t>
  </si>
  <si>
    <t>¥1,973.00</t>
  </si>
  <si>
    <t>2023-11-23 19:30:09</t>
  </si>
  <si>
    <t>SUNRISE STUDIO</t>
  </si>
  <si>
    <t>703555433423</t>
  </si>
  <si>
    <t>4308331</t>
  </si>
  <si>
    <t>197318687</t>
  </si>
  <si>
    <t>慕尼黑市中心假日酒店</t>
  </si>
  <si>
    <t>MUELLER/TANJA</t>
  </si>
  <si>
    <t>¥1,059.00</t>
  </si>
  <si>
    <t>2023-11-23 21:20:03</t>
  </si>
  <si>
    <t>703555305673</t>
  </si>
  <si>
    <t>4311400</t>
  </si>
  <si>
    <t>221878925</t>
  </si>
  <si>
    <t>产屋酒店</t>
  </si>
  <si>
    <t>ZHOU/JINGJING|WANG/JUN|ZHOU/XINGDE|ZHOU/MEIJUN</t>
  </si>
  <si>
    <t>¥21,460.00</t>
  </si>
  <si>
    <t>2023-11-23 21:45:16</t>
  </si>
  <si>
    <t>Standard Japanese Style Room</t>
  </si>
  <si>
    <t>703548953039</t>
  </si>
  <si>
    <t>4264242</t>
  </si>
  <si>
    <t>241129615</t>
  </si>
  <si>
    <t>因锡格尼亚酒店 - 阿桑德连锁酒店</t>
  </si>
  <si>
    <t>SHAN/HUANG</t>
  </si>
  <si>
    <t>¥2,932.00</t>
  </si>
  <si>
    <t>¥279.99</t>
  </si>
  <si>
    <t>¥2,652.01</t>
  </si>
  <si>
    <t>Standard Room, 1 Queen Bed, Non Smoking</t>
  </si>
  <si>
    <t>703554569396</t>
  </si>
  <si>
    <t>4302347</t>
  </si>
  <si>
    <t>239979875</t>
  </si>
  <si>
    <t>布法罗机场雅乐轩酒店</t>
  </si>
  <si>
    <t>XU/RU</t>
  </si>
  <si>
    <t>¥948.00</t>
  </si>
  <si>
    <t>¥188.66</t>
  </si>
  <si>
    <t>¥759.34</t>
  </si>
  <si>
    <t>Aloft, Guest room, 1 King</t>
  </si>
  <si>
    <t>703556926486</t>
  </si>
  <si>
    <t>4313535</t>
  </si>
  <si>
    <t>240075188</t>
  </si>
  <si>
    <t>吉隆坡盛贸饭店</t>
  </si>
  <si>
    <t>HE/BIN</t>
  </si>
  <si>
    <t>¥1,523.00</t>
  </si>
  <si>
    <t>2023-11-24 01:04:21</t>
  </si>
  <si>
    <t>Traders Club Twin Towers View Room</t>
  </si>
  <si>
    <t>703534990913</t>
  </si>
  <si>
    <t>4176682</t>
  </si>
  <si>
    <t>876866812</t>
  </si>
  <si>
    <t>大学路奥拉凯酒店</t>
  </si>
  <si>
    <t>HE/YIFENG</t>
  </si>
  <si>
    <t>¥108.35</t>
  </si>
  <si>
    <t>¥770.65</t>
  </si>
  <si>
    <t>703539236213</t>
  </si>
  <si>
    <t>4209704</t>
  </si>
  <si>
    <t>197318585</t>
  </si>
  <si>
    <t>日星商务酒店</t>
  </si>
  <si>
    <t>SONG/XIAOHUI|SONG/XINGHAN</t>
  </si>
  <si>
    <t>¥1,294.00</t>
  </si>
  <si>
    <t>¥94.98</t>
  </si>
  <si>
    <t>¥1,199.02</t>
  </si>
  <si>
    <t>Twin</t>
  </si>
  <si>
    <t>703548306939</t>
  </si>
  <si>
    <t>4265221</t>
  </si>
  <si>
    <t>TENG/WEIJIA|LU/MINYING</t>
  </si>
  <si>
    <t>¥833.00</t>
  </si>
  <si>
    <t>¥982.00</t>
  </si>
  <si>
    <t>703553931533</t>
  </si>
  <si>
    <t>4294719</t>
  </si>
  <si>
    <t>197303600</t>
  </si>
  <si>
    <t>大阪日航酒店</t>
  </si>
  <si>
    <t>ZHENG/JINGJING|BAO/XIAOLEI</t>
  </si>
  <si>
    <t>¥4,656.00</t>
  </si>
  <si>
    <t>¥2,418.07</t>
  </si>
  <si>
    <t>¥2,237.93</t>
  </si>
  <si>
    <t>Standard Small Double Room - Non-Smoking</t>
  </si>
  <si>
    <t>703522785132</t>
  </si>
  <si>
    <t>4105085</t>
  </si>
  <si>
    <t>197275760</t>
  </si>
  <si>
    <t>巴厘岛兰碧尼豪华别墅水疗酒店</t>
  </si>
  <si>
    <t>LIU/WEI|CHANG/JINGYU</t>
  </si>
  <si>
    <t>2023-10-21</t>
  </si>
  <si>
    <t>¥1,068.00</t>
  </si>
  <si>
    <t>¥242.97</t>
  </si>
  <si>
    <t>¥825.03</t>
  </si>
  <si>
    <t>1 Bedroom Deluxe Villa</t>
  </si>
  <si>
    <t>703535759882</t>
  </si>
  <si>
    <t>4184936</t>
  </si>
  <si>
    <t>197283782</t>
  </si>
  <si>
    <t>新山成功滨水酒店</t>
  </si>
  <si>
    <t>MENG/YUHUAN|CHEN/YULIAN|PAN/JIEMEI|NONG/XIUGUAN</t>
  </si>
  <si>
    <t>¥656.00</t>
  </si>
  <si>
    <t>¥191.92</t>
  </si>
  <si>
    <t>¥464.08</t>
  </si>
  <si>
    <t>Deluxe Polo View</t>
  </si>
  <si>
    <t>703535479365</t>
  </si>
  <si>
    <t>4184923</t>
  </si>
  <si>
    <t>LIN/YANPING|LIN/YANFEN|GUO/XIAOXIAO|SONG/XIAOBING|ZHENG/LIJUAN|ZHONG/CUIXIANG</t>
  </si>
  <si>
    <t>¥984.00</t>
  </si>
  <si>
    <t>¥287.88</t>
  </si>
  <si>
    <t>¥696.12</t>
  </si>
  <si>
    <t>703535504474</t>
  </si>
  <si>
    <t>4184914</t>
  </si>
  <si>
    <t>WANG/XIAOMEI|CAI/ERTING|HUANG/XIAOPEI|LI/HUIMIN|LIU/XIA|YANG/BINGXUAN</t>
  </si>
  <si>
    <t>703547595222</t>
  </si>
  <si>
    <t>4259458</t>
  </si>
  <si>
    <t>HAN/SIYU</t>
  </si>
  <si>
    <t>2023-11-15</t>
  </si>
  <si>
    <t>¥3,110.00</t>
  </si>
  <si>
    <t>¥708.00</t>
  </si>
  <si>
    <t>¥2,402.00</t>
  </si>
  <si>
    <t>Superior Harbourview Room</t>
  </si>
  <si>
    <t>703500128718</t>
  </si>
  <si>
    <t>4000264</t>
  </si>
  <si>
    <t>197319830</t>
  </si>
  <si>
    <t>吉隆坡希尔顿花园酒店北店</t>
  </si>
  <si>
    <t>HUANG/XIAOMIN</t>
  </si>
  <si>
    <t>2023-09-29</t>
  </si>
  <si>
    <t>¥289.00</t>
  </si>
  <si>
    <t>¥32.42</t>
  </si>
  <si>
    <t>¥256.58</t>
  </si>
  <si>
    <t>queen bed room</t>
  </si>
  <si>
    <t>703539226955</t>
  </si>
  <si>
    <t>4212522</t>
  </si>
  <si>
    <t>CAO/SHUAI</t>
  </si>
  <si>
    <t>¥7,206.00</t>
  </si>
  <si>
    <t>¥2,054.00</t>
  </si>
  <si>
    <t>¥5,152.00</t>
  </si>
  <si>
    <t>703551960078</t>
  </si>
  <si>
    <t>4274221</t>
  </si>
  <si>
    <t>LI/JIN</t>
  </si>
  <si>
    <t>¥702.00</t>
  </si>
  <si>
    <t>¥75.00</t>
  </si>
  <si>
    <t>Superior King Room</t>
  </si>
  <si>
    <t>703528740342</t>
  </si>
  <si>
    <t>4142508</t>
  </si>
  <si>
    <t>QIN/ZHE</t>
  </si>
  <si>
    <t>¥1,997.00</t>
  </si>
  <si>
    <t>¥465.00</t>
  </si>
  <si>
    <t>¥1,532.00</t>
  </si>
  <si>
    <t>703552847417</t>
  </si>
  <si>
    <t>4292881</t>
  </si>
  <si>
    <t>197336891</t>
  </si>
  <si>
    <t>兰卡威彩虹度假酒店</t>
  </si>
  <si>
    <t>MAI/LULU|DING/ZHAOHUI</t>
  </si>
  <si>
    <t>¥2,780.00</t>
  </si>
  <si>
    <t>¥2,524.00</t>
  </si>
  <si>
    <t>Lakefront</t>
  </si>
  <si>
    <t>703551203436</t>
  </si>
  <si>
    <t>4276342</t>
  </si>
  <si>
    <t>859413311</t>
  </si>
  <si>
    <t>历山酒店</t>
  </si>
  <si>
    <t>Tianrui/Peng</t>
  </si>
  <si>
    <t>¥492.00</t>
  </si>
  <si>
    <t>Diamond Room</t>
  </si>
  <si>
    <t>703541263819</t>
  </si>
  <si>
    <t>4219932</t>
  </si>
  <si>
    <t>221883311</t>
  </si>
  <si>
    <t>旭逸酒店 · 荃湾</t>
  </si>
  <si>
    <t>LIN/BO|LI/YUNGKIT</t>
  </si>
  <si>
    <t>¥1,912.00</t>
  </si>
  <si>
    <t>¥142.28</t>
  </si>
  <si>
    <t>¥1,769.72</t>
  </si>
  <si>
    <t>703538524983</t>
  </si>
  <si>
    <t>4205404</t>
  </si>
  <si>
    <t>YANG/XIN|WANG/SIYI</t>
  </si>
  <si>
    <t>¥1,929.00</t>
  </si>
  <si>
    <t>¥313.00</t>
  </si>
  <si>
    <t>¥1,616.00</t>
  </si>
  <si>
    <t>703549822658</t>
  </si>
  <si>
    <t>4269829</t>
  </si>
  <si>
    <t>BAO/SHOUMIN</t>
  </si>
  <si>
    <t>¥2,731.00</t>
  </si>
  <si>
    <t>¥307.00</t>
  </si>
  <si>
    <t>¥2,424.00</t>
  </si>
  <si>
    <t>703552491981</t>
  </si>
  <si>
    <t>4278957</t>
  </si>
  <si>
    <t>LAN/ZHANG</t>
  </si>
  <si>
    <t>¥241.00</t>
  </si>
  <si>
    <t>¥648.00</t>
  </si>
  <si>
    <t>703554434953</t>
  </si>
  <si>
    <t>4304159</t>
  </si>
  <si>
    <t>236072369</t>
  </si>
  <si>
    <t>香港维多利亚宾馆</t>
  </si>
  <si>
    <t>WANG/TIANLONG|DENG/GUANGJUN</t>
  </si>
  <si>
    <t>¥597.00</t>
  </si>
  <si>
    <t>¥130.40</t>
  </si>
  <si>
    <t>¥466.60</t>
  </si>
  <si>
    <t>Triple Room</t>
  </si>
  <si>
    <t>703550012089</t>
  </si>
  <si>
    <t>4272419</t>
  </si>
  <si>
    <t>811056640</t>
  </si>
  <si>
    <t>槟城五洲酒店</t>
  </si>
  <si>
    <t>Yin/Xinhui</t>
  </si>
  <si>
    <t>¥381.00</t>
  </si>
  <si>
    <t>¥164.93</t>
  </si>
  <si>
    <t>¥216.07</t>
  </si>
  <si>
    <t>703554553646</t>
  </si>
  <si>
    <t>4301865</t>
  </si>
  <si>
    <t>221855828</t>
  </si>
  <si>
    <t>澳门皇冠假日酒店</t>
  </si>
  <si>
    <t>CHENG/YE|WU/YAO</t>
  </si>
  <si>
    <t>¥1,774.00</t>
  </si>
  <si>
    <t>¥286.00</t>
  </si>
  <si>
    <t>¥1,488.00</t>
  </si>
  <si>
    <t>703555165468</t>
  </si>
  <si>
    <t>4306803</t>
  </si>
  <si>
    <t>GUI/SHIYUAN|TIAN/FAPING</t>
  </si>
  <si>
    <t>¥2,026.00</t>
  </si>
  <si>
    <t>¥249.00</t>
  </si>
  <si>
    <t>¥1,777.00</t>
  </si>
  <si>
    <t>703554118680</t>
  </si>
  <si>
    <t>4306709</t>
  </si>
  <si>
    <t>879311254</t>
  </si>
  <si>
    <t>吉隆坡圣塔格兰德签名酒店</t>
  </si>
  <si>
    <t>ZHONG/SILU</t>
  </si>
  <si>
    <t>¥361.00</t>
  </si>
  <si>
    <t>¥76.00</t>
  </si>
  <si>
    <t>Bong Soo Standard Queen</t>
  </si>
  <si>
    <t>703546614648</t>
  </si>
  <si>
    <t>4255304</t>
  </si>
  <si>
    <t>WANG/YUAN|WANG/CHUN|GAO/XIANGLING|WANG/JING</t>
  </si>
  <si>
    <t>¥1,262.00</t>
  </si>
  <si>
    <t>¥100.00</t>
  </si>
  <si>
    <t>¥1,162.00</t>
  </si>
  <si>
    <t>703549448531</t>
  </si>
  <si>
    <t>4270280</t>
  </si>
  <si>
    <t>197323532</t>
  </si>
  <si>
    <t>新加坡东陵JEN酒店</t>
  </si>
  <si>
    <t>LIU/WENJIE</t>
  </si>
  <si>
    <t>¥1,749.00</t>
  </si>
  <si>
    <t>¥186.85</t>
  </si>
  <si>
    <t>¥1,562.15</t>
  </si>
  <si>
    <t>Deluxe Room, 1 King Bed</t>
  </si>
  <si>
    <t>703529259823</t>
  </si>
  <si>
    <t>4145836</t>
  </si>
  <si>
    <t>YE/YOUYUAN|LI/YUANWEI</t>
  </si>
  <si>
    <t>¥2,048.00</t>
  </si>
  <si>
    <t>¥288.00</t>
  </si>
  <si>
    <t>¥1,760.00</t>
  </si>
  <si>
    <t>Superior Twin Room with Garden View</t>
  </si>
  <si>
    <t>703552213447</t>
  </si>
  <si>
    <t>4278619</t>
  </si>
  <si>
    <t>197293016</t>
  </si>
  <si>
    <t>传统沙吞套房酒店</t>
  </si>
  <si>
    <t>chen/kai</t>
  </si>
  <si>
    <t>¥840.00</t>
  </si>
  <si>
    <t>¥264.24</t>
  </si>
  <si>
    <t>¥575.76</t>
  </si>
  <si>
    <t>703551127658</t>
  </si>
  <si>
    <t>4277008</t>
  </si>
  <si>
    <t>WU/CHAOHONG</t>
  </si>
  <si>
    <t>¥99.00</t>
  </si>
  <si>
    <t>¥867.00</t>
  </si>
  <si>
    <t>703551800934</t>
  </si>
  <si>
    <t>4277013</t>
  </si>
  <si>
    <t>CUI/HAIBO</t>
  </si>
  <si>
    <t>703552913742</t>
  </si>
  <si>
    <t>4289849</t>
  </si>
  <si>
    <t>WU/YINGYU|LUO/JIALIANG</t>
  </si>
  <si>
    <t>¥3,072.00</t>
  </si>
  <si>
    <t>¥228.00</t>
  </si>
  <si>
    <t>¥2,844.00</t>
  </si>
  <si>
    <t>standard Room</t>
  </si>
  <si>
    <t>703552581585</t>
  </si>
  <si>
    <t>4278948</t>
  </si>
  <si>
    <t>REN/FANG|JIANG/JINGWEI</t>
  </si>
  <si>
    <t>¥4,056.00</t>
  </si>
  <si>
    <t>¥2,451.00</t>
  </si>
  <si>
    <t>703553981770</t>
  </si>
  <si>
    <t>4297694</t>
  </si>
  <si>
    <t>197301431</t>
  </si>
  <si>
    <t>剧院酒店</t>
  </si>
  <si>
    <t>ZHANG/JINGYAO</t>
  </si>
  <si>
    <t>¥1,546.00</t>
  </si>
  <si>
    <t>¥588.00</t>
  </si>
  <si>
    <t>¥958.00</t>
  </si>
  <si>
    <t>Nitarn Room</t>
  </si>
  <si>
    <t>703554879985</t>
  </si>
  <si>
    <t>4302457</t>
  </si>
  <si>
    <t>879311584</t>
  </si>
  <si>
    <t>察殿曼谷大酒店</t>
  </si>
  <si>
    <t>SONG/PENGWEI|ZHU/MENGYUAN</t>
  </si>
  <si>
    <t>¥3,042.00</t>
  </si>
  <si>
    <t>¥290.00</t>
  </si>
  <si>
    <t>¥2,752.00</t>
  </si>
  <si>
    <t>703555949230</t>
  </si>
  <si>
    <t>4308328</t>
  </si>
  <si>
    <t>197293184</t>
  </si>
  <si>
    <t>曼谷班达拉西隆套房酒店</t>
  </si>
  <si>
    <t>LIU/SHILI</t>
  </si>
  <si>
    <t>¥1,060.00</t>
  </si>
  <si>
    <t>¥132.00</t>
  </si>
  <si>
    <t>¥928.00</t>
  </si>
  <si>
    <t>2-Bedroom Residence</t>
  </si>
  <si>
    <t>703554728706</t>
  </si>
  <si>
    <t>4306403</t>
  </si>
  <si>
    <t>¥284.00</t>
  </si>
  <si>
    <t>¥71.00</t>
  </si>
  <si>
    <t>703555222838</t>
  </si>
  <si>
    <t>4312040</t>
  </si>
  <si>
    <t>811057435</t>
  </si>
  <si>
    <t>吉利特拉旺安斯凯利威格度假村</t>
  </si>
  <si>
    <t>Xiang/Shaoqin</t>
  </si>
  <si>
    <t>2023-12-25</t>
  </si>
  <si>
    <t>2023-12-27</t>
  </si>
  <si>
    <t>¥1,266.00</t>
  </si>
  <si>
    <t>2023-11-24 09:55:29</t>
  </si>
  <si>
    <t>Garden Villa Room</t>
  </si>
  <si>
    <t>703555444423</t>
  </si>
  <si>
    <t>4312069</t>
  </si>
  <si>
    <t>¥841.00</t>
  </si>
  <si>
    <t>2023-11-24 09:55:51</t>
  </si>
  <si>
    <t>703555369960</t>
  </si>
  <si>
    <t>4313032</t>
  </si>
  <si>
    <t>WANG/QI|ZHANG/HENG</t>
  </si>
  <si>
    <t>¥1,358.00</t>
  </si>
  <si>
    <t>¥134.53</t>
  </si>
  <si>
    <t>¥1,223.47</t>
  </si>
  <si>
    <t>703551339490</t>
  </si>
  <si>
    <t>4276963</t>
  </si>
  <si>
    <t>197324081</t>
  </si>
  <si>
    <t>新加坡市中心M酒店</t>
  </si>
  <si>
    <t>WANG/QUAN|ZHONG/TIANMING</t>
  </si>
  <si>
    <t>2023-12-28</t>
  </si>
  <si>
    <t>2024-01-02</t>
  </si>
  <si>
    <t>¥6,600.00</t>
  </si>
  <si>
    <t>2023-11-24 12:50:04</t>
  </si>
  <si>
    <t>DeLuxe Twin room</t>
  </si>
  <si>
    <t>703556730392</t>
  </si>
  <si>
    <t>4315265</t>
  </si>
  <si>
    <t>881665273</t>
  </si>
  <si>
    <t>大阪盛泰乐酒店</t>
  </si>
  <si>
    <t>LIN/WEIJIAN</t>
  </si>
  <si>
    <t>2023-11-27</t>
  </si>
  <si>
    <t>¥5,043.00</t>
  </si>
  <si>
    <t>2023-11-24 12:59:16</t>
  </si>
  <si>
    <t>Superior King - Standard Floor</t>
  </si>
  <si>
    <t>703541176205</t>
  </si>
  <si>
    <t>4220425</t>
  </si>
  <si>
    <t>197281790</t>
  </si>
  <si>
    <t>NH多瑙城酒店</t>
  </si>
  <si>
    <t>CHEN/CHEN|LU/HONG</t>
  </si>
  <si>
    <t>¥7,192.00</t>
  </si>
  <si>
    <t>¥740.96</t>
  </si>
  <si>
    <t>¥6,131.04</t>
  </si>
  <si>
    <t>guest room</t>
  </si>
  <si>
    <t>¥320.00</t>
  </si>
  <si>
    <t>703555773575</t>
  </si>
  <si>
    <t>4309116</t>
  </si>
  <si>
    <t>¥1,667.00</t>
  </si>
  <si>
    <t>¥182.08</t>
  </si>
  <si>
    <t>¥1,484.92</t>
  </si>
  <si>
    <t>1 King Bed Premium Sofa Bed</t>
  </si>
  <si>
    <t>703556163010</t>
  </si>
  <si>
    <t>4315387</t>
  </si>
  <si>
    <t>QIAN/JIANMEI|ZHANG/LIPING|ZHANG/XIAOMAN</t>
  </si>
  <si>
    <t>2023-12-05</t>
  </si>
  <si>
    <t>¥3,006.00</t>
  </si>
  <si>
    <t>2023-11-24 14:15:30</t>
  </si>
  <si>
    <t>family room twin ocean view</t>
  </si>
  <si>
    <t>703513501043</t>
  </si>
  <si>
    <t>4059026</t>
  </si>
  <si>
    <t>197301449</t>
  </si>
  <si>
    <t>摩德沙吞酒店</t>
  </si>
  <si>
    <t>WANG/CHAO</t>
  </si>
  <si>
    <t>¥671.00</t>
  </si>
  <si>
    <t>2023-11-24 15:06:14</t>
  </si>
  <si>
    <t>Deluxe Mode Room</t>
  </si>
  <si>
    <t>703556426220</t>
  </si>
  <si>
    <t>4314656</t>
  </si>
  <si>
    <t>197319104</t>
  </si>
  <si>
    <t>鸿居套房拉古娜</t>
  </si>
  <si>
    <t>HUANG/DUO</t>
  </si>
  <si>
    <t>¥658.00</t>
  </si>
  <si>
    <t>2023-11-24 15:26:17</t>
  </si>
  <si>
    <t>Junior Golf View Suite</t>
  </si>
  <si>
    <t>703556455130</t>
  </si>
  <si>
    <t>4314043</t>
  </si>
  <si>
    <t>197281511</t>
  </si>
  <si>
    <t>巴厘岛希尔顿度假村</t>
  </si>
  <si>
    <t>YOU/YI|HUANG/INON</t>
  </si>
  <si>
    <t>2024-03-11</t>
  </si>
  <si>
    <t>2024-03-12</t>
  </si>
  <si>
    <t>¥1,629.00</t>
  </si>
  <si>
    <t>2023-11-24 16:18:44</t>
  </si>
  <si>
    <t>Deluxe Room, 1 King Bed, Ocean View</t>
  </si>
  <si>
    <t>703556192018</t>
  </si>
  <si>
    <t>4317293</t>
  </si>
  <si>
    <t>197327435</t>
  </si>
  <si>
    <t>东急涩谷蓝塔大酒店</t>
  </si>
  <si>
    <t>CHEN/ZHENGJIE</t>
  </si>
  <si>
    <t>¥12,027.00</t>
  </si>
  <si>
    <t>2023-11-24 19:09:31</t>
  </si>
  <si>
    <t>Superior Twin Smoking</t>
  </si>
  <si>
    <t>703543684143</t>
  </si>
  <si>
    <t>4232365</t>
  </si>
  <si>
    <t>ZHU/YANMEI|HUANG/ZHIFU</t>
  </si>
  <si>
    <t>2024-02-02</t>
  </si>
  <si>
    <t>2024-02-04</t>
  </si>
  <si>
    <t>¥2,292.00</t>
  </si>
  <si>
    <t>2023-11-24 19:10:10</t>
  </si>
  <si>
    <t>703556290478</t>
  </si>
  <si>
    <t>4313579</t>
  </si>
  <si>
    <t>TANG/WEIBIN</t>
  </si>
  <si>
    <t>¥5,630.00</t>
  </si>
  <si>
    <t>2023-11-24 19:20:31</t>
  </si>
  <si>
    <t>703556649891</t>
  </si>
  <si>
    <t>4317288</t>
  </si>
  <si>
    <t>HUANG/ZHONGXING</t>
  </si>
  <si>
    <t>2023-11-24 19:36:47</t>
  </si>
  <si>
    <t>703556802258</t>
  </si>
  <si>
    <t>4318692</t>
  </si>
  <si>
    <t>197287889</t>
  </si>
  <si>
    <t>曼谷贵都酒店</t>
  </si>
  <si>
    <t>WONG/SHAWWEI</t>
  </si>
  <si>
    <t>2023-12-14</t>
  </si>
  <si>
    <t>¥872.00</t>
  </si>
  <si>
    <t>2023-11-24 21:17:16</t>
  </si>
  <si>
    <t>SUPREME TWIN</t>
  </si>
  <si>
    <t>703556198425</t>
  </si>
  <si>
    <t>4318705</t>
  </si>
  <si>
    <t>2023-11-24 21:17:26</t>
  </si>
  <si>
    <t>703552453041</t>
  </si>
  <si>
    <t>4277986</t>
  </si>
  <si>
    <t>820621174</t>
  </si>
  <si>
    <t>达拉斯加勒瑞索尼斯塔简单套房酒店</t>
  </si>
  <si>
    <t>BOSHENG/LI</t>
  </si>
  <si>
    <t>¥1,944.00</t>
  </si>
  <si>
    <t>¥285.72</t>
  </si>
  <si>
    <t>¥1,658.28</t>
  </si>
  <si>
    <t>Queen Studio Suite</t>
  </si>
  <si>
    <t>703555826089</t>
  </si>
  <si>
    <t>4309819</t>
  </si>
  <si>
    <t>197324705</t>
  </si>
  <si>
    <t>东京六本木舒适酒店</t>
  </si>
  <si>
    <t>SONG/JIE|WANG/JIN</t>
  </si>
  <si>
    <t>¥3,429.00</t>
  </si>
  <si>
    <t>2023-11-24 22:09:19</t>
  </si>
  <si>
    <t>1 Double Bed No Smoking</t>
  </si>
  <si>
    <t>703555640671</t>
  </si>
  <si>
    <t>4310209</t>
  </si>
  <si>
    <t>826775770</t>
  </si>
  <si>
    <t>逸林希尔顿曼彻斯特皮卡迪利酒店</t>
  </si>
  <si>
    <t>CAI/XIXI|JIN/QISHUN</t>
  </si>
  <si>
    <t>2024-02-16</t>
  </si>
  <si>
    <t>2024-02-17</t>
  </si>
  <si>
    <t>¥964.00</t>
  </si>
  <si>
    <t>2023-11-24 23:30:50</t>
  </si>
  <si>
    <t>Double Queen Size Bed</t>
  </si>
  <si>
    <t>703555492081</t>
  </si>
  <si>
    <t>4310217</t>
  </si>
  <si>
    <t>FAN/LINGCHI|YANG/LEI</t>
  </si>
  <si>
    <t>2023-11-24 23:31:07</t>
  </si>
  <si>
    <t>703514042002</t>
  </si>
  <si>
    <t>4064096</t>
  </si>
  <si>
    <t>221862929</t>
  </si>
  <si>
    <t>博多瑞索尔三一酒店</t>
  </si>
  <si>
    <t>RONG/CHEN</t>
  </si>
  <si>
    <t>2023-10-13</t>
  </si>
  <si>
    <t>¥1,309.00</t>
  </si>
  <si>
    <t>¥483.92</t>
  </si>
  <si>
    <t>¥825.08</t>
  </si>
  <si>
    <t>twin bed room</t>
  </si>
  <si>
    <t>703521290369</t>
  </si>
  <si>
    <t>4102298</t>
  </si>
  <si>
    <t>197279189</t>
  </si>
  <si>
    <t>the b 福冈博多</t>
  </si>
  <si>
    <t>YIN/LIYU|KIM/YOUNGDEUK</t>
  </si>
  <si>
    <t>¥684.00</t>
  </si>
  <si>
    <t>¥59.82</t>
  </si>
  <si>
    <t>¥624.18</t>
  </si>
  <si>
    <t>Standard Double Non-Smoking</t>
  </si>
  <si>
    <t>703533081007</t>
  </si>
  <si>
    <t>4170758</t>
  </si>
  <si>
    <t>879311497</t>
  </si>
  <si>
    <t>神户三宫 大和ROYNET酒店普米尔</t>
  </si>
  <si>
    <t>CHENG/JIALU|GUO/FANGJUN</t>
  </si>
  <si>
    <t>¥769.00</t>
  </si>
  <si>
    <t>¥69.27</t>
  </si>
  <si>
    <t>¥699.73</t>
  </si>
  <si>
    <t>Moderate Double Room smoking</t>
  </si>
  <si>
    <t>703537125137</t>
  </si>
  <si>
    <t>4197131</t>
  </si>
  <si>
    <t>804837259</t>
  </si>
  <si>
    <t>和歌山微笑饭店</t>
  </si>
  <si>
    <t>DAI/XUESONG|YE/JIAN</t>
  </si>
  <si>
    <t>¥1,128.00</t>
  </si>
  <si>
    <t>¥102.54</t>
  </si>
  <si>
    <t>¥1,025.46</t>
  </si>
  <si>
    <t>Basic Twin Room, Smoking</t>
  </si>
  <si>
    <t>703533870754</t>
  </si>
  <si>
    <t>4169929</t>
  </si>
  <si>
    <t>SUN/FANBO</t>
  </si>
  <si>
    <t>¥1,070.00</t>
  </si>
  <si>
    <t>¥335.00</t>
  </si>
  <si>
    <t>¥735.00</t>
  </si>
  <si>
    <t>Deluxe Twin bed room</t>
  </si>
  <si>
    <t>703542906381</t>
  </si>
  <si>
    <t>4229148</t>
  </si>
  <si>
    <t>871138896</t>
  </si>
  <si>
    <t>船舶酒店集团熊本REF酒店</t>
  </si>
  <si>
    <t>DUAN/XINGANG|SHEN/XIA</t>
  </si>
  <si>
    <t>¥1,279.00</t>
  </si>
  <si>
    <t>¥121.02</t>
  </si>
  <si>
    <t>¥1,157.98</t>
  </si>
  <si>
    <t>Twin with Bath</t>
  </si>
  <si>
    <t>703547261570</t>
  </si>
  <si>
    <t>4257258</t>
  </si>
  <si>
    <t>893232348</t>
  </si>
  <si>
    <t>大阪 W 酒店</t>
  </si>
  <si>
    <t>YANG/YUNQING|ZHANG/XIAOJUN</t>
  </si>
  <si>
    <t>¥10,308.00</t>
  </si>
  <si>
    <t>¥2,356.00</t>
  </si>
  <si>
    <t>¥7,952.00</t>
  </si>
  <si>
    <t>Cozy King Room</t>
  </si>
  <si>
    <t>703540475375</t>
  </si>
  <si>
    <t>4216801</t>
  </si>
  <si>
    <t>201622046</t>
  </si>
  <si>
    <t>吉隆坡宴宾雅酒店</t>
  </si>
  <si>
    <t>WU/ZEYONG|DENG/MINGYU|WU/XIAOPING|WU/HUAMEI</t>
  </si>
  <si>
    <t>¥8,080.00</t>
  </si>
  <si>
    <t>¥4,192.00</t>
  </si>
  <si>
    <t>¥3,888.00</t>
  </si>
  <si>
    <t>Superior Twin Plus Room</t>
  </si>
  <si>
    <t>703538726587</t>
  </si>
  <si>
    <t>4205676</t>
  </si>
  <si>
    <t>875630191</t>
  </si>
  <si>
    <t>哥打京那巴鲁凯悦尚萃酒店</t>
  </si>
  <si>
    <t>GUO/TAOTAO|ZHANG/YINGQIAN</t>
  </si>
  <si>
    <t>¥3,670.00</t>
  </si>
  <si>
    <t>¥395.00</t>
  </si>
  <si>
    <t>¥3,275.00</t>
  </si>
  <si>
    <t>1 KING BED</t>
  </si>
  <si>
    <t>703540133500</t>
  </si>
  <si>
    <t>4216832</t>
  </si>
  <si>
    <t>LIN/JIRUI|LI/BOWEN</t>
  </si>
  <si>
    <t>¥4,040.00</t>
  </si>
  <si>
    <t>¥2,096.00</t>
  </si>
  <si>
    <t>703550438864</t>
  </si>
  <si>
    <t>4273095</t>
  </si>
  <si>
    <t>HE/YAXUAN|ZHAO/PENGHAO</t>
  </si>
  <si>
    <t>703554206556</t>
  </si>
  <si>
    <t>4303357</t>
  </si>
  <si>
    <t>876865903</t>
  </si>
  <si>
    <t>林塔斯白金酒店</t>
  </si>
  <si>
    <t>TAN/WEICHEN</t>
  </si>
  <si>
    <t>¥542.00</t>
  </si>
  <si>
    <t>¥38.00</t>
  </si>
  <si>
    <t>¥504.00</t>
  </si>
  <si>
    <t>703550255572</t>
  </si>
  <si>
    <t>4273354</t>
  </si>
  <si>
    <t>820612993</t>
  </si>
  <si>
    <t>亚洲酒店</t>
  </si>
  <si>
    <t>WANG/SHENGLIN|LIU/XIAOHAN</t>
  </si>
  <si>
    <t>2023-12-16</t>
  </si>
  <si>
    <t>¥616.00</t>
  </si>
  <si>
    <t>2023-11-25 07:58:47</t>
  </si>
  <si>
    <t>Superior Twin</t>
  </si>
  <si>
    <t>703535160828</t>
  </si>
  <si>
    <t>4180737</t>
  </si>
  <si>
    <t>CAO/RAN</t>
  </si>
  <si>
    <t>¥1,158.00</t>
  </si>
  <si>
    <t>¥179.10</t>
  </si>
  <si>
    <t>¥978.90</t>
  </si>
  <si>
    <t>Superior Garden View</t>
  </si>
  <si>
    <t>703539252989</t>
  </si>
  <si>
    <t>4209289</t>
  </si>
  <si>
    <t>¥692.00</t>
  </si>
  <si>
    <t>¥62.00</t>
  </si>
  <si>
    <t>¥630.00</t>
  </si>
  <si>
    <t>703524683160</t>
  </si>
  <si>
    <t>4117766</t>
  </si>
  <si>
    <t>197310827</t>
  </si>
  <si>
    <t>智选假日酒店雅加达国际博览会店</t>
  </si>
  <si>
    <t>YOU/LIN|ZHANG/FURONG</t>
  </si>
  <si>
    <t>¥2,288.00</t>
  </si>
  <si>
    <t>¥956.00</t>
  </si>
  <si>
    <t>¥1,332.00</t>
  </si>
  <si>
    <t>703535003039</t>
  </si>
  <si>
    <t>4181756</t>
  </si>
  <si>
    <t>879311308</t>
  </si>
  <si>
    <t>通罗雅诗阁酒店</t>
  </si>
  <si>
    <t>JIANG/JINGBING|WU/MINGWEI</t>
  </si>
  <si>
    <t>¥1,876.00</t>
  </si>
  <si>
    <t>¥272.52</t>
  </si>
  <si>
    <t>¥1,603.48</t>
  </si>
  <si>
    <t>Deluxe Room Twin</t>
  </si>
  <si>
    <t>703516409562</t>
  </si>
  <si>
    <t>4073939</t>
  </si>
  <si>
    <t>892125808</t>
  </si>
  <si>
    <t>贝斯特韦斯特乍都乍酒店</t>
  </si>
  <si>
    <t>WANG/LEYUN|ZHANG/YIRONG</t>
  </si>
  <si>
    <t>2023-10-15</t>
  </si>
  <si>
    <t>¥514.00</t>
  </si>
  <si>
    <t>¥156.00</t>
  </si>
  <si>
    <t>¥358.00</t>
  </si>
  <si>
    <t>703527035711</t>
  </si>
  <si>
    <t>4133046</t>
  </si>
  <si>
    <t>WU/JIE</t>
  </si>
  <si>
    <t>¥540.00</t>
  </si>
  <si>
    <t>¥1,752.00</t>
  </si>
  <si>
    <t>703526207759</t>
  </si>
  <si>
    <t>4129515</t>
  </si>
  <si>
    <t>GUO/MAIQI|CHEN/JINGCHENG</t>
  </si>
  <si>
    <t>¥4,632.00</t>
  </si>
  <si>
    <t>¥1,248.00</t>
  </si>
  <si>
    <t>¥3,384.00</t>
  </si>
  <si>
    <t>703551862893</t>
  </si>
  <si>
    <t>4274462</t>
  </si>
  <si>
    <t>197337662</t>
  </si>
  <si>
    <t>芭达雅布莱顿大酒店</t>
  </si>
  <si>
    <t>NI/HONG|CHEN/HONGFA</t>
  </si>
  <si>
    <t>¥1,228.00</t>
  </si>
  <si>
    <t>¥319.91</t>
  </si>
  <si>
    <t>¥908.09</t>
  </si>
  <si>
    <t>Deluxe Sea View</t>
  </si>
  <si>
    <t>703554475585</t>
  </si>
  <si>
    <t>4303036</t>
  </si>
  <si>
    <t>¥8,046.00</t>
  </si>
  <si>
    <t>¥5,538.00</t>
  </si>
  <si>
    <t>¥2,508.00</t>
  </si>
  <si>
    <t>703555259540</t>
  </si>
  <si>
    <t>4307525</t>
  </si>
  <si>
    <t>¥1,884.00</t>
  </si>
  <si>
    <t>¥203.78</t>
  </si>
  <si>
    <t>¥1,680.22</t>
  </si>
  <si>
    <t>G Deluxe Double bed Room</t>
  </si>
  <si>
    <t>703554040980</t>
  </si>
  <si>
    <t>4304522</t>
  </si>
  <si>
    <t>CHEN/YINGJUN</t>
  </si>
  <si>
    <t>¥2,000.00</t>
  </si>
  <si>
    <t>¥240.00</t>
  </si>
  <si>
    <t>Superior King Room with Garden View</t>
  </si>
  <si>
    <t>703555881717</t>
  </si>
  <si>
    <t>4308016</t>
  </si>
  <si>
    <t>880399387</t>
  </si>
  <si>
    <t>泰国大萨拉酒店</t>
  </si>
  <si>
    <t>LU/XIAOYANG</t>
  </si>
  <si>
    <t>¥73.32</t>
  </si>
  <si>
    <t>¥700.68</t>
  </si>
  <si>
    <t>703556330299</t>
  </si>
  <si>
    <t>4315349</t>
  </si>
  <si>
    <t>LIU/FENG</t>
  </si>
  <si>
    <t>¥499.00</t>
  </si>
  <si>
    <t>¥334.00</t>
  </si>
  <si>
    <t>703556166323</t>
  </si>
  <si>
    <t>4315253</t>
  </si>
  <si>
    <t>197334635</t>
  </si>
  <si>
    <t>普吉格雷斯兰温泉度假酒店</t>
  </si>
  <si>
    <t>HE/YANG|LI/YURU</t>
  </si>
  <si>
    <t>¥910.00</t>
  </si>
  <si>
    <t>¥179.15</t>
  </si>
  <si>
    <t>¥730.85</t>
  </si>
  <si>
    <t>deluxe</t>
  </si>
  <si>
    <t>703556023879</t>
  </si>
  <si>
    <t>4316004</t>
  </si>
  <si>
    <t>820662394</t>
  </si>
  <si>
    <t>芽庄乐莫尔酒店</t>
  </si>
  <si>
    <t>ZHU/YAN|WANG/ZHENGXUAN</t>
  </si>
  <si>
    <t>¥166.00</t>
  </si>
  <si>
    <t>¥19.72</t>
  </si>
  <si>
    <t>¥146.28</t>
  </si>
  <si>
    <t>Deluxe Double City View</t>
  </si>
  <si>
    <t>703556035392</t>
  </si>
  <si>
    <t>4316113</t>
  </si>
  <si>
    <t>LIU/MENG</t>
  </si>
  <si>
    <t>¥500.00</t>
  </si>
  <si>
    <t>703556868001</t>
  </si>
  <si>
    <t>4319624</t>
  </si>
  <si>
    <t>816595417</t>
  </si>
  <si>
    <t>悉尼金色城堡盛橡套房酒店</t>
  </si>
  <si>
    <t>ZHANG/YICHENG</t>
  </si>
  <si>
    <t>2024-02-10</t>
  </si>
  <si>
    <t>¥1,061.00</t>
  </si>
  <si>
    <t>2023-11-25 08:58:34</t>
  </si>
  <si>
    <t>703556807951</t>
  </si>
  <si>
    <t>4320006</t>
  </si>
  <si>
    <t>GAO/YIKUN|ZHAO/YANG</t>
  </si>
  <si>
    <t>¥1,972.00</t>
  </si>
  <si>
    <t>2023-11-25 10:00:07</t>
  </si>
  <si>
    <t>Superior Double room</t>
  </si>
  <si>
    <t>703556886788</t>
  </si>
  <si>
    <t>4316680</t>
  </si>
  <si>
    <t>197297105</t>
  </si>
  <si>
    <t>迪拜龙城宜必思尚品酒店</t>
  </si>
  <si>
    <t>WANG/YI</t>
  </si>
  <si>
    <t>¥649.00</t>
  </si>
  <si>
    <t>¥63.01</t>
  </si>
  <si>
    <t>¥585.99</t>
  </si>
  <si>
    <t>703553615466</t>
  </si>
  <si>
    <t>4296609</t>
  </si>
  <si>
    <t>¥1,776.00</t>
  </si>
  <si>
    <t>2023-11-25 12:32:38</t>
  </si>
  <si>
    <t>703557149836</t>
  </si>
  <si>
    <t>4320085</t>
  </si>
  <si>
    <t>870809460</t>
  </si>
  <si>
    <t>曼谷素坤逸 24 号美居酒店</t>
  </si>
  <si>
    <t>CHAN/KWOKFUNG</t>
  </si>
  <si>
    <t>2023-11-25 13:00:13</t>
  </si>
  <si>
    <t>Superior King Room with City View</t>
  </si>
  <si>
    <t>703557294447</t>
  </si>
  <si>
    <t>4321935</t>
  </si>
  <si>
    <t>197305904</t>
  </si>
  <si>
    <t>东京台场日航大酒店</t>
  </si>
  <si>
    <t>ZHOU/XIANGQIAN|LU/DENG</t>
  </si>
  <si>
    <t>¥6,639.00</t>
  </si>
  <si>
    <t>2023-11-25 13:06:43</t>
  </si>
  <si>
    <t>Bay View Floor Superior Queen Room</t>
  </si>
  <si>
    <t>703556734740</t>
  </si>
  <si>
    <t>4313860</t>
  </si>
  <si>
    <t>197334725</t>
  </si>
  <si>
    <t>Holiday Inn 贝尔格莱德</t>
  </si>
  <si>
    <t>LUO/HAODONG|HE/RUIFENG</t>
  </si>
  <si>
    <t>¥1,435.00</t>
  </si>
  <si>
    <t>¥285.31</t>
  </si>
  <si>
    <t>¥1,149.69</t>
  </si>
  <si>
    <t>703557443364</t>
  </si>
  <si>
    <t>4322912</t>
  </si>
  <si>
    <t>CHEN/CHENG|CHEB/CHENG</t>
  </si>
  <si>
    <t>¥1,784.00</t>
  </si>
  <si>
    <t>2023-11-25 15:53:24</t>
  </si>
  <si>
    <t>Room, 1 King Bed, Sea View</t>
  </si>
  <si>
    <t>703553239865</t>
  </si>
  <si>
    <t>4298183</t>
  </si>
  <si>
    <t>238546154</t>
  </si>
  <si>
    <t>巴厘岛乌布伊甸旅馆</t>
  </si>
  <si>
    <t>GU/DEXIANG|WANG/YUE</t>
  </si>
  <si>
    <t>2023-12-11</t>
  </si>
  <si>
    <t>2023-11-25 17:22:27</t>
  </si>
  <si>
    <t>703557186497</t>
  </si>
  <si>
    <t>4325129</t>
  </si>
  <si>
    <t>197321081</t>
  </si>
  <si>
    <t>卡伦公主酒店</t>
  </si>
  <si>
    <t>ZHAO/HUIQUN</t>
  </si>
  <si>
    <t>¥2,024.00</t>
  </si>
  <si>
    <t>2023-11-25 21:00:52</t>
  </si>
  <si>
    <t>SUPERIOR GARDEN VIEW</t>
  </si>
  <si>
    <t>703556645639</t>
  </si>
  <si>
    <t>4316499</t>
  </si>
  <si>
    <t>197296616</t>
  </si>
  <si>
    <t>吉隆坡希尔顿花园酒店南店</t>
  </si>
  <si>
    <t>li/chongmei|zheng/chao</t>
  </si>
  <si>
    <t>2024-01-28</t>
  </si>
  <si>
    <t>2024-01-31</t>
  </si>
  <si>
    <t>¥825.00</t>
  </si>
  <si>
    <t>2023-11-25 21:31:57</t>
  </si>
  <si>
    <t>703550685128</t>
  </si>
  <si>
    <t>4272270</t>
  </si>
  <si>
    <t>MA/YIHAN|WANG/YIRAN|WANG/LEYAO|FAN/XINYI|ZHANG/CHUQI|DONG/MOYAO</t>
  </si>
  <si>
    <t>¥3,249.00</t>
  </si>
  <si>
    <t>¥845.34</t>
  </si>
  <si>
    <t>¥2,403.66</t>
  </si>
  <si>
    <t>703547940240</t>
  </si>
  <si>
    <t>4261321</t>
  </si>
  <si>
    <t>236627171</t>
  </si>
  <si>
    <t>谢菲尔德便捷酒店</t>
  </si>
  <si>
    <t>CAO/YIPING|LI/ZIXIAN</t>
  </si>
  <si>
    <t>¥1,380.00</t>
  </si>
  <si>
    <t>¥250.76</t>
  </si>
  <si>
    <t>¥1,129.24</t>
  </si>
  <si>
    <t>703516494280</t>
  </si>
  <si>
    <t>4074248</t>
  </si>
  <si>
    <t>197310647</t>
  </si>
  <si>
    <t>华尔街假日酒店</t>
  </si>
  <si>
    <t>HUANG/XUANXIAO|RUAN/YUJIE</t>
  </si>
  <si>
    <t>¥2,332.00</t>
  </si>
  <si>
    <t>¥202.80</t>
  </si>
  <si>
    <t>¥2,129.20</t>
  </si>
  <si>
    <t>Two Double Beds Room</t>
  </si>
  <si>
    <t>703554971294</t>
  </si>
  <si>
    <t>4306710</t>
  </si>
  <si>
    <t>804833317</t>
  </si>
  <si>
    <t>拉瓜迪亚机场亚洲酒店</t>
  </si>
  <si>
    <t>ZHAO/JING</t>
  </si>
  <si>
    <t>¥1,417.00</t>
  </si>
  <si>
    <t>¥140.58</t>
  </si>
  <si>
    <t>¥1,276.42</t>
  </si>
  <si>
    <t>Comfort Room</t>
  </si>
  <si>
    <t>703509646347</t>
  </si>
  <si>
    <t>4039019</t>
  </si>
  <si>
    <t>881665264</t>
  </si>
  <si>
    <t>OMO5 京都三条 by 星野集团</t>
  </si>
  <si>
    <t>ZHANG/WANRAN|XIONG/ZHAOYANG</t>
  </si>
  <si>
    <t>¥3,782.00</t>
  </si>
  <si>
    <t>¥328.00</t>
  </si>
  <si>
    <t>¥3,454.00</t>
  </si>
  <si>
    <t>Double Room</t>
  </si>
  <si>
    <t>703516955277</t>
  </si>
  <si>
    <t>4073127</t>
  </si>
  <si>
    <t>197298881</t>
  </si>
  <si>
    <t>济州城市岛酒店</t>
  </si>
  <si>
    <t>SU/YINGYING|SHI/YULIN</t>
  </si>
  <si>
    <t>¥975.00</t>
  </si>
  <si>
    <t>¥193.26</t>
  </si>
  <si>
    <t>¥781.74</t>
  </si>
  <si>
    <t>703517196525</t>
  </si>
  <si>
    <t>4082795</t>
  </si>
  <si>
    <t>873903755</t>
  </si>
  <si>
    <t>Agora京都四条</t>
  </si>
  <si>
    <t>CHEN/KEN|JIANG/YUHUI</t>
  </si>
  <si>
    <t>2023-10-16</t>
  </si>
  <si>
    <t>¥1,562.00</t>
  </si>
  <si>
    <t>¥135.45</t>
  </si>
  <si>
    <t>¥1,426.55</t>
  </si>
  <si>
    <t>703520350648</t>
  </si>
  <si>
    <t>4097488</t>
  </si>
  <si>
    <t>881665294</t>
  </si>
  <si>
    <t>OMO3 东京赤坂 by 星野集团</t>
  </si>
  <si>
    <t>FANG/NING</t>
  </si>
  <si>
    <t>2023-10-19</t>
  </si>
  <si>
    <t>¥1,770.00</t>
  </si>
  <si>
    <t>703534390459</t>
  </si>
  <si>
    <t>4176261</t>
  </si>
  <si>
    <t>197282162</t>
  </si>
  <si>
    <t>利奥酒店</t>
  </si>
  <si>
    <t>CAI/YUCHEN|CAI/YIXIU</t>
  </si>
  <si>
    <t>¥1,269.56</t>
  </si>
  <si>
    <t>¥217.93</t>
  </si>
  <si>
    <t>¥1,051.63</t>
  </si>
  <si>
    <t>Superior Double Room with Steam Clothing Care System</t>
  </si>
  <si>
    <t>703534912545</t>
  </si>
  <si>
    <t>4176259</t>
  </si>
  <si>
    <t>LU/ZHONGKANG</t>
  </si>
  <si>
    <t>703538740353</t>
  </si>
  <si>
    <t>4205454</t>
  </si>
  <si>
    <t>197286131</t>
  </si>
  <si>
    <t>MYSTAYS 浅草桥酒店</t>
  </si>
  <si>
    <t>JIN/MEIXUE|CUI/YINGLAN</t>
  </si>
  <si>
    <t>¥8,350.00</t>
  </si>
  <si>
    <t>¥795.30</t>
  </si>
  <si>
    <t>¥7,554.70</t>
  </si>
  <si>
    <t>Superior Semi Double,Sky Tree View, Non-Smoking(1 Small Double Bed)</t>
  </si>
  <si>
    <t>703552341580</t>
  </si>
  <si>
    <t>4277902</t>
  </si>
  <si>
    <t>820697677</t>
  </si>
  <si>
    <t>千叶站前大和鲁内酒店</t>
  </si>
  <si>
    <t>CHANG/LIJIA|WEI/YAN</t>
  </si>
  <si>
    <t>¥106.32</t>
  </si>
  <si>
    <t>¥963.68</t>
  </si>
  <si>
    <t>703552715608</t>
  </si>
  <si>
    <t>4278989</t>
  </si>
  <si>
    <t>197305949</t>
  </si>
  <si>
    <t>丸之内饭店</t>
  </si>
  <si>
    <t>LIU/YAO|ZHOU/HUANRAN</t>
  </si>
  <si>
    <t>¥2,631.00</t>
  </si>
  <si>
    <t>¥270.97</t>
  </si>
  <si>
    <t>¥2,360.03</t>
  </si>
  <si>
    <t>703556585792</t>
  </si>
  <si>
    <t>4317607</t>
  </si>
  <si>
    <t>WANG/HAOTIAN|ZHANG/NAIQI</t>
  </si>
  <si>
    <t>¥1,941.00</t>
  </si>
  <si>
    <t>¥205.78</t>
  </si>
  <si>
    <t>¥1,735.22</t>
  </si>
  <si>
    <t>703534039427</t>
  </si>
  <si>
    <t>4177459</t>
  </si>
  <si>
    <t>197304566</t>
  </si>
  <si>
    <t>吉隆坡皇家朱兰酒店</t>
  </si>
  <si>
    <t>CHEN/FANG|GUO/ZIYING|SHI/YU</t>
  </si>
  <si>
    <t>¥1,560.00</t>
  </si>
  <si>
    <t>¥280.00</t>
  </si>
  <si>
    <t>¥1,280.00</t>
  </si>
  <si>
    <t>703523441958</t>
  </si>
  <si>
    <t>4114542</t>
  </si>
  <si>
    <t>WU/XIAODAN</t>
  </si>
  <si>
    <t>2023-10-22</t>
  </si>
  <si>
    <t>¥2,100.00</t>
  </si>
  <si>
    <t>¥522.40</t>
  </si>
  <si>
    <t>¥1,577.60</t>
  </si>
  <si>
    <t>703531933963</t>
  </si>
  <si>
    <t>4158379</t>
  </si>
  <si>
    <t>197283722</t>
  </si>
  <si>
    <t>华丽五 6 酒店</t>
  </si>
  <si>
    <t>ZHUANG/JUNFU|SHI/XIULING</t>
  </si>
  <si>
    <t>¥6,480.00</t>
  </si>
  <si>
    <t>¥3,233.79</t>
  </si>
  <si>
    <t>¥3,246.21</t>
  </si>
  <si>
    <t>703535743871</t>
  </si>
  <si>
    <t>4187079</t>
  </si>
  <si>
    <t>ZOU/HUIWEN</t>
  </si>
  <si>
    <t>¥472.00</t>
  </si>
  <si>
    <t>¥84.00</t>
  </si>
  <si>
    <t>¥388.00</t>
  </si>
  <si>
    <t>703548650471</t>
  </si>
  <si>
    <t>4266804</t>
  </si>
  <si>
    <t>CHEN/JIALIN</t>
  </si>
  <si>
    <t>¥436.00</t>
  </si>
  <si>
    <t>¥1,366.00</t>
  </si>
  <si>
    <t>703549915401</t>
  </si>
  <si>
    <t>4269999</t>
  </si>
  <si>
    <t>LIU/ZIHAN|XU/RUYUN</t>
  </si>
  <si>
    <t>¥3,524.00</t>
  </si>
  <si>
    <t>¥712.00</t>
  </si>
  <si>
    <t>¥2,812.00</t>
  </si>
  <si>
    <t>703540349071</t>
  </si>
  <si>
    <t>4215373</t>
  </si>
  <si>
    <t>240036590</t>
  </si>
  <si>
    <t>M立方青年旅馆</t>
  </si>
  <si>
    <t>WANG/JING</t>
  </si>
  <si>
    <t>¥162.00</t>
  </si>
  <si>
    <t>¥20.11</t>
  </si>
  <si>
    <t>¥141.89</t>
  </si>
  <si>
    <t>Double Room, 1 Double Bed</t>
  </si>
  <si>
    <t>703546973300</t>
  </si>
  <si>
    <t>4253465</t>
  </si>
  <si>
    <t>871131147</t>
  </si>
  <si>
    <t>双威大盒子酒店</t>
  </si>
  <si>
    <t>NING/QIANHUI</t>
  </si>
  <si>
    <t>¥545.00</t>
  </si>
  <si>
    <t>¥447.00</t>
  </si>
  <si>
    <t>703546362766</t>
  </si>
  <si>
    <t>4253453</t>
  </si>
  <si>
    <t>CHEN/FWNG</t>
  </si>
  <si>
    <t>¥556.00</t>
  </si>
  <si>
    <t>703551203031</t>
  </si>
  <si>
    <t>4275596</t>
  </si>
  <si>
    <t>197316014</t>
  </si>
  <si>
    <t>希思尔新山酒店</t>
  </si>
  <si>
    <t>SUN/GANGYI</t>
  </si>
  <si>
    <t>¥1,113.00</t>
  </si>
  <si>
    <t>¥126.00</t>
  </si>
  <si>
    <t>¥987.00</t>
  </si>
  <si>
    <t>deluxe king bed room</t>
  </si>
  <si>
    <t>703551699228</t>
  </si>
  <si>
    <t>4276552</t>
  </si>
  <si>
    <t>197282036</t>
  </si>
  <si>
    <t>佩达纳吉隆坡城市中心公寓酒店</t>
  </si>
  <si>
    <t>MA/HAINIANG|MA/YOUCAI</t>
  </si>
  <si>
    <t>¥71.69</t>
  </si>
  <si>
    <t>¥424.31</t>
  </si>
  <si>
    <t>One Bedroom Premier Room</t>
  </si>
  <si>
    <t>703536310955</t>
  </si>
  <si>
    <t>4190206</t>
  </si>
  <si>
    <t>li/PENG</t>
  </si>
  <si>
    <t>¥5,134.00</t>
  </si>
  <si>
    <t>¥4,304.00</t>
  </si>
  <si>
    <t>703549257199</t>
  </si>
  <si>
    <t>4270640</t>
  </si>
  <si>
    <t>197318384</t>
  </si>
  <si>
    <t>槟城双威乔治市酒店</t>
  </si>
  <si>
    <t>SHI/YEQI</t>
  </si>
  <si>
    <t>¥170.00</t>
  </si>
  <si>
    <t>¥788.00</t>
  </si>
  <si>
    <t>703535892590</t>
  </si>
  <si>
    <t>4184598</t>
  </si>
  <si>
    <t>WANG/ZHAOYUN|HU/XUEFANG</t>
  </si>
  <si>
    <t>703551889096</t>
  </si>
  <si>
    <t>4275187</t>
  </si>
  <si>
    <t>870817155</t>
  </si>
  <si>
    <t>高级酒店</t>
  </si>
  <si>
    <t>WANG/SHENAO</t>
  </si>
  <si>
    <t>¥1,494.00</t>
  </si>
  <si>
    <t>¥144.00</t>
  </si>
  <si>
    <t>¥1,350.00</t>
  </si>
  <si>
    <t>premier king room</t>
  </si>
  <si>
    <t>703554588196</t>
  </si>
  <si>
    <t>4303250</t>
  </si>
  <si>
    <t>221853425</t>
  </si>
  <si>
    <t>香港帝苑酒店</t>
  </si>
  <si>
    <t>ZHANG/WANWAN|ZHANG/BEIYU|ZHANG/ZANYU</t>
  </si>
  <si>
    <t>¥12,012.00</t>
  </si>
  <si>
    <t>¥1,643.68</t>
  </si>
  <si>
    <t>¥10,368.32</t>
  </si>
  <si>
    <t>703554123163</t>
  </si>
  <si>
    <t>4304000</t>
  </si>
  <si>
    <t>811468399</t>
  </si>
  <si>
    <t>香港九龙旺角1812宾馆</t>
  </si>
  <si>
    <t>PAN/XINSHENG</t>
  </si>
  <si>
    <t>¥63.88</t>
  </si>
  <si>
    <t>¥846.12</t>
  </si>
  <si>
    <t>703407957667</t>
  </si>
  <si>
    <t>3563519</t>
  </si>
  <si>
    <t>221854046</t>
  </si>
  <si>
    <t>港青酒店</t>
  </si>
  <si>
    <t>LI/YEYAN|ANG/HUEYCHYUN</t>
  </si>
  <si>
    <t>2023-06-28</t>
  </si>
  <si>
    <t>¥1,236.00</t>
  </si>
  <si>
    <t>¥155.22</t>
  </si>
  <si>
    <t>¥1,026.78</t>
  </si>
  <si>
    <t>partial harbour view room</t>
  </si>
  <si>
    <t>¥54.00</t>
  </si>
  <si>
    <t>703557188416</t>
  </si>
  <si>
    <t>4320780</t>
  </si>
  <si>
    <t>197327468</t>
  </si>
  <si>
    <t>哥打京那巴鲁香格里拉酒店</t>
  </si>
  <si>
    <t>PU/JITAO</t>
  </si>
  <si>
    <t>¥265.00</t>
  </si>
  <si>
    <t>¥18.00</t>
  </si>
  <si>
    <t>¥247.00</t>
  </si>
  <si>
    <t>Deluxe Twin Room with Hill View</t>
  </si>
  <si>
    <t>703547961511</t>
  </si>
  <si>
    <t>4262813</t>
  </si>
  <si>
    <t>197285879</t>
  </si>
  <si>
    <t>六十三酒店</t>
  </si>
  <si>
    <t>ZHOU/YING</t>
  </si>
  <si>
    <t>¥338.00</t>
  </si>
  <si>
    <t>¥52.00</t>
  </si>
  <si>
    <t>(Super Standard Twin)</t>
  </si>
  <si>
    <t>703557729249</t>
  </si>
  <si>
    <t>4322977</t>
  </si>
  <si>
    <t>MA/CHENGHAI|MA/QINGMING</t>
  </si>
  <si>
    <t>¥139.00</t>
  </si>
  <si>
    <t>¥14.49</t>
  </si>
  <si>
    <t>¥124.51</t>
  </si>
  <si>
    <t>703414417266</t>
  </si>
  <si>
    <t>3594806</t>
  </si>
  <si>
    <t>197274251</t>
  </si>
  <si>
    <t>目的地度假普吉岛卡隆海滩</t>
  </si>
  <si>
    <t>LI/XINJI|XIE/WENJIN|HUANG/LONG|LUO/CHONGGAO</t>
  </si>
  <si>
    <t>2023-07-05</t>
  </si>
  <si>
    <t>¥2,420.00</t>
  </si>
  <si>
    <t>¥220.00</t>
  </si>
  <si>
    <t>¥2,200.00</t>
  </si>
  <si>
    <t>standard twin room</t>
  </si>
  <si>
    <t>703414549451</t>
  </si>
  <si>
    <t>3594822</t>
  </si>
  <si>
    <t>DAI/XINRU|WANG/CHUNHUA</t>
  </si>
  <si>
    <t>¥1,210.00</t>
  </si>
  <si>
    <t>¥110.00</t>
  </si>
  <si>
    <t>¥1,100.00</t>
  </si>
  <si>
    <t>703547409118</t>
  </si>
  <si>
    <t>4256641</t>
  </si>
  <si>
    <t>LIU/CAN|DING/XIFENG</t>
  </si>
  <si>
    <t>¥1,008.00</t>
  </si>
  <si>
    <t>¥620.00</t>
  </si>
  <si>
    <t>703537461201</t>
  </si>
  <si>
    <t>4195764</t>
  </si>
  <si>
    <t>ZHU/DONGHANG|WANG/MENG</t>
  </si>
  <si>
    <t>¥1,462.00</t>
  </si>
  <si>
    <t>¥1,300.00</t>
  </si>
  <si>
    <t>703549264096</t>
  </si>
  <si>
    <t>4269884</t>
  </si>
  <si>
    <t>YU/SHILIN|HU/CONG|TIAN/GANXUN|JIANG/DIANZHUAN|WANG/YOUYA|CUI/LIJUAN|CHEN/CHENG|ZHANG/QIAN|LI/LIN|OU/YANGYU</t>
  </si>
  <si>
    <t>¥5,100.00</t>
  </si>
  <si>
    <t>¥3,100.00</t>
  </si>
  <si>
    <t>703545935600</t>
  </si>
  <si>
    <t>4247106</t>
  </si>
  <si>
    <t>197307380</t>
  </si>
  <si>
    <t>曼谷暹罗智选假日酒店</t>
  </si>
  <si>
    <t>LI/SHAOLIANG|SHAO/LIMING</t>
  </si>
  <si>
    <t>¥1,264.00</t>
  </si>
  <si>
    <t>703553410520</t>
  </si>
  <si>
    <t>4297388</t>
  </si>
  <si>
    <t>197293091</t>
  </si>
  <si>
    <t>世纪公园酒店</t>
  </si>
  <si>
    <t>LU/WEICHAO</t>
  </si>
  <si>
    <t>¥738.00</t>
  </si>
  <si>
    <t>¥42.00</t>
  </si>
  <si>
    <t>¥696.00</t>
  </si>
  <si>
    <t>703552853744</t>
  </si>
  <si>
    <t>4291995</t>
  </si>
  <si>
    <t>197292470</t>
  </si>
  <si>
    <t>曼谷苏阁索酒店</t>
  </si>
  <si>
    <t>CHEN/SHANGZHEN|DONG/LI</t>
  </si>
  <si>
    <t>¥1,318.00</t>
  </si>
  <si>
    <t>¥123.57</t>
  </si>
  <si>
    <t>¥1,194.43</t>
  </si>
  <si>
    <t>deluxe twin bed room</t>
  </si>
  <si>
    <t>703557452581</t>
  </si>
  <si>
    <t>4321579</t>
  </si>
  <si>
    <t>ZHUO/HUAZHEN</t>
  </si>
  <si>
    <t>¥183.00</t>
  </si>
  <si>
    <t>Standard Room Double Bed</t>
  </si>
  <si>
    <t>703556181866</t>
  </si>
  <si>
    <t>4314496</t>
  </si>
  <si>
    <t>¥83.00</t>
  </si>
  <si>
    <t>¥1,030.00</t>
  </si>
  <si>
    <t>Deluxe King Room with Sea View</t>
  </si>
  <si>
    <t>703557770617</t>
  </si>
  <si>
    <t>4322599</t>
  </si>
  <si>
    <t>ZHU/MINGHUA</t>
  </si>
  <si>
    <t>¥593.00</t>
  </si>
  <si>
    <t>¥61.00</t>
  </si>
  <si>
    <t>¥532.00</t>
  </si>
  <si>
    <t>703557739900</t>
  </si>
  <si>
    <t>4322923</t>
  </si>
  <si>
    <t>XIA/ZEHUI</t>
  </si>
  <si>
    <t>¥902.00</t>
  </si>
  <si>
    <t>¥850.00</t>
  </si>
  <si>
    <t>703557091732</t>
  </si>
  <si>
    <t>4322919</t>
  </si>
  <si>
    <t>XIA/JUN</t>
  </si>
  <si>
    <t>703534892014</t>
  </si>
  <si>
    <t>4178010</t>
  </si>
  <si>
    <t>¥8,142.00</t>
  </si>
  <si>
    <t>2023-11-26 09:38:25</t>
  </si>
  <si>
    <t>703534220661</t>
  </si>
  <si>
    <t>4178049</t>
  </si>
  <si>
    <t>¥5,224.00</t>
  </si>
  <si>
    <t>2023-11-26 09:39:08</t>
  </si>
  <si>
    <t>Twin/Double room - King - De Luxe</t>
  </si>
  <si>
    <t>703554217293</t>
  </si>
  <si>
    <t>4303714</t>
  </si>
  <si>
    <t>221841200</t>
  </si>
  <si>
    <t>萨赫尔哈希什欧贝罗伊海滩度假村</t>
  </si>
  <si>
    <t>SUN/ZONGTING|LIU/XIAOWEN</t>
  </si>
  <si>
    <t>¥1,689.00</t>
  </si>
  <si>
    <t>¥180.70</t>
  </si>
  <si>
    <t>¥1,508.30</t>
  </si>
  <si>
    <t>deluxe suite</t>
  </si>
  <si>
    <t>703558499405</t>
  </si>
  <si>
    <t>4328258</t>
  </si>
  <si>
    <t>197332970</t>
  </si>
  <si>
    <t>罗马机场希尔顿酒店</t>
  </si>
  <si>
    <t>XIE/JIN</t>
  </si>
  <si>
    <t>2023-11-26 13:38:06</t>
  </si>
  <si>
    <t>Room, 1 King Bed</t>
  </si>
  <si>
    <t>703517012997</t>
  </si>
  <si>
    <t>4081006</t>
  </si>
  <si>
    <t>239096525</t>
  </si>
  <si>
    <t>奥斯陆机场丽笙酒店暨会议中心</t>
  </si>
  <si>
    <t>LIU/HAO|DU/FEI</t>
  </si>
  <si>
    <t>¥1,127.00</t>
  </si>
  <si>
    <t>¥120.49</t>
  </si>
  <si>
    <t>¥1,006.51</t>
  </si>
  <si>
    <t>703418278347</t>
  </si>
  <si>
    <t>3611090</t>
  </si>
  <si>
    <t>197306906</t>
  </si>
  <si>
    <t>卢比斯贝斯特韦斯特优质酒店</t>
  </si>
  <si>
    <t>HUANG/KEXIN|SHUYAN/YU</t>
  </si>
  <si>
    <t>2023-07-09</t>
  </si>
  <si>
    <t>¥657.00</t>
  </si>
  <si>
    <t>¥78.22</t>
  </si>
  <si>
    <t>¥578.78</t>
  </si>
  <si>
    <t>Suite-2 Queen Beds</t>
  </si>
  <si>
    <t>703554174544</t>
  </si>
  <si>
    <t>4304545</t>
  </si>
  <si>
    <t>875630788</t>
  </si>
  <si>
    <t>阿万特酒店</t>
  </si>
  <si>
    <t>GUO/YITONG|LI/SHUO|WANG/BINGKAI</t>
  </si>
  <si>
    <t>¥1,310.00</t>
  </si>
  <si>
    <t>¥1,140.00</t>
  </si>
  <si>
    <t>合计</t>
  </si>
  <si>
    <t/>
  </si>
  <si>
    <t>¥466,206.58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</si>
  <si>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</si>
  <si>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</si>
  <si>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</si>
  <si>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</si>
  <si>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</si>
  <si>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</si>
  <si>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</si>
  <si>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csg_manual_202311140926011383139</t>
  </si>
  <si>
    <t>703421888337</t>
  </si>
  <si>
    <t>1615646</t>
  </si>
  <si>
    <t>赔付-房费追回</t>
  </si>
  <si>
    <t>¥133.00</t>
  </si>
  <si>
    <t>--</t>
  </si>
  <si>
    <t>此单用户进线反馈入住第一晚酒店没有原单安排，酒店安排的是更小的一间标间，代理告知此单房型为 小型双人房，我处核实代理数据有误，我处聚合有误，各半责，代理应承担133元，我处已结算全部房费，已追赔266元，故我处应补回贵司133元</t>
  </si>
  <si>
    <t>csg_manual_202311140926010479</t>
  </si>
  <si>
    <t>703449989562</t>
  </si>
  <si>
    <t>¥315.60</t>
  </si>
  <si>
    <t>此单客户反馈预定两张床，酒店安排一张，核实此单代理数据有误，我处聚合有误，各半责，故代理应承担315.6元，我处已结算全部房费，已追赔631.2元，故我处应补回贵司315.6元</t>
  </si>
  <si>
    <t>csg_manual_202311140926009589445</t>
  </si>
  <si>
    <t>703443252988</t>
  </si>
  <si>
    <t>¥262.85</t>
  </si>
  <si>
    <t>此单客户反馈酒店安排的房间面积是15平米，外网展示是21平米，核实此单代理数据有误，我处聚合有误，各半责，故代理应承担262.85元，我处已结算全部房费，已追赔525.7元，故我处应补回贵司262.85元</t>
  </si>
  <si>
    <t>csg_manual_202311140926007003419</t>
  </si>
  <si>
    <t>703486743745</t>
  </si>
  <si>
    <t>¥5,715.50</t>
  </si>
  <si>
    <t>此单用户反馈自己预订的是双床房，到店后酒店安排的是大床房，代理告知大或双，我处核实代理数据有误，我处聚合有误，各半责，故代理应承担1688.5元，我处已结算全部房费，已追赔7404元，故我处应补回贵司5715.5元</t>
  </si>
  <si>
    <t>csg_manual_202311140926006586627</t>
  </si>
  <si>
    <t>703517516749</t>
  </si>
  <si>
    <t>¥161.50</t>
  </si>
  <si>
    <t>此单用户反馈预定豪华浴缸房酒店安排双床不带浴缸，代理告知收到房型豪华房大床双床随机安排没有浴缸，核实代理数据有误，我司聚合有误，各半责，故代理应承担161.5元，我处已结算全部房费，已追赔323元，故我处应补回贵司161.5元</t>
  </si>
  <si>
    <t>csg_manual_202311140926005203774</t>
  </si>
  <si>
    <t>703479492878</t>
  </si>
  <si>
    <t>此单用户预定香港瑰丽酒店查不到订单，代理商提供是香港洲际酒店，经核实代理商数据有误，我处tree聚合也有误，判责一半一半，代理应承担250元，我处已结算，已追赔500元，故我处应补回贵司250元</t>
  </si>
  <si>
    <t>csg_manual_202311140926004129546</t>
  </si>
  <si>
    <t>703454071044</t>
  </si>
  <si>
    <t>¥1,009.41</t>
  </si>
  <si>
    <t>此单用户预定Holiday Ao Nang Beach Resort, Krabi酒店，酒店JC女士告知收到的订单是Holiday stale Ao Nang Beach Resort, Krabi的预定，经核实代理商提供数据有误，我处tree聚合也有误，判责一半一半，代理应承担972元，第二晚已免费取消，应给代理结算883.59元，我处已结算1767.18元，多结算883.59元，已追赔2865元，故我处应补回贵司1009.41元</t>
  </si>
  <si>
    <t>csg_manual_202311140926003191692</t>
  </si>
  <si>
    <t>703454994366</t>
  </si>
  <si>
    <t>¥336.47</t>
  </si>
  <si>
    <t>此单用户预定Holiday Ao Nang Beach Resort, Krabi酒店，实际安排酒店Holiday style Ao Nang Beach Resort, Krabi ，代理处展示酒店Holiday Inn Express Krabi Ao Nang Beach，经核实代理商数据有误，我处tree聚合也有误，判责一半一半，代理应承担324元，代理同意退款第二晚房费，应给代理结算294.53元，我处已结算 589.06元，多结算294.53元，已追赔955元，故我处应补回贵司336.47元</t>
  </si>
  <si>
    <t>csg_manual_202311140926001392195</t>
  </si>
  <si>
    <t>703446214755</t>
  </si>
  <si>
    <t>¥767.55</t>
  </si>
  <si>
    <t>此单用户反馈到店页面不符页面展示77平，实际入住只有30平不到，代理告知床型是大/双随机安排，经核实订单快照代理商提供数据床型展示双床，代理责，我处面积展示也有误，判责一半一半，代理应承担767.55元，我处已结算全部房费，已追赔1535.1元，故我处应补回贵司767.55元</t>
  </si>
  <si>
    <t>csg_manual_202311140925598827268</t>
  </si>
  <si>
    <t>703415780578</t>
  </si>
  <si>
    <t>¥484.50</t>
  </si>
  <si>
    <t>此单用户预订两卧室泳池别墅，酒店安排不带泳池，经核实代理商数据有误，我处房型聚合也有误，判责一半一半，代理应承担484.5元，我处已结算全部房费，已追赔969元，故我处应补回贵司484.5元</t>
  </si>
  <si>
    <t>csg_manual_202311140925594786730</t>
  </si>
  <si>
    <t>703471209111</t>
  </si>
  <si>
    <t>¥845.00</t>
  </si>
  <si>
    <t>此单平台聚合算法错误，核实订单已正常结算，已追赔845元，故需补回代理商845元</t>
  </si>
  <si>
    <t>csg_manual_202311151119328078151</t>
  </si>
  <si>
    <t>703537938085</t>
  </si>
  <si>
    <t>¥1,161.12</t>
  </si>
  <si>
    <t>用户表示酒店找自己收取房费，酒店表示没收到付钱，联系代理商发送邮件给酒店，酒店收不到，无法安排，故到店无房属实，代理应承担605.44元，我处已结算605.44元，已追赔2372元，故我处应补回贵司1161.12元</t>
  </si>
  <si>
    <t>csg_manual_202311151119326486768</t>
  </si>
  <si>
    <t>703489495358</t>
  </si>
  <si>
    <t>¥118.72</t>
  </si>
  <si>
    <t>用户进线已经和酒店协商好退房款，代理邮件回复已免费取消，我处已结算885.28元，已追赔1004元，故我处应补回贵司118.72元</t>
  </si>
  <si>
    <t>csg_manual_202311151119326167156</t>
  </si>
  <si>
    <t>703538702939</t>
  </si>
  <si>
    <t>¥1.00</t>
  </si>
  <si>
    <t>此单应给代理结算960.12元，我处结算959.12元，故我处应补回贵司1元</t>
  </si>
  <si>
    <t>csg_manual_202311140926023669308</t>
  </si>
  <si>
    <t>703462443213</t>
  </si>
  <si>
    <t>¥837.25</t>
  </si>
  <si>
    <t>此单客人预定是尊贵豪华房，告知安排的是至尊豪华房，核实此单代理数据有误，我处聚合有误，各半责，故代理应承担216.75元，我处已结算全部房费，已追赔1054元，故我处应补回贵司837.25元</t>
  </si>
  <si>
    <t>chase_deduct_CARr231124192134839</t>
  </si>
  <si>
    <t>-¥284.00</t>
  </si>
  <si>
    <t>生成追赔task#追赔系统-预付扣款直连#</t>
  </si>
  <si>
    <t>NPH20231121195418626574</t>
  </si>
  <si>
    <t>返现日期</t>
  </si>
  <si>
    <t>，</t>
  </si>
  <si>
    <r>
      <t>本期扣款</t>
    </r>
    <r>
      <rPr>
        <sz val="10"/>
        <rFont val="Arial"/>
        <charset val="134"/>
      </rPr>
      <t>284.01</t>
    </r>
    <r>
      <rPr>
        <sz val="10"/>
        <rFont val="宋体"/>
        <charset val="134"/>
      </rPr>
      <t>元</t>
    </r>
  </si>
  <si>
    <r>
      <t>4257258+703547261570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7952</t>
    </r>
    <r>
      <rPr>
        <sz val="10"/>
        <rFont val="宋体"/>
        <charset val="134"/>
      </rPr>
      <t>元待退回</t>
    </r>
  </si>
  <si>
    <t>直连</t>
  </si>
  <si>
    <r>
      <t>本期收回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</si>
  <si>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315.6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</si>
  <si>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262.85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</si>
  <si>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5715.5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</si>
  <si>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161.50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</si>
  <si>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</si>
  <si>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1009.41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</si>
  <si>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336.47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</si>
  <si>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767.55</t>
    </r>
    <r>
      <rPr>
        <sz val="10"/>
        <rFont val="宋体"/>
        <charset val="134"/>
      </rPr>
      <t>元</t>
    </r>
  </si>
  <si>
    <t>已取消</t>
  </si>
  <si>
    <r>
      <t>本期收回</t>
    </r>
    <r>
      <rPr>
        <sz val="10"/>
        <rFont val="Arial"/>
        <charset val="134"/>
      </rPr>
      <t>484.50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</si>
  <si>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845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</si>
  <si>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1161.12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</si>
  <si>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118.72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</si>
  <si>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</si>
  <si>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837.25</t>
    </r>
    <r>
      <rPr>
        <sz val="10"/>
        <rFont val="宋体"/>
        <charset val="134"/>
      </rPr>
      <t>元</t>
    </r>
  </si>
  <si>
    <t>A231128150509481</t>
  </si>
  <si>
    <t>A231128150537481</t>
  </si>
  <si>
    <t>A231128150720481</t>
  </si>
  <si>
    <t>A2311281507341659</t>
  </si>
  <si>
    <r>
      <t>总计：</t>
    </r>
    <r>
      <rPr>
        <sz val="10"/>
        <rFont val="Arial"/>
        <charset val="134"/>
      </rPr>
      <t>380445.06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</si>
  <si>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</si>
  <si>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</si>
  <si>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</si>
  <si>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</si>
  <si>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</si>
  <si>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</si>
  <si>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</si>
  <si>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</si>
  <si>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</si>
  <si>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</si>
  <si>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</si>
  <si>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</si>
  <si>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</si>
  <si>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</si>
  <si>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</si>
  <si>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</si>
  <si>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</si>
  <si>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</si>
  <si>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YEYAN,ANG HUEYCHYUN</t>
  </si>
  <si>
    <t>退房日周结</t>
  </si>
  <si>
    <t>1026.78</t>
  </si>
  <si>
    <t>RMB</t>
  </si>
  <si>
    <t>0</t>
  </si>
  <si>
    <t>0.00</t>
  </si>
  <si>
    <t>趣悠游国际直连</t>
  </si>
  <si>
    <t>1659</t>
  </si>
  <si>
    <t>2023-06-28 16:50:16</t>
  </si>
  <si>
    <t>汇智国际旅游发展有限公司</t>
  </si>
  <si>
    <t>中国</t>
  </si>
  <si>
    <t>目的地度假普吉岛卡隆海滩(政府卫生认证)</t>
  </si>
  <si>
    <t>LI XINJI,XIE WENJIN,HUANG LONG,LUO CHONGGAO</t>
  </si>
  <si>
    <t>2200.00</t>
  </si>
  <si>
    <t>2023-07-05 14:52:11</t>
  </si>
  <si>
    <t>直采</t>
  </si>
  <si>
    <t>泰国</t>
  </si>
  <si>
    <t>DAI XINRU,WANG CHUNHUA</t>
  </si>
  <si>
    <t>1100.00</t>
  </si>
  <si>
    <t>2023-07-05 15:28:59</t>
  </si>
  <si>
    <t>HUANG KEXIN,SHUYAN YU</t>
  </si>
  <si>
    <t>578.78</t>
  </si>
  <si>
    <t>2023-07-09 10:03:12</t>
  </si>
  <si>
    <t>美国</t>
  </si>
  <si>
    <t>LIAO GUYU</t>
  </si>
  <si>
    <t>5889.28</t>
  </si>
  <si>
    <t>2023-08-15 20:31:09</t>
  </si>
  <si>
    <t>日本</t>
  </si>
  <si>
    <t>LU DONGJIE,ZHONG LU</t>
  </si>
  <si>
    <t>734.00</t>
  </si>
  <si>
    <t>2023-08-28 13:41:52</t>
  </si>
  <si>
    <t>新加坡</t>
  </si>
  <si>
    <t>HUANG YUTONG,CHEN JIAO,ZHANG SHUANG</t>
  </si>
  <si>
    <t>1926.00</t>
  </si>
  <si>
    <t>2023-09-18 15:38:14</t>
  </si>
  <si>
    <t>马来西亚</t>
  </si>
  <si>
    <t>萌季银座首都酒店</t>
  </si>
  <si>
    <t>NI YIHUA,PEI YANAN,LI DANNI,ZHANG YAN</t>
  </si>
  <si>
    <t>1347.24</t>
  </si>
  <si>
    <t>2023-09-26 18:22:11</t>
  </si>
  <si>
    <t>HUANG XIAOMIN</t>
  </si>
  <si>
    <t>256.58</t>
  </si>
  <si>
    <t>2023-09-29 10:23:11</t>
  </si>
  <si>
    <t>LIU JIALI</t>
  </si>
  <si>
    <t>1273.00</t>
  </si>
  <si>
    <t>2023-10-09 13:10:15</t>
  </si>
  <si>
    <t>ZHANG WANRAN,XIONG ZHAOYANG</t>
  </si>
  <si>
    <t>3454.00</t>
  </si>
  <si>
    <t>2023-10-08 16:50:44</t>
  </si>
  <si>
    <t>GAO CHUNXUE,LUO JING</t>
  </si>
  <si>
    <t>1718.00</t>
  </si>
  <si>
    <t>2023-10-12 11:18:44</t>
  </si>
  <si>
    <t>ZHENG DAN</t>
  </si>
  <si>
    <t>3554.00</t>
  </si>
  <si>
    <t>2023-10-13 10:44:12</t>
  </si>
  <si>
    <t>RONG CHEN</t>
  </si>
  <si>
    <t>825.08</t>
  </si>
  <si>
    <t>2023-10-13 11:44:58</t>
  </si>
  <si>
    <t>SU YINGYING,SHI YULIN</t>
  </si>
  <si>
    <t>781.74</t>
  </si>
  <si>
    <t>2023-10-15 02:42:16</t>
  </si>
  <si>
    <t>韩国</t>
  </si>
  <si>
    <t>WANG LEYUN,ZHANG YIRONG</t>
  </si>
  <si>
    <t>358.00</t>
  </si>
  <si>
    <t>2023-10-15 12:16:36</t>
  </si>
  <si>
    <t>HUANG XUANXIAO,RUAN YUJIE</t>
  </si>
  <si>
    <t>2129.20</t>
  </si>
  <si>
    <t>2023-10-15 12:44:05</t>
  </si>
  <si>
    <t>LIU HAO,DU FEI</t>
  </si>
  <si>
    <t>1006.51</t>
  </si>
  <si>
    <t>2023-10-16 17:25:17</t>
  </si>
  <si>
    <t>挪威</t>
  </si>
  <si>
    <t>京都四条丽都大酒店</t>
  </si>
  <si>
    <t>CHEN KEN,JIANG YUHUI</t>
  </si>
  <si>
    <t>1426.55</t>
  </si>
  <si>
    <t>2023-10-16 21:58:43</t>
  </si>
  <si>
    <t>FANG NING</t>
  </si>
  <si>
    <t>1616.00</t>
  </si>
  <si>
    <t>2023-10-19 17:38:53</t>
  </si>
  <si>
    <t>芭堤雅健康悠闲度假村</t>
  </si>
  <si>
    <t>YU XIAOXIAO,ZHANG HAO</t>
  </si>
  <si>
    <t>1420.00</t>
  </si>
  <si>
    <t>2023-10-20 12:28:39</t>
  </si>
  <si>
    <t>WU KAIYING,LYU KUI</t>
  </si>
  <si>
    <t>710.00</t>
  </si>
  <si>
    <t>2023-10-20 20:42:52</t>
  </si>
  <si>
    <t>YIN LIYU,KIM YOUNGDEUK</t>
  </si>
  <si>
    <t>624.18</t>
  </si>
  <si>
    <t>2023-10-20 16:09:06</t>
  </si>
  <si>
    <t>LIU WEI,CHANG JINGYU</t>
  </si>
  <si>
    <t>825.03</t>
  </si>
  <si>
    <t>2023-10-21 01:27:16</t>
  </si>
  <si>
    <t>印度尼西亚</t>
  </si>
  <si>
    <t>WU XIAODAN</t>
  </si>
  <si>
    <t>1577.60</t>
  </si>
  <si>
    <t>2023-10-22 22:23:24</t>
  </si>
  <si>
    <t>会安韦科别墅酒店</t>
  </si>
  <si>
    <t>DAI WEI,LIU XINJI</t>
  </si>
  <si>
    <t>152.36</t>
  </si>
  <si>
    <t>2023-10-23 08:45:10</t>
  </si>
  <si>
    <t>越南</t>
  </si>
  <si>
    <t>WANG ZHEN</t>
  </si>
  <si>
    <t>1802.00</t>
  </si>
  <si>
    <t>2023-10-23 16:25:03</t>
  </si>
  <si>
    <t>YOU LIN,ZHANG FURONG</t>
  </si>
  <si>
    <t>1332.00</t>
  </si>
  <si>
    <t>2023-10-23 17:00:23</t>
  </si>
  <si>
    <t>WU RUNNAN,LENG XUEFEI,WU SHIXIN,WU LIJIAO</t>
  </si>
  <si>
    <t>1984.64</t>
  </si>
  <si>
    <t>2023-10-24 08:36:16</t>
  </si>
  <si>
    <t>SUN RONG</t>
  </si>
  <si>
    <t>2023-10-24 19:43:51</t>
  </si>
  <si>
    <t>GUO MAIQI,CHEN JINGCHENG</t>
  </si>
  <si>
    <t>3384.00</t>
  </si>
  <si>
    <t>2023-10-25 17:05:44</t>
  </si>
  <si>
    <t>热海站前东横 INN</t>
  </si>
  <si>
    <t>ZHOU SUXIA,HUANG YI</t>
  </si>
  <si>
    <t>564.36</t>
  </si>
  <si>
    <t>2023-10-25 19:06:13</t>
  </si>
  <si>
    <t>WU JIE</t>
  </si>
  <si>
    <t>1752.00</t>
  </si>
  <si>
    <t>2023-10-26 10:18:59</t>
  </si>
  <si>
    <t>LU JIALONG</t>
  </si>
  <si>
    <t>2081.25</t>
  </si>
  <si>
    <t>2023-10-26 16:24:14</t>
  </si>
  <si>
    <t>京都新阪急饭店</t>
  </si>
  <si>
    <t>ZHANG XINYI,DING MINGHUI</t>
  </si>
  <si>
    <t>3600.75</t>
  </si>
  <si>
    <t>2023-10-26 18:06:09</t>
  </si>
  <si>
    <t>WANG ZHIQIANG</t>
  </si>
  <si>
    <t>5406.00</t>
  </si>
  <si>
    <t>2023-10-27 10:54:54</t>
  </si>
  <si>
    <t>SUN XIN</t>
  </si>
  <si>
    <t>1301.00</t>
  </si>
  <si>
    <t>2023-10-27 10:50:49</t>
  </si>
  <si>
    <t>HSU HUIFANG</t>
  </si>
  <si>
    <t>1902.00</t>
  </si>
  <si>
    <t>2023-10-27 18:33:39</t>
  </si>
  <si>
    <t>QIN ZHE</t>
  </si>
  <si>
    <t>1532.00</t>
  </si>
  <si>
    <t>2023-10-27 19:03:20</t>
  </si>
  <si>
    <t>LI XINYUE,XIN SHUAI</t>
  </si>
  <si>
    <t>3404.00</t>
  </si>
  <si>
    <t>2023-10-28 22:51:12</t>
  </si>
  <si>
    <t>YE YOUYUAN,LI YUANWEI</t>
  </si>
  <si>
    <t>1760.00</t>
  </si>
  <si>
    <t>2023-10-29 12:29:24</t>
  </si>
  <si>
    <t>GUO JIAMI,WANG YANLU</t>
  </si>
  <si>
    <t>1331.00</t>
  </si>
  <si>
    <t>2023-10-28 22:47:32</t>
  </si>
  <si>
    <t>撒哈拉娱乐场酒店</t>
  </si>
  <si>
    <t>MIAO QUNYAO,ZHU GUOZHEN</t>
  </si>
  <si>
    <t>1709.28</t>
  </si>
  <si>
    <t>2023-10-29 09:21:10</t>
  </si>
  <si>
    <t>卡尔利特塞尔赫斯酒店</t>
  </si>
  <si>
    <t>WANG LEPENG,TANG ZEYV</t>
  </si>
  <si>
    <t>1282.38</t>
  </si>
  <si>
    <t>2023-10-30 14:59:14</t>
  </si>
  <si>
    <t>西班牙</t>
  </si>
  <si>
    <t>SHI QUANZHI</t>
  </si>
  <si>
    <t>783.22</t>
  </si>
  <si>
    <t>2023-10-30 16:22:28</t>
  </si>
  <si>
    <t>马尼拉温福德酒店及赌场</t>
  </si>
  <si>
    <t>KONG LIUBING,CHEN CHANGMING,MOU SHIMENG,LIU SHUGE</t>
  </si>
  <si>
    <t>3758.76</t>
  </si>
  <si>
    <t>2023-10-30 17:08:14</t>
  </si>
  <si>
    <t>菲律宾</t>
  </si>
  <si>
    <t>华丽五 6 酒店 (SG Clean)</t>
  </si>
  <si>
    <t>ZHUANG JUNFU,SHI XIULING</t>
  </si>
  <si>
    <t>3246.20</t>
  </si>
  <si>
    <t>2023-10-30 17:46:07</t>
  </si>
  <si>
    <t>CHEN DENGFENG</t>
  </si>
  <si>
    <t>275.62</t>
  </si>
  <si>
    <t>2023-10-31 10:47:15</t>
  </si>
  <si>
    <t>巴厘岛伍拉·赖国际机场希尔顿花园酒店</t>
  </si>
  <si>
    <t>ZHANG ANQI,LI XINYU</t>
  </si>
  <si>
    <t>900.21</t>
  </si>
  <si>
    <t>2023-10-31 21:35:11</t>
  </si>
  <si>
    <t>CHEN XIANG,WU JIALI,MA WENLI</t>
  </si>
  <si>
    <t>3450.00</t>
  </si>
  <si>
    <t>2023-11-01 20:32:59</t>
  </si>
  <si>
    <t>济州君临海域酒店</t>
  </si>
  <si>
    <t>SUN FANBO</t>
  </si>
  <si>
    <t>735.00</t>
  </si>
  <si>
    <t>2023-11-01 15:54:54</t>
  </si>
  <si>
    <t>神户三宫中央大道大和ROYNET酒店</t>
  </si>
  <si>
    <t>CHENG JIALU,GUO FANGJUN</t>
  </si>
  <si>
    <t>699.73</t>
  </si>
  <si>
    <t>2023-11-01 17:08:10</t>
  </si>
  <si>
    <t>PU JUNXIONG,ZHANG XIANQIN,PU QIANWEN,XU YANG</t>
  </si>
  <si>
    <t>1688.00</t>
  </si>
  <si>
    <t>2023-11-02 10:28:37</t>
  </si>
  <si>
    <t>LU ZHONGKANG</t>
  </si>
  <si>
    <t>1051.64</t>
  </si>
  <si>
    <t>2023-11-02 14:35:56</t>
  </si>
  <si>
    <t>CAI YUCHEN,CAI YIXIU</t>
  </si>
  <si>
    <t>2023-11-02 14:36:18</t>
  </si>
  <si>
    <t>HE YIFENG</t>
  </si>
  <si>
    <t>770.65</t>
  </si>
  <si>
    <t>2023-11-02 15:48:19</t>
  </si>
  <si>
    <t>TIAN YUYANG,GE MENGHUA</t>
  </si>
  <si>
    <t>2919.16</t>
  </si>
  <si>
    <t>2023-11-02 17:16:04</t>
  </si>
  <si>
    <t>CHEN FANG,GUO ZIYING,SHI YU</t>
  </si>
  <si>
    <t>1280.00</t>
  </si>
  <si>
    <t>2023-11-08 01:50:12</t>
  </si>
  <si>
    <t>LIU DAOMIN,XIAO ZHECAN</t>
  </si>
  <si>
    <t>559.00</t>
  </si>
  <si>
    <t>2023-11-03 10:54:20</t>
  </si>
  <si>
    <t>普吉岛华庭假日酒店</t>
  </si>
  <si>
    <t>CAO RAN</t>
  </si>
  <si>
    <t>978.90</t>
  </si>
  <si>
    <t>2023-11-03 08:08:37</t>
  </si>
  <si>
    <t>JIANG JINGBING,WU MINGWEI</t>
  </si>
  <si>
    <t>1603.48</t>
  </si>
  <si>
    <t>2023-11-03 09:40:06</t>
  </si>
  <si>
    <t>XING ZHOULI</t>
  </si>
  <si>
    <t>918.00</t>
  </si>
  <si>
    <t>2023-11-03 12:41:36</t>
  </si>
  <si>
    <t>LOU JINNAN</t>
  </si>
  <si>
    <t>2023-11-03 13:04:29</t>
  </si>
  <si>
    <t>WANG ZHAOYUN,HU XUEFANG</t>
  </si>
  <si>
    <t>4304.00</t>
  </si>
  <si>
    <t>2023-11-03 17:45:08</t>
  </si>
  <si>
    <t>WANG XIAOMEI,CAI ERTING,HUANG XIAOPEI,LI HUIMIN,LIU XIA,YANG BINGXUAN</t>
  </si>
  <si>
    <t>696.12</t>
  </si>
  <si>
    <t>2023-11-03 17:19:17</t>
  </si>
  <si>
    <t>LIN YANPING,LIN YANFEN,GUO XIAOXIAO,SONG XIAOBING,ZHENG LIJUAN,ZHONG CUIXIANG</t>
  </si>
  <si>
    <t>2023-11-03 17:23:04</t>
  </si>
  <si>
    <t>MENG YUHUAN,CHEN YULIAN,PAN JIEMEI,NONG XIUGUAN</t>
  </si>
  <si>
    <t>464.08</t>
  </si>
  <si>
    <t>2023-11-03 17:26:04</t>
  </si>
  <si>
    <t>ZOU HUIWEN</t>
  </si>
  <si>
    <t>388.00</t>
  </si>
  <si>
    <t>2023-11-04 09:21:36</t>
  </si>
  <si>
    <t>li PENG</t>
  </si>
  <si>
    <t>2023-11-04 22:40:33</t>
  </si>
  <si>
    <t>WANG ZIYANGYANG,JIAO YUE</t>
  </si>
  <si>
    <t>1720.68</t>
  </si>
  <si>
    <t>2023-11-04 20:00:11</t>
  </si>
  <si>
    <t>ZHENG CAIYUN,ZHU WANGFEI,DAI XINGPING,LIU JIAHUI</t>
  </si>
  <si>
    <t>2108.00</t>
  </si>
  <si>
    <t>2023-11-09 10:33:28</t>
  </si>
  <si>
    <t>DONG DEWEI,ZHANG ZHENGROMG</t>
  </si>
  <si>
    <t>1702.00</t>
  </si>
  <si>
    <t>2023-11-05 23:04:32</t>
  </si>
  <si>
    <t>曼谷素坤逸 24 号美居酒店 - SHA Plus 认证</t>
  </si>
  <si>
    <t>ZHU DONGHANG,WANG MENG</t>
  </si>
  <si>
    <t>1300.00</t>
  </si>
  <si>
    <t>2023-11-06 01:36:11</t>
  </si>
  <si>
    <t>CHANG DI,ZENG ZIHANG</t>
  </si>
  <si>
    <t>2980.00</t>
  </si>
  <si>
    <t>2023-11-05 22:57:26</t>
  </si>
  <si>
    <t>和歌山微笑酒店</t>
  </si>
  <si>
    <t>DAI XUESONG,YE JIAN</t>
  </si>
  <si>
    <t>1025.46</t>
  </si>
  <si>
    <t>2023-11-05 16:36:13</t>
  </si>
  <si>
    <t>XUE MINGQING,WANG CHANGYANG</t>
  </si>
  <si>
    <t>1751.10</t>
  </si>
  <si>
    <t>2023-11-05 19:15:08</t>
  </si>
  <si>
    <t>SHINUO WANG,RUOCHEN HUANG</t>
  </si>
  <si>
    <t>5063.88</t>
  </si>
  <si>
    <t>2023-11-06 02:52:08</t>
  </si>
  <si>
    <t>JIANG TIANTIAN</t>
  </si>
  <si>
    <t>1717.00</t>
  </si>
  <si>
    <t>2023-11-06 10:07:11</t>
  </si>
  <si>
    <t>YANG XIN,WANG SIYI</t>
  </si>
  <si>
    <t>2023-11-07 10:38:56</t>
  </si>
  <si>
    <t>JIN MEIXUE,CUI YINGLAN</t>
  </si>
  <si>
    <t>7554.70</t>
  </si>
  <si>
    <t>2023-11-06 22:02:41</t>
  </si>
  <si>
    <t>GUO TAOTAO,ZHANG YINGQIAN</t>
  </si>
  <si>
    <t>3275.00</t>
  </si>
  <si>
    <t>2023-11-07 16:43:26</t>
  </si>
  <si>
    <t>DENG YIGUO</t>
  </si>
  <si>
    <t>315.00</t>
  </si>
  <si>
    <t>2023-11-08 12:52:03</t>
  </si>
  <si>
    <t>630.00</t>
  </si>
  <si>
    <t>2023-11-08 12:52:18</t>
  </si>
  <si>
    <t>WU MENGKAI,WU MENGKAI,WU MENGKAI</t>
  </si>
  <si>
    <t>1626.00</t>
  </si>
  <si>
    <t>2023-11-10 15:55:51</t>
  </si>
  <si>
    <t>WU MENGKAI</t>
  </si>
  <si>
    <t>478.00</t>
  </si>
  <si>
    <t>2023-11-10 15:55:23</t>
  </si>
  <si>
    <t>日星商务旅馆</t>
  </si>
  <si>
    <t>SONG XIAOHUI,SONG XINGHAN</t>
  </si>
  <si>
    <t>1199.02</t>
  </si>
  <si>
    <t>2023-11-07 16:25:17</t>
  </si>
  <si>
    <t>YAO KUN</t>
  </si>
  <si>
    <t>1364.00</t>
  </si>
  <si>
    <t>2023-11-08 14:15:25</t>
  </si>
  <si>
    <t>CAO SHUAI</t>
  </si>
  <si>
    <t>5152.00</t>
  </si>
  <si>
    <t>2023-11-08 12:15:49</t>
  </si>
  <si>
    <t>LUO JING,QIU XIU</t>
  </si>
  <si>
    <t>3300.00</t>
  </si>
  <si>
    <t>2023-11-08 17:22:31</t>
  </si>
  <si>
    <t>HU SHIPENG</t>
  </si>
  <si>
    <t>1272.59</t>
  </si>
  <si>
    <t>2023-11-08 12:01:13</t>
  </si>
  <si>
    <t>迈酷比胶囊酒店</t>
  </si>
  <si>
    <t>WANG JING</t>
  </si>
  <si>
    <t>141.89</t>
  </si>
  <si>
    <t>2023-11-08 13:48:12</t>
  </si>
  <si>
    <t>WU ZEYONG,DENG MINGYU,WU XIAOPING,WU HUAMEI</t>
  </si>
  <si>
    <t>3888.00</t>
  </si>
  <si>
    <t>2023-11-10 15:33:15</t>
  </si>
  <si>
    <t>LIN JIRUI,LI BOWEN</t>
  </si>
  <si>
    <t>1944.00</t>
  </si>
  <si>
    <t>2023-11-10 18:39:08</t>
  </si>
  <si>
    <t>LIN BO,LI YUNGKIT</t>
  </si>
  <si>
    <t>1769.72</t>
  </si>
  <si>
    <t>2023-11-09 02:19:06</t>
  </si>
  <si>
    <t>LIU JIAYIN,LIU CHANGCHANG</t>
  </si>
  <si>
    <t>844.00</t>
  </si>
  <si>
    <t>2023-11-09 08:29:49</t>
  </si>
  <si>
    <t>NH多瑙河城市酒店</t>
  </si>
  <si>
    <t>CHEN CHEN,LU HONG</t>
  </si>
  <si>
    <t>6131.04</t>
  </si>
  <si>
    <t>2023-11-09 08:13:03</t>
  </si>
  <si>
    <t>奥地利</t>
  </si>
  <si>
    <t>大阪本町赫斯珀里亚酒店</t>
  </si>
  <si>
    <t>TANG LIANG,YANG DUANRU</t>
  </si>
  <si>
    <t>638.70</t>
  </si>
  <si>
    <t>2023-11-09 11:31:05</t>
  </si>
  <si>
    <t>LI SHAOLING</t>
  </si>
  <si>
    <t>1374.30</t>
  </si>
  <si>
    <t>2023-11-09 14:50:08</t>
  </si>
  <si>
    <t>YIN YUE</t>
  </si>
  <si>
    <t>3783.00</t>
  </si>
  <si>
    <t>2023-11-10 10:53:09</t>
  </si>
  <si>
    <t>REF熊本Vessel酒店</t>
  </si>
  <si>
    <t>DUAN XINGANG,SHEN XIA</t>
  </si>
  <si>
    <t>1157.98</t>
  </si>
  <si>
    <t>2023-11-10 15:18:05</t>
  </si>
  <si>
    <t>宜必思尚品仁川机场 T2 大使酒店</t>
  </si>
  <si>
    <t>QIN HONGLING</t>
  </si>
  <si>
    <t>439.70</t>
  </si>
  <si>
    <t>2023-11-10 22:14:09</t>
  </si>
  <si>
    <t>REF京都八条口Vessel酒店</t>
  </si>
  <si>
    <t>ZHANG KAIWEN,TAN PEIYI</t>
  </si>
  <si>
    <t>646.52</t>
  </si>
  <si>
    <t>2023-11-11 03:20:56</t>
  </si>
  <si>
    <t>ZHANG FENG</t>
  </si>
  <si>
    <t>780.00</t>
  </si>
  <si>
    <t>2023-11-11 16:07:39</t>
  </si>
  <si>
    <t>SU XIAOLI,ZHAO ZHENQING</t>
  </si>
  <si>
    <t>945.00</t>
  </si>
  <si>
    <t>2023-11-12 17:51:03</t>
  </si>
  <si>
    <t>121巴黎酒店</t>
  </si>
  <si>
    <t>ZHANG JIAN</t>
  </si>
  <si>
    <t>631.05</t>
  </si>
  <si>
    <t>2023-11-13 01:35:19</t>
  </si>
  <si>
    <t>法国</t>
  </si>
  <si>
    <t>LI SHAOLIANG,SHAO LIMING</t>
  </si>
  <si>
    <t>1060.00</t>
  </si>
  <si>
    <t>2023-11-13 16:05:21</t>
  </si>
  <si>
    <t>WANG QINGFENG</t>
  </si>
  <si>
    <t>1296.00</t>
  </si>
  <si>
    <t>2023-11-13 16:37:01</t>
  </si>
  <si>
    <t>济州天狼星酒店</t>
  </si>
  <si>
    <t>CHEN JIAYAO</t>
  </si>
  <si>
    <t>1938.00</t>
  </si>
  <si>
    <t>2023-11-14 08:15:45</t>
  </si>
  <si>
    <t>YANG CUIYING,ZHENG YAOXI</t>
  </si>
  <si>
    <t>412.00</t>
  </si>
  <si>
    <t>2023-11-14 11:26:44</t>
  </si>
  <si>
    <t>XIONG QINGYA,YU CHAO,YU JIE,YU SIYAFEI</t>
  </si>
  <si>
    <t>2472.00</t>
  </si>
  <si>
    <t>2023-11-14 15:36:09</t>
  </si>
  <si>
    <t>Chen feng</t>
  </si>
  <si>
    <t>456.00</t>
  </si>
  <si>
    <t>2023-11-14 15:12:02</t>
  </si>
  <si>
    <t>NING QIANHUI</t>
  </si>
  <si>
    <t>447.00</t>
  </si>
  <si>
    <t>2023-11-14 15:16:26</t>
  </si>
  <si>
    <t>曼谷优本纳朗双酒店</t>
  </si>
  <si>
    <t>HE LI</t>
  </si>
  <si>
    <t>2461.60</t>
  </si>
  <si>
    <t>2023-11-14 16:10:16</t>
  </si>
  <si>
    <t>WANG YUAN,WANG CHUN,GAO XIANGLING,WANG JING</t>
  </si>
  <si>
    <t>1162.00</t>
  </si>
  <si>
    <t>2023-11-15 10:33:09</t>
  </si>
  <si>
    <t>HAN XINRUI</t>
  </si>
  <si>
    <t>797.00</t>
  </si>
  <si>
    <t>2023-11-15 08:23:20</t>
  </si>
  <si>
    <t>LIU CAN,DING XIFENG</t>
  </si>
  <si>
    <t>620.00</t>
  </si>
  <si>
    <t>2023-11-16 12:20:49</t>
  </si>
  <si>
    <t>大阪W酒店</t>
  </si>
  <si>
    <t>YANG/YUNQING,ZHANG/XIAOJUN</t>
  </si>
  <si>
    <t>7952.01</t>
  </si>
  <si>
    <t>-7952</t>
  </si>
  <si>
    <t>2023-11-15 15:38:18</t>
  </si>
  <si>
    <t>703549257199，</t>
  </si>
  <si>
    <t>4258852</t>
  </si>
  <si>
    <t>SHI YEQI</t>
  </si>
  <si>
    <t>2023-11-21 14:12:18</t>
  </si>
  <si>
    <t>HAN SIYU</t>
  </si>
  <si>
    <t>2402.00</t>
  </si>
  <si>
    <t>2023-11-15 15:19:41</t>
  </si>
  <si>
    <t>CAO YIPING,LI ZIXIAN</t>
  </si>
  <si>
    <t>1129.24</t>
  </si>
  <si>
    <t>2023-11-15 19:51:06</t>
  </si>
  <si>
    <t>英国</t>
  </si>
  <si>
    <t>哥打京那巴鲁六十三酒店</t>
  </si>
  <si>
    <t>ZHOU YING</t>
  </si>
  <si>
    <t>286.00</t>
  </si>
  <si>
    <t>2023-11-15 23:27:08</t>
  </si>
  <si>
    <t>SK家庭酒店1</t>
  </si>
  <si>
    <t>YUAN MINGGUANG,XU WEIYI</t>
  </si>
  <si>
    <t>156.36</t>
  </si>
  <si>
    <t>2023-11-16 08:10:06</t>
  </si>
  <si>
    <t>SHAN HUANG</t>
  </si>
  <si>
    <t>2652.02</t>
  </si>
  <si>
    <t>2023-11-16 10:33:17</t>
  </si>
  <si>
    <t>TENG WEIJIA,LU MINYING</t>
  </si>
  <si>
    <t>982.00</t>
  </si>
  <si>
    <t>2023-11-20 14:05:10</t>
  </si>
  <si>
    <t>WU YIZHONG,ZHENG QINGUI</t>
  </si>
  <si>
    <t>209.00</t>
  </si>
  <si>
    <t>2023-11-16 18:39:00</t>
  </si>
  <si>
    <t>QI XUEJUN,WANG LIYUN</t>
  </si>
  <si>
    <t>1492.00</t>
  </si>
  <si>
    <t>2023-11-17 12:04:32</t>
  </si>
  <si>
    <t>The b 名古屋酒店</t>
  </si>
  <si>
    <t>WU MINHUA</t>
  </si>
  <si>
    <t>702.34</t>
  </si>
  <si>
    <t>2023-11-16 19:23:57</t>
  </si>
  <si>
    <t>雅典娜豪华套房酒店</t>
  </si>
  <si>
    <t>ZHU BING</t>
  </si>
  <si>
    <t>5054.70</t>
  </si>
  <si>
    <t>2023-11-16 20:07:05</t>
  </si>
  <si>
    <t>希腊</t>
  </si>
  <si>
    <t>CHEN JIALIN</t>
  </si>
  <si>
    <t>1366.00</t>
  </si>
  <si>
    <t>2023-11-17 20:50:59</t>
  </si>
  <si>
    <t>WANG JING,TAO CHANGLIN</t>
  </si>
  <si>
    <t>5106.00</t>
  </si>
  <si>
    <t>2023-11-18 10:38:54</t>
  </si>
  <si>
    <t>BAO SHOUMIN</t>
  </si>
  <si>
    <t>2424.00</t>
  </si>
  <si>
    <t>2023-11-18 20:27:26</t>
  </si>
  <si>
    <t>YU SHILIN,HU CONG,TIAN GANXUN,JIANG DIANZHUAN,WANG YOUYA,CUI LIJUAN,CHEN CHENG,ZHANG QIAN,LI LIN,OU YANGYU</t>
  </si>
  <si>
    <t>3100.00</t>
  </si>
  <si>
    <t>2023-11-18 16:37:01</t>
  </si>
  <si>
    <t>LIU ZIHAN,XU RUYUN</t>
  </si>
  <si>
    <t>2812.00</t>
  </si>
  <si>
    <t>2023-11-18 20:36:14</t>
  </si>
  <si>
    <t>LUO XUEMIN</t>
  </si>
  <si>
    <t>1326.00</t>
  </si>
  <si>
    <t>2023-11-17 19:50:08</t>
  </si>
  <si>
    <t>LIU WENJIE</t>
  </si>
  <si>
    <t>1562.15</t>
  </si>
  <si>
    <t>2023-11-17 20:11:09</t>
  </si>
  <si>
    <t>XIAO JOHNNY</t>
  </si>
  <si>
    <t>703.63</t>
  </si>
  <si>
    <t>2023-11-17 20:40:38</t>
  </si>
  <si>
    <t>LI MENG,XU ZHIQIN</t>
  </si>
  <si>
    <t>2023-11-18 08:59:07</t>
  </si>
  <si>
    <t>阿布扎比皇家玫瑰酒店</t>
  </si>
  <si>
    <t>LEI XIAOYING</t>
  </si>
  <si>
    <t>2698.95</t>
  </si>
  <si>
    <t>2023-11-17 22:02:09</t>
  </si>
  <si>
    <t>阿拉伯联合酋长国</t>
  </si>
  <si>
    <t>788.00</t>
  </si>
  <si>
    <t>2023-11-21 14:35:56</t>
  </si>
  <si>
    <t>CEN GUOPING,LI FENGLIAN</t>
  </si>
  <si>
    <t>1040.00</t>
  </si>
  <si>
    <t>2023-11-18 09:17:23</t>
  </si>
  <si>
    <t>哥打京那巴鲁元明大酒店</t>
  </si>
  <si>
    <t>DI YUE</t>
  </si>
  <si>
    <t>627.00</t>
  </si>
  <si>
    <t>2023-11-18 10:45:25</t>
  </si>
  <si>
    <t>渔人码头河之广场酒店</t>
  </si>
  <si>
    <t>JIANG YILINGZI,XIAO DEMING,XIAO YIXIN</t>
  </si>
  <si>
    <t>2285.86</t>
  </si>
  <si>
    <t>2023-11-18 09:51:06</t>
  </si>
  <si>
    <t>MA YIHAN,WANG YIRAN,WANG LEYAO,FAN XINYI,ZHANG CHUQI,DONG MOYAO</t>
  </si>
  <si>
    <t>2403.66</t>
  </si>
  <si>
    <t>2023-11-18 12:56:58</t>
  </si>
  <si>
    <t>欧陆酒店</t>
  </si>
  <si>
    <t>Yin Xinhui</t>
  </si>
  <si>
    <t>216.07</t>
  </si>
  <si>
    <t>2023-11-18 13:44:07</t>
  </si>
  <si>
    <t>HUANG YANLAN</t>
  </si>
  <si>
    <t>1794.58</t>
  </si>
  <si>
    <t>2023-11-18 14:35:06</t>
  </si>
  <si>
    <t>斯里兰卡</t>
  </si>
  <si>
    <t>ZHANG LIPING,QIU SHIYI</t>
  </si>
  <si>
    <t>2023-11-19 13:28:11</t>
  </si>
  <si>
    <t>xie pin,long qin</t>
  </si>
  <si>
    <t>2620.02</t>
  </si>
  <si>
    <t>2023-11-18 17:57:43</t>
  </si>
  <si>
    <t>LIU LIYU</t>
  </si>
  <si>
    <t>2688.00</t>
  </si>
  <si>
    <t>2023-11-18 17:46:26</t>
  </si>
  <si>
    <t>HE YAXUAN,ZHAO PENGHAO</t>
  </si>
  <si>
    <t>2023-11-19 13:26:28</t>
  </si>
  <si>
    <t>曼谷华美达广场湄南河畔酒店</t>
  </si>
  <si>
    <t>WU WAN,CAO SIMIN</t>
  </si>
  <si>
    <t>1815.00</t>
  </si>
  <si>
    <t>2023-11-19 10:30:48</t>
  </si>
  <si>
    <t>LI JIN</t>
  </si>
  <si>
    <t>2023-11-19 13:25:17</t>
  </si>
  <si>
    <t>TSENG MINGJIEH</t>
  </si>
  <si>
    <t>415.00</t>
  </si>
  <si>
    <t>2023-11-19 10:05:07</t>
  </si>
  <si>
    <t>芭堤雅布赖顿大酒店</t>
  </si>
  <si>
    <t>NI HONG,CHEN HONGFA</t>
  </si>
  <si>
    <t>908.10</t>
  </si>
  <si>
    <t>2023-11-19 08:01:33</t>
  </si>
  <si>
    <t>SUN QINGTANG,LIU FENGRAN,SUN JINGCHEN</t>
  </si>
  <si>
    <t>640.72</t>
  </si>
  <si>
    <t>2023-11-19 09:04:26</t>
  </si>
  <si>
    <t>WANG PENG</t>
  </si>
  <si>
    <t>310.00</t>
  </si>
  <si>
    <t>2023-11-19 12:12:22</t>
  </si>
  <si>
    <t>济州萨洛酒店</t>
  </si>
  <si>
    <t>WU XIAOJUN</t>
  </si>
  <si>
    <t>316.65</t>
  </si>
  <si>
    <t>2023-11-19 09:29:19</t>
  </si>
  <si>
    <t>YANG HANYU</t>
  </si>
  <si>
    <t>2370.00</t>
  </si>
  <si>
    <t>2023-11-19 10:08:24</t>
  </si>
  <si>
    <t>ALIEVA ALBINA,PROKOFEVA ELENA</t>
  </si>
  <si>
    <t>1634.00</t>
  </si>
  <si>
    <t>2023-11-19 10:39:02</t>
  </si>
  <si>
    <t>兰卡威阿瑟尼亚度假酒店</t>
  </si>
  <si>
    <t>MA JIE</t>
  </si>
  <si>
    <t>193.68</t>
  </si>
  <si>
    <t>2023-11-19 10:46:03</t>
  </si>
  <si>
    <t>DING GUANGHONG</t>
  </si>
  <si>
    <t>280.77</t>
  </si>
  <si>
    <t>2023-11-19 11:36:13</t>
  </si>
  <si>
    <t>LIU YUE</t>
  </si>
  <si>
    <t>165.00</t>
  </si>
  <si>
    <t>2023-11-19 13:17:27</t>
  </si>
  <si>
    <t>WANG SHENAO</t>
  </si>
  <si>
    <t>1350.00</t>
  </si>
  <si>
    <t>2023-11-21 17:56:32</t>
  </si>
  <si>
    <t>文莱</t>
  </si>
  <si>
    <t>塞米亚克莲花特尔塔酒店</t>
  </si>
  <si>
    <t>ZHANG ZHU</t>
  </si>
  <si>
    <t>205.29</t>
  </si>
  <si>
    <t>2023-11-19 13:14:07</t>
  </si>
  <si>
    <t>JING WENJING,CHEN MAOTAO,CHEN MINHAO,CHEN XINGYI</t>
  </si>
  <si>
    <t>779.78</t>
  </si>
  <si>
    <t>2023-11-19 15:04:07</t>
  </si>
  <si>
    <t>SUN GANGYI</t>
  </si>
  <si>
    <t>987.00</t>
  </si>
  <si>
    <t>2023-11-19 15:23:15</t>
  </si>
  <si>
    <t>LI JIANCHUN</t>
  </si>
  <si>
    <t>740.00</t>
  </si>
  <si>
    <t>2023-11-19 16:01:39</t>
  </si>
  <si>
    <t>ZHU JIAWEI</t>
  </si>
  <si>
    <t>909.00</t>
  </si>
  <si>
    <t>2023-11-19 16:46:31</t>
  </si>
  <si>
    <t>吉隆坡柏威年酒店 · 悦榕庄管理</t>
  </si>
  <si>
    <t>HU HAIBIN</t>
  </si>
  <si>
    <t>900.00</t>
  </si>
  <si>
    <t>2023-11-20 09:33:09</t>
  </si>
  <si>
    <t>2023-11-19 17:53:26</t>
  </si>
  <si>
    <t>Tianrui Peng</t>
  </si>
  <si>
    <t>2023-11-20 10:02:36</t>
  </si>
  <si>
    <t>吉隆坡市中心佩达纳酒店</t>
  </si>
  <si>
    <t>MA HAINIANG,MA YOUCAI</t>
  </si>
  <si>
    <t>424.31</t>
  </si>
  <si>
    <t>2023-11-19 20:33:47</t>
  </si>
  <si>
    <t>曼谷素坤逸 4 巷宜必思酒店</t>
  </si>
  <si>
    <t>WU CHAOHONG</t>
  </si>
  <si>
    <t>867.00</t>
  </si>
  <si>
    <t>2023-11-20 09:33:41</t>
  </si>
  <si>
    <t>CUI HAIBO</t>
  </si>
  <si>
    <t>2023-11-20 09:32:25</t>
  </si>
  <si>
    <t>Huang Ningning,Jin Ning</t>
  </si>
  <si>
    <t>893.00</t>
  </si>
  <si>
    <t>2023-11-20 10:17:32</t>
  </si>
  <si>
    <t>SUN NAN</t>
  </si>
  <si>
    <t>441.00</t>
  </si>
  <si>
    <t>2023-11-20 08:52:10</t>
  </si>
  <si>
    <t>GU YUE</t>
  </si>
  <si>
    <t>2023-11-20 09:17:45</t>
  </si>
  <si>
    <t>曼谷格乐丽雅10酒店</t>
  </si>
  <si>
    <t>SUN HONGLI</t>
  </si>
  <si>
    <t>360.00</t>
  </si>
  <si>
    <t>2023-11-22 14:30:48</t>
  </si>
  <si>
    <t>普吉岛芭东度假酒店 (SHA Extra Plus)</t>
  </si>
  <si>
    <t>SONG WANYUN,LIU FUHUA</t>
  </si>
  <si>
    <t>758.22</t>
  </si>
  <si>
    <t>2023-11-20 08:06:15</t>
  </si>
  <si>
    <t>米尔迪弗千禧广场酒店</t>
  </si>
  <si>
    <t>CHEN WENYU</t>
  </si>
  <si>
    <t>1019.00</t>
  </si>
  <si>
    <t>2023-11-20 14:14:08</t>
  </si>
  <si>
    <t>曼谷天顶素坤逸酒店</t>
  </si>
  <si>
    <t>ZONG HAOYAN</t>
  </si>
  <si>
    <t>479.00</t>
  </si>
  <si>
    <t>2023-11-20 08:41:35</t>
  </si>
  <si>
    <t>CHANG LIJIA,WEI YAN</t>
  </si>
  <si>
    <t>963.68</t>
  </si>
  <si>
    <t>2023-11-20 08:08:17</t>
  </si>
  <si>
    <t>达拉斯佳乐利亚索内斯塔简单套房酒店</t>
  </si>
  <si>
    <t>BOSHENG LI</t>
  </si>
  <si>
    <t>1658.28</t>
  </si>
  <si>
    <t>2023-11-20 08:50:42</t>
  </si>
  <si>
    <t>雅高哥打京那巴鲁亚范格洛酒店</t>
  </si>
  <si>
    <t>WANG MENG,WANG ZHANYUAN</t>
  </si>
  <si>
    <t>924.00</t>
  </si>
  <si>
    <t>2023-11-20 15:07:10</t>
  </si>
  <si>
    <t>CHEN YUN</t>
  </si>
  <si>
    <t>637.54</t>
  </si>
  <si>
    <t>2023-11-20 09:51:04</t>
  </si>
  <si>
    <t>标准酒店 - 曼谷大都会大厦</t>
  </si>
  <si>
    <t>WU ZENGHUI,ZHANG NANA</t>
  </si>
  <si>
    <t>1526.20</t>
  </si>
  <si>
    <t>2023-11-20 10:48:10</t>
  </si>
  <si>
    <t>ZHANG QINYU</t>
  </si>
  <si>
    <t>2023-11-20 11:20:19</t>
  </si>
  <si>
    <t>传统沙吞酒店</t>
  </si>
  <si>
    <t>chen kai</t>
  </si>
  <si>
    <t>575.76</t>
  </si>
  <si>
    <t>2023-11-20 12:10:56</t>
  </si>
  <si>
    <t>SHI JIANIA,PENG JINGWEI</t>
  </si>
  <si>
    <t>953.02</t>
  </si>
  <si>
    <t>2023-11-20 12:40:05</t>
  </si>
  <si>
    <t>REN FANG,JIANG JINGWEI</t>
  </si>
  <si>
    <t>2451.00</t>
  </si>
  <si>
    <t>2023-11-22 14:24:06</t>
  </si>
  <si>
    <t>LAN ZHANG</t>
  </si>
  <si>
    <t>648.00</t>
  </si>
  <si>
    <t>2023-11-20 14:04:54</t>
  </si>
  <si>
    <t>丸之内酒店</t>
  </si>
  <si>
    <t>LIU YAO,ZHOU HUANRAN</t>
  </si>
  <si>
    <t>2360.03</t>
  </si>
  <si>
    <t>2023-11-20 14:04:12</t>
  </si>
  <si>
    <t>ZHENG ZHENBING,WANG QINGCONG</t>
  </si>
  <si>
    <t>669.80</t>
  </si>
  <si>
    <t>2023-11-20 14:31:13</t>
  </si>
  <si>
    <t>LI ZHENXIU,ZHANG XIN</t>
  </si>
  <si>
    <t>1622.30</t>
  </si>
  <si>
    <t>2023-11-20 15:31:04</t>
  </si>
  <si>
    <t>洲际维涅特精选曼谷新浩中央酒店</t>
  </si>
  <si>
    <t>WU YINGYU,LUO JIALIANG</t>
  </si>
  <si>
    <t>2844.00</t>
  </si>
  <si>
    <t>2023-11-20 16:59:13</t>
  </si>
  <si>
    <t>好运酒店</t>
  </si>
  <si>
    <t>SONG JIRONG</t>
  </si>
  <si>
    <t>343.99</t>
  </si>
  <si>
    <t>2023-11-20 19:38:06</t>
  </si>
  <si>
    <t>CHEN SHANGZHEN,DONG LI</t>
  </si>
  <si>
    <t>1194.44</t>
  </si>
  <si>
    <t>2023-11-20 21:18:09</t>
  </si>
  <si>
    <t>自我风格酒店 (SHA Plus+)</t>
  </si>
  <si>
    <t>GE FENGHUI,HAN YUQIN</t>
  </si>
  <si>
    <t>285.00</t>
  </si>
  <si>
    <t>2023-11-20 21:46:59</t>
  </si>
  <si>
    <t>MAI LULU,DING ZHAOHUI</t>
  </si>
  <si>
    <t>2524.00</t>
  </si>
  <si>
    <t>2023-11-20 23:47:00</t>
  </si>
  <si>
    <t>192.40</t>
  </si>
  <si>
    <t>2023-11-21 02:28:07</t>
  </si>
  <si>
    <t>MAI HUIMIN</t>
  </si>
  <si>
    <t>695.00</t>
  </si>
  <si>
    <t>2023-11-21 10:28:21</t>
  </si>
  <si>
    <t>YU ENZHONG</t>
  </si>
  <si>
    <t>1586.00</t>
  </si>
  <si>
    <t>2023-11-21 08:37:22</t>
  </si>
  <si>
    <t>ZHENG JINGJING,BAO XIAOLEI</t>
  </si>
  <si>
    <t>2237.94</t>
  </si>
  <si>
    <t>2023-11-21 08:36:53</t>
  </si>
  <si>
    <t>SHI TIAN</t>
  </si>
  <si>
    <t>766.50</t>
  </si>
  <si>
    <t>2023-11-21 14:00:13</t>
  </si>
  <si>
    <t>曼谷世纪公园酒店</t>
  </si>
  <si>
    <t>LU WEICHAO</t>
  </si>
  <si>
    <t>696.00</t>
  </si>
  <si>
    <t>2023-11-21 17:04:41</t>
  </si>
  <si>
    <t>ZHANG JINGYAO</t>
  </si>
  <si>
    <t>958.00</t>
  </si>
  <si>
    <t>2023-11-21 18:14:57</t>
  </si>
  <si>
    <t>ZHANG SHIYU,WANG YING,ZHANG YUSHAN</t>
  </si>
  <si>
    <t>2468.80</t>
  </si>
  <si>
    <t>2023-11-21 18:31:07</t>
  </si>
  <si>
    <t>HU YINAN</t>
  </si>
  <si>
    <t>969.57</t>
  </si>
  <si>
    <t>2023-11-21 18:56:12</t>
  </si>
  <si>
    <t>ZHANG YIFAN,GAO JING</t>
  </si>
  <si>
    <t>581.00</t>
  </si>
  <si>
    <t>2023-11-22 09:53:06</t>
  </si>
  <si>
    <t>1046.60</t>
  </si>
  <si>
    <t>2023-11-22 00:46:08</t>
  </si>
  <si>
    <t>PIAO QINGFENG,JI JINGWEI</t>
  </si>
  <si>
    <t>1931.96</t>
  </si>
  <si>
    <t>2023-11-22 07:58:14</t>
  </si>
  <si>
    <t>WEI DANLI,CHEN QIAN</t>
  </si>
  <si>
    <t>1945.18</t>
  </si>
  <si>
    <t>2023-11-22 10:12:20</t>
  </si>
  <si>
    <t>坎塔瑞甲民武裏酒店</t>
  </si>
  <si>
    <t>LIU SHANGCAI</t>
  </si>
  <si>
    <t>378.97</t>
  </si>
  <si>
    <t>2023-11-22 10:12:07</t>
  </si>
  <si>
    <t>CHENG YE,WU YAO</t>
  </si>
  <si>
    <t>1488.00</t>
  </si>
  <si>
    <t>2023-11-22 11:18:41</t>
  </si>
  <si>
    <t>YU YUANCHUN</t>
  </si>
  <si>
    <t>887.00</t>
  </si>
  <si>
    <t>2023-11-22 13:04:50</t>
  </si>
  <si>
    <t>XU RU</t>
  </si>
  <si>
    <t>759.34</t>
  </si>
  <si>
    <t>2023-11-22 13:00:05</t>
  </si>
  <si>
    <t>曼谷恰特里亚姆大酒店</t>
  </si>
  <si>
    <t>SONG PENGWEI,ZHU MENGYUAN</t>
  </si>
  <si>
    <t>2752.00</t>
  </si>
  <si>
    <t>2023-11-22 13:09:13</t>
  </si>
  <si>
    <t>XU YING</t>
  </si>
  <si>
    <t>2508.00</t>
  </si>
  <si>
    <t>2023-11-22 14:58:56</t>
  </si>
  <si>
    <t>ZHANG WANWAN,ZHANG BEIYU,ZHANG ZANYU</t>
  </si>
  <si>
    <t>10368.30</t>
  </si>
  <si>
    <t>2023-11-22 15:29:21</t>
  </si>
  <si>
    <t>灵狮铂金酒店</t>
  </si>
  <si>
    <t>TAN WEICHEN</t>
  </si>
  <si>
    <t>504.00</t>
  </si>
  <si>
    <t>2023-11-23 08:48:22</t>
  </si>
  <si>
    <t>Wang Daihou</t>
  </si>
  <si>
    <t>213.00</t>
  </si>
  <si>
    <t>2023-11-22 16:52:24</t>
  </si>
  <si>
    <t>萨沙尔哈希什欧贝罗伊海滩度假村</t>
  </si>
  <si>
    <t>SUN ZONGTING,LIU XIAOWEN</t>
  </si>
  <si>
    <t>1508.30</t>
  </si>
  <si>
    <t>2023-11-22 16:38:15</t>
  </si>
  <si>
    <t>埃及</t>
  </si>
  <si>
    <t>PAN XINSHENG</t>
  </si>
  <si>
    <t>846.12</t>
  </si>
  <si>
    <t>2023-11-22 17:03:44</t>
  </si>
  <si>
    <t>WANG TIANLONG,DENG GUANGJUN</t>
  </si>
  <si>
    <t>466.60</t>
  </si>
  <si>
    <t>2023-11-22 17:51:07</t>
  </si>
  <si>
    <t>CHEN YINGJUN</t>
  </si>
  <si>
    <t>2023-11-23 11:45:27</t>
  </si>
  <si>
    <t>GUO YITONG,LI SHUO,WANG BINGKAI</t>
  </si>
  <si>
    <t>1140.00</t>
  </si>
  <si>
    <t>2023-11-22 18:58:24</t>
  </si>
  <si>
    <t>LAN JINGYI,LI XIAOFEI</t>
  </si>
  <si>
    <t>195.01</t>
  </si>
  <si>
    <t>2023-11-22 21:46:18</t>
  </si>
  <si>
    <t>2023-11-23 14:28:45</t>
  </si>
  <si>
    <t>Santa Grand Signature Kuala Lumpur</t>
  </si>
  <si>
    <t>ZHONG SILU</t>
  </si>
  <si>
    <t>2023-11-23 08:29:15</t>
  </si>
  <si>
    <t>亚洲酒店 - 法拉盛</t>
  </si>
  <si>
    <t>ZHAO JING</t>
  </si>
  <si>
    <t>1276.42</t>
  </si>
  <si>
    <t>2023-11-22 23:46:39</t>
  </si>
  <si>
    <t>GUI SHIYUAN,TIAN FAPING</t>
  </si>
  <si>
    <t>1777.00</t>
  </si>
  <si>
    <t>2023-11-23 09:51:36</t>
  </si>
  <si>
    <t>1680.22</t>
  </si>
  <si>
    <t>2023-11-23 08:50:18</t>
  </si>
  <si>
    <t>大沙拉泰酒店</t>
  </si>
  <si>
    <t>LU XIAOYANG</t>
  </si>
  <si>
    <t>700.68</t>
  </si>
  <si>
    <t>2023-11-23 10:34:17</t>
  </si>
  <si>
    <t>曼谷班达拉套房酒店</t>
  </si>
  <si>
    <t>LIU SHILI</t>
  </si>
  <si>
    <t>928.00</t>
  </si>
  <si>
    <t>2023-11-23 12:44:12</t>
  </si>
  <si>
    <t>MUELLER TANJA</t>
  </si>
  <si>
    <t>1484.92</t>
  </si>
  <si>
    <t>2023-11-23 13:57:11</t>
  </si>
  <si>
    <t>德国</t>
  </si>
  <si>
    <t>迪拜龙城高级旅馆</t>
  </si>
  <si>
    <t>WANG QI,ZHANG HENG</t>
  </si>
  <si>
    <t>1223.47</t>
  </si>
  <si>
    <t>2023-11-23 22:56:20</t>
  </si>
  <si>
    <t>贝尔格莱德假日酒店</t>
  </si>
  <si>
    <t>LUO HAODONG,HE RUIFENG</t>
  </si>
  <si>
    <t>1149.69</t>
  </si>
  <si>
    <t>2023-11-24 04:30:13</t>
  </si>
  <si>
    <t>塞尔维亚</t>
  </si>
  <si>
    <t>1030.00</t>
  </si>
  <si>
    <t>2023-11-24 13:02:00</t>
  </si>
  <si>
    <t>普吉岛格雷斯兰度假村</t>
  </si>
  <si>
    <t>HE YANG,LI YURU</t>
  </si>
  <si>
    <t>730.85</t>
  </si>
  <si>
    <t>2023-11-24 12:10:25</t>
  </si>
  <si>
    <t>LIU FENG</t>
  </si>
  <si>
    <t>2023-11-24 13:56:32</t>
  </si>
  <si>
    <t>ZHU YAN,WANG ZHENGXUAN</t>
  </si>
  <si>
    <t>146.28</t>
  </si>
  <si>
    <t>2023-11-24 14:09:43</t>
  </si>
  <si>
    <t>LIU MENG</t>
  </si>
  <si>
    <t>2023-11-24 15:29:15</t>
  </si>
  <si>
    <t>WANG YI</t>
  </si>
  <si>
    <t>585.99</t>
  </si>
  <si>
    <t>2023-11-24 16:02:04</t>
  </si>
  <si>
    <t>WANG HAOTIAN,ZHANG NAIQI</t>
  </si>
  <si>
    <t>1735.22</t>
  </si>
  <si>
    <t>2023-11-24 18:06:22</t>
  </si>
  <si>
    <t>PU JITAO</t>
  </si>
  <si>
    <t>247.00</t>
  </si>
  <si>
    <t>2023-11-25 07:45:42</t>
  </si>
  <si>
    <t>ZHUO HUAZHEN</t>
  </si>
  <si>
    <t>2023-11-25 11:52:41</t>
  </si>
  <si>
    <t>ZHU MINGHUA</t>
  </si>
  <si>
    <t>532.00</t>
  </si>
  <si>
    <t>2023-11-25 14:30:26</t>
  </si>
  <si>
    <t>XIA JUN</t>
  </si>
  <si>
    <t>850.00</t>
  </si>
  <si>
    <t>2023-11-25 15:30:43</t>
  </si>
  <si>
    <t>XIA ZEHUI</t>
  </si>
  <si>
    <t>2023-11-25 15:30:57</t>
  </si>
  <si>
    <t>MA CHENGHAI,MA QINGMING</t>
  </si>
  <si>
    <t>124.51</t>
  </si>
  <si>
    <t>2023-11-25 15:31:24</t>
  </si>
  <si>
    <t>1953.93</t>
  </si>
  <si>
    <t>-284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</si>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</sst>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338</v>
      </c>
      <c r="B5" s="29" t="s">
        <v>19</v>
      </c>
      <c r="C5" s="10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0" t="s">
        <v>19</v>
      </c>
      <c r="K5" s="10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338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0" t="s">
        <v>19</v>
      </c>
      <c r="K8" s="10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0" t="s">
        <v>19</v>
      </c>
      <c r="K9" s="10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0" t="s">
        <v>19</v>
      </c>
      <c r="K10" s="10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3</v>
      </c>
      <c r="N2" s="8" t="s">
        <v>81</v>
      </c>
      <c r="O2" s="8" t="s">
        <v>82</v>
      </c>
      <c r="P2" s="8" t="s">
        <v>83</v>
      </c>
      <c r="Q2" s="8"/>
      <c r="R2" s="15" t="s">
        <v>84</v>
      </c>
      <c r="S2" s="17" t="s">
        <v>84</v>
      </c>
      <c r="T2" s="8" t="s">
        <v>85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82</v>
      </c>
      <c r="O3" s="8" t="s">
        <v>93</v>
      </c>
      <c r="P3" s="8" t="s">
        <v>94</v>
      </c>
      <c r="Q3" s="8"/>
      <c r="R3" s="15" t="s">
        <v>95</v>
      </c>
      <c r="S3" s="17" t="s">
        <v>95</v>
      </c>
      <c r="T3" s="8" t="s">
        <v>96</v>
      </c>
      <c r="U3" s="15" t="s">
        <v>19</v>
      </c>
      <c r="V3" s="15" t="s">
        <v>19</v>
      </c>
      <c r="W3" s="17" t="s">
        <v>19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100</v>
      </c>
      <c r="H4" s="8" t="s">
        <v>101</v>
      </c>
      <c r="I4" s="8" t="s">
        <v>79</v>
      </c>
      <c r="J4" s="8" t="s">
        <v>2</v>
      </c>
      <c r="K4" s="8" t="s">
        <v>102</v>
      </c>
      <c r="L4" s="8">
        <v>1</v>
      </c>
      <c r="M4" s="8">
        <v>5</v>
      </c>
      <c r="N4" s="8" t="s">
        <v>103</v>
      </c>
      <c r="O4" s="8" t="s">
        <v>104</v>
      </c>
      <c r="P4" s="8" t="s">
        <v>105</v>
      </c>
      <c r="Q4" s="8"/>
      <c r="R4" s="15" t="s">
        <v>106</v>
      </c>
      <c r="S4" s="17" t="s">
        <v>106</v>
      </c>
      <c r="T4" s="8" t="s">
        <v>107</v>
      </c>
      <c r="U4" s="15" t="s">
        <v>19</v>
      </c>
      <c r="V4" s="15" t="s">
        <v>19</v>
      </c>
      <c r="W4" s="17" t="s">
        <v>19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111</v>
      </c>
      <c r="H5" s="8" t="s">
        <v>112</v>
      </c>
      <c r="I5" s="8" t="s">
        <v>79</v>
      </c>
      <c r="J5" s="8" t="s">
        <v>2</v>
      </c>
      <c r="K5" s="8" t="s">
        <v>113</v>
      </c>
      <c r="L5" s="8">
        <v>1</v>
      </c>
      <c r="M5" s="8">
        <v>2</v>
      </c>
      <c r="N5" s="8" t="s">
        <v>114</v>
      </c>
      <c r="O5" s="8" t="s">
        <v>115</v>
      </c>
      <c r="P5" s="8" t="s">
        <v>82</v>
      </c>
      <c r="Q5" s="8"/>
      <c r="R5" s="15" t="s">
        <v>116</v>
      </c>
      <c r="S5" s="17" t="s">
        <v>19</v>
      </c>
      <c r="T5" s="8"/>
      <c r="U5" s="15" t="s">
        <v>19</v>
      </c>
      <c r="V5" s="15" t="s">
        <v>116</v>
      </c>
      <c r="W5" s="17" t="s">
        <v>117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1</v>
      </c>
      <c r="N6" s="8" t="s">
        <v>125</v>
      </c>
      <c r="O6" s="8" t="s">
        <v>81</v>
      </c>
      <c r="P6" s="8" t="s">
        <v>82</v>
      </c>
      <c r="Q6" s="8"/>
      <c r="R6" s="15" t="s">
        <v>126</v>
      </c>
      <c r="S6" s="17" t="s">
        <v>19</v>
      </c>
      <c r="T6" s="8"/>
      <c r="U6" s="15" t="s">
        <v>19</v>
      </c>
      <c r="V6" s="15" t="s">
        <v>126</v>
      </c>
      <c r="W6" s="17" t="s">
        <v>127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1</v>
      </c>
      <c r="N7" s="8" t="s">
        <v>81</v>
      </c>
      <c r="O7" s="8" t="s">
        <v>81</v>
      </c>
      <c r="P7" s="8" t="s">
        <v>82</v>
      </c>
      <c r="Q7" s="8"/>
      <c r="R7" s="15" t="s">
        <v>135</v>
      </c>
      <c r="S7" s="17" t="s">
        <v>19</v>
      </c>
      <c r="T7" s="8"/>
      <c r="U7" s="15" t="s">
        <v>19</v>
      </c>
      <c r="V7" s="15" t="s">
        <v>135</v>
      </c>
      <c r="W7" s="17" t="s">
        <v>136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139</v>
      </c>
      <c r="B8" s="7" t="s">
        <v>140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141</v>
      </c>
      <c r="H8" s="8" t="s">
        <v>142</v>
      </c>
      <c r="I8" s="8" t="s">
        <v>79</v>
      </c>
      <c r="J8" s="8" t="s">
        <v>2</v>
      </c>
      <c r="K8" s="8" t="s">
        <v>143</v>
      </c>
      <c r="L8" s="8">
        <v>1</v>
      </c>
      <c r="M8" s="8">
        <v>3</v>
      </c>
      <c r="N8" s="8" t="s">
        <v>144</v>
      </c>
      <c r="O8" s="8" t="s">
        <v>103</v>
      </c>
      <c r="P8" s="8" t="s">
        <v>82</v>
      </c>
      <c r="Q8" s="8"/>
      <c r="R8" s="15" t="s">
        <v>145</v>
      </c>
      <c r="S8" s="17" t="s">
        <v>19</v>
      </c>
      <c r="T8" s="8"/>
      <c r="U8" s="15" t="s">
        <v>19</v>
      </c>
      <c r="V8" s="15" t="s">
        <v>145</v>
      </c>
      <c r="W8" s="17" t="s">
        <v>146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151</v>
      </c>
      <c r="H9" s="8" t="s">
        <v>152</v>
      </c>
      <c r="I9" s="8" t="s">
        <v>79</v>
      </c>
      <c r="J9" s="8" t="s">
        <v>2</v>
      </c>
      <c r="K9" s="8" t="s">
        <v>153</v>
      </c>
      <c r="L9" s="8">
        <v>1</v>
      </c>
      <c r="M9" s="8">
        <v>2</v>
      </c>
      <c r="N9" s="8" t="s">
        <v>154</v>
      </c>
      <c r="O9" s="8" t="s">
        <v>115</v>
      </c>
      <c r="P9" s="8" t="s">
        <v>82</v>
      </c>
      <c r="Q9" s="8"/>
      <c r="R9" s="15" t="s">
        <v>155</v>
      </c>
      <c r="S9" s="17" t="s">
        <v>19</v>
      </c>
      <c r="T9" s="8"/>
      <c r="U9" s="15" t="s">
        <v>19</v>
      </c>
      <c r="V9" s="15" t="s">
        <v>155</v>
      </c>
      <c r="W9" s="17" t="s">
        <v>156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159</v>
      </c>
      <c r="B10" s="7" t="s">
        <v>160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161</v>
      </c>
      <c r="H10" s="8" t="s">
        <v>162</v>
      </c>
      <c r="I10" s="8" t="s">
        <v>79</v>
      </c>
      <c r="J10" s="8" t="s">
        <v>2</v>
      </c>
      <c r="K10" s="8" t="s">
        <v>163</v>
      </c>
      <c r="L10" s="8">
        <v>1</v>
      </c>
      <c r="M10" s="8">
        <v>2</v>
      </c>
      <c r="N10" s="8" t="s">
        <v>164</v>
      </c>
      <c r="O10" s="8" t="s">
        <v>115</v>
      </c>
      <c r="P10" s="8" t="s">
        <v>82</v>
      </c>
      <c r="Q10" s="8"/>
      <c r="R10" s="15" t="s">
        <v>165</v>
      </c>
      <c r="S10" s="17" t="s">
        <v>19</v>
      </c>
      <c r="T10" s="8"/>
      <c r="U10" s="15" t="s">
        <v>19</v>
      </c>
      <c r="V10" s="15" t="s">
        <v>165</v>
      </c>
      <c r="W10" s="17" t="s">
        <v>166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75</v>
      </c>
      <c r="AH10" t="s">
        <v>169</v>
      </c>
    </row>
    <row r="11" ht="14.25" customHeight="1" spans="1:34">
      <c r="A11" s="7" t="s">
        <v>170</v>
      </c>
      <c r="B11" s="7" t="s">
        <v>171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172</v>
      </c>
      <c r="H11" s="8" t="s">
        <v>173</v>
      </c>
      <c r="I11" s="8" t="s">
        <v>79</v>
      </c>
      <c r="J11" s="8" t="s">
        <v>2</v>
      </c>
      <c r="K11" s="8" t="s">
        <v>174</v>
      </c>
      <c r="L11" s="8">
        <v>1</v>
      </c>
      <c r="M11" s="8">
        <v>3</v>
      </c>
      <c r="N11" s="8" t="s">
        <v>175</v>
      </c>
      <c r="O11" s="8" t="s">
        <v>103</v>
      </c>
      <c r="P11" s="8" t="s">
        <v>82</v>
      </c>
      <c r="Q11" s="8"/>
      <c r="R11" s="15" t="s">
        <v>176</v>
      </c>
      <c r="S11" s="17" t="s">
        <v>19</v>
      </c>
      <c r="T11" s="8"/>
      <c r="U11" s="15" t="s">
        <v>19</v>
      </c>
      <c r="V11" s="15" t="s">
        <v>176</v>
      </c>
      <c r="W11" s="17" t="s">
        <v>177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180</v>
      </c>
      <c r="B12" s="7" t="s">
        <v>181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182</v>
      </c>
      <c r="H12" s="8" t="s">
        <v>183</v>
      </c>
      <c r="I12" s="8" t="s">
        <v>79</v>
      </c>
      <c r="J12" s="8" t="s">
        <v>2</v>
      </c>
      <c r="K12" s="8" t="s">
        <v>184</v>
      </c>
      <c r="L12" s="8">
        <v>1</v>
      </c>
      <c r="M12" s="8">
        <v>2</v>
      </c>
      <c r="N12" s="8" t="s">
        <v>185</v>
      </c>
      <c r="O12" s="8" t="s">
        <v>115</v>
      </c>
      <c r="P12" s="8" t="s">
        <v>82</v>
      </c>
      <c r="Q12" s="8"/>
      <c r="R12" s="15" t="s">
        <v>186</v>
      </c>
      <c r="S12" s="17" t="s">
        <v>19</v>
      </c>
      <c r="T12" s="8"/>
      <c r="U12" s="15" t="s">
        <v>19</v>
      </c>
      <c r="V12" s="15" t="s">
        <v>186</v>
      </c>
      <c r="W12" s="17" t="s">
        <v>187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188</v>
      </c>
      <c r="AD12" t="s">
        <v>6</v>
      </c>
      <c r="AE12" t="s">
        <v>108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189</v>
      </c>
      <c r="B13" s="7" t="s">
        <v>190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191</v>
      </c>
      <c r="H13" s="8" t="s">
        <v>192</v>
      </c>
      <c r="I13" s="8" t="s">
        <v>79</v>
      </c>
      <c r="J13" s="8" t="s">
        <v>2</v>
      </c>
      <c r="K13" s="8" t="s">
        <v>193</v>
      </c>
      <c r="L13" s="8">
        <v>1</v>
      </c>
      <c r="M13" s="8">
        <v>1</v>
      </c>
      <c r="N13" s="8" t="s">
        <v>164</v>
      </c>
      <c r="O13" s="8" t="s">
        <v>81</v>
      </c>
      <c r="P13" s="8" t="s">
        <v>82</v>
      </c>
      <c r="Q13" s="8"/>
      <c r="R13" s="15" t="s">
        <v>194</v>
      </c>
      <c r="S13" s="17" t="s">
        <v>19</v>
      </c>
      <c r="T13" s="8"/>
      <c r="U13" s="15" t="s">
        <v>19</v>
      </c>
      <c r="V13" s="15" t="s">
        <v>194</v>
      </c>
      <c r="W13" s="17" t="s">
        <v>195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196</v>
      </c>
      <c r="AD13" t="s">
        <v>6</v>
      </c>
      <c r="AE13" t="s">
        <v>108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197</v>
      </c>
      <c r="B14" s="7" t="s">
        <v>198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199</v>
      </c>
      <c r="H14" s="8" t="s">
        <v>200</v>
      </c>
      <c r="I14" s="8" t="s">
        <v>79</v>
      </c>
      <c r="J14" s="8" t="s">
        <v>2</v>
      </c>
      <c r="K14" s="8" t="s">
        <v>201</v>
      </c>
      <c r="L14" s="8">
        <v>1</v>
      </c>
      <c r="M14" s="8">
        <v>1</v>
      </c>
      <c r="N14" s="8" t="s">
        <v>202</v>
      </c>
      <c r="O14" s="8" t="s">
        <v>81</v>
      </c>
      <c r="P14" s="8" t="s">
        <v>82</v>
      </c>
      <c r="Q14" s="8"/>
      <c r="R14" s="15" t="s">
        <v>203</v>
      </c>
      <c r="S14" s="17" t="s">
        <v>19</v>
      </c>
      <c r="T14" s="8"/>
      <c r="U14" s="15" t="s">
        <v>19</v>
      </c>
      <c r="V14" s="15" t="s">
        <v>203</v>
      </c>
      <c r="W14" s="17" t="s">
        <v>204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207</v>
      </c>
      <c r="B15" s="7" t="s">
        <v>208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191</v>
      </c>
      <c r="H15" s="8" t="s">
        <v>192</v>
      </c>
      <c r="I15" s="8" t="s">
        <v>79</v>
      </c>
      <c r="J15" s="8" t="s">
        <v>2</v>
      </c>
      <c r="K15" s="8" t="s">
        <v>209</v>
      </c>
      <c r="L15" s="8">
        <v>1</v>
      </c>
      <c r="M15" s="8">
        <v>1</v>
      </c>
      <c r="N15" s="8" t="s">
        <v>210</v>
      </c>
      <c r="O15" s="8" t="s">
        <v>81</v>
      </c>
      <c r="P15" s="8" t="s">
        <v>82</v>
      </c>
      <c r="Q15" s="8"/>
      <c r="R15" s="15" t="s">
        <v>194</v>
      </c>
      <c r="S15" s="17" t="s">
        <v>19</v>
      </c>
      <c r="T15" s="8"/>
      <c r="U15" s="15" t="s">
        <v>19</v>
      </c>
      <c r="V15" s="15" t="s">
        <v>194</v>
      </c>
      <c r="W15" s="17" t="s">
        <v>211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212</v>
      </c>
      <c r="AD15" t="s">
        <v>6</v>
      </c>
      <c r="AE15" t="s">
        <v>108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213</v>
      </c>
      <c r="B16" s="7" t="s">
        <v>214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215</v>
      </c>
      <c r="H16" s="8" t="s">
        <v>216</v>
      </c>
      <c r="I16" s="8" t="s">
        <v>79</v>
      </c>
      <c r="J16" s="8" t="s">
        <v>2</v>
      </c>
      <c r="K16" s="8" t="s">
        <v>217</v>
      </c>
      <c r="L16" s="8">
        <v>1</v>
      </c>
      <c r="M16" s="8">
        <v>1</v>
      </c>
      <c r="N16" s="8" t="s">
        <v>81</v>
      </c>
      <c r="O16" s="8" t="s">
        <v>81</v>
      </c>
      <c r="P16" s="8" t="s">
        <v>82</v>
      </c>
      <c r="Q16" s="8"/>
      <c r="R16" s="15" t="s">
        <v>218</v>
      </c>
      <c r="S16" s="17" t="s">
        <v>19</v>
      </c>
      <c r="T16" s="8"/>
      <c r="U16" s="15" t="s">
        <v>19</v>
      </c>
      <c r="V16" s="15" t="s">
        <v>218</v>
      </c>
      <c r="W16" s="17" t="s">
        <v>219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220</v>
      </c>
      <c r="AD16" t="s">
        <v>6</v>
      </c>
      <c r="AE16" t="s">
        <v>221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222</v>
      </c>
      <c r="B17" s="7" t="s">
        <v>223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224</v>
      </c>
      <c r="H17" s="8" t="s">
        <v>225</v>
      </c>
      <c r="I17" s="8" t="s">
        <v>79</v>
      </c>
      <c r="J17" s="8" t="s">
        <v>2</v>
      </c>
      <c r="K17" s="8" t="s">
        <v>226</v>
      </c>
      <c r="L17" s="8">
        <v>1</v>
      </c>
      <c r="M17" s="8">
        <v>1</v>
      </c>
      <c r="N17" s="8" t="s">
        <v>81</v>
      </c>
      <c r="O17" s="8" t="s">
        <v>81</v>
      </c>
      <c r="P17" s="8" t="s">
        <v>82</v>
      </c>
      <c r="Q17" s="8"/>
      <c r="R17" s="15" t="s">
        <v>227</v>
      </c>
      <c r="S17" s="17" t="s">
        <v>19</v>
      </c>
      <c r="T17" s="8"/>
      <c r="U17" s="15" t="s">
        <v>19</v>
      </c>
      <c r="V17" s="15" t="s">
        <v>227</v>
      </c>
      <c r="W17" s="17" t="s">
        <v>228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231</v>
      </c>
      <c r="B18" s="7" t="s">
        <v>232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191</v>
      </c>
      <c r="H18" s="8" t="s">
        <v>192</v>
      </c>
      <c r="I18" s="8" t="s">
        <v>79</v>
      </c>
      <c r="J18" s="8" t="s">
        <v>2</v>
      </c>
      <c r="K18" s="8" t="s">
        <v>233</v>
      </c>
      <c r="L18" s="8">
        <v>1</v>
      </c>
      <c r="M18" s="8">
        <v>1</v>
      </c>
      <c r="N18" s="8" t="s">
        <v>81</v>
      </c>
      <c r="O18" s="8" t="s">
        <v>81</v>
      </c>
      <c r="P18" s="8" t="s">
        <v>82</v>
      </c>
      <c r="Q18" s="8"/>
      <c r="R18" s="15" t="s">
        <v>234</v>
      </c>
      <c r="S18" s="17" t="s">
        <v>19</v>
      </c>
      <c r="T18" s="8"/>
      <c r="U18" s="15" t="s">
        <v>19</v>
      </c>
      <c r="V18" s="15" t="s">
        <v>234</v>
      </c>
      <c r="W18" s="17" t="s">
        <v>235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236</v>
      </c>
      <c r="AD18" t="s">
        <v>6</v>
      </c>
      <c r="AE18" t="s">
        <v>108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237</v>
      </c>
      <c r="B19" s="7" t="s">
        <v>238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239</v>
      </c>
      <c r="H19" s="8" t="s">
        <v>240</v>
      </c>
      <c r="I19" s="8" t="s">
        <v>79</v>
      </c>
      <c r="J19" s="8" t="s">
        <v>2</v>
      </c>
      <c r="K19" s="8" t="s">
        <v>241</v>
      </c>
      <c r="L19" s="8">
        <v>1</v>
      </c>
      <c r="M19" s="8">
        <v>3</v>
      </c>
      <c r="N19" s="8" t="s">
        <v>242</v>
      </c>
      <c r="O19" s="8" t="s">
        <v>103</v>
      </c>
      <c r="P19" s="8" t="s">
        <v>82</v>
      </c>
      <c r="Q19" s="8"/>
      <c r="R19" s="15" t="s">
        <v>243</v>
      </c>
      <c r="S19" s="17" t="s">
        <v>19</v>
      </c>
      <c r="T19" s="8"/>
      <c r="U19" s="15" t="s">
        <v>19</v>
      </c>
      <c r="V19" s="15" t="s">
        <v>243</v>
      </c>
      <c r="W19" s="17" t="s">
        <v>244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247</v>
      </c>
      <c r="B20" s="7" t="s">
        <v>248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239</v>
      </c>
      <c r="H20" s="8" t="s">
        <v>240</v>
      </c>
      <c r="I20" s="8" t="s">
        <v>79</v>
      </c>
      <c r="J20" s="8" t="s">
        <v>2</v>
      </c>
      <c r="K20" s="8" t="s">
        <v>249</v>
      </c>
      <c r="L20" s="8">
        <v>1</v>
      </c>
      <c r="M20" s="8">
        <v>3</v>
      </c>
      <c r="N20" s="8" t="s">
        <v>242</v>
      </c>
      <c r="O20" s="8" t="s">
        <v>103</v>
      </c>
      <c r="P20" s="8" t="s">
        <v>82</v>
      </c>
      <c r="Q20" s="8"/>
      <c r="R20" s="15" t="s">
        <v>243</v>
      </c>
      <c r="S20" s="17" t="s">
        <v>19</v>
      </c>
      <c r="T20" s="8"/>
      <c r="U20" s="15" t="s">
        <v>19</v>
      </c>
      <c r="V20" s="15" t="s">
        <v>243</v>
      </c>
      <c r="W20" s="17" t="s">
        <v>244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245</v>
      </c>
      <c r="AD20" t="s">
        <v>6</v>
      </c>
      <c r="AE20" t="s">
        <v>250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251</v>
      </c>
      <c r="B21" s="7" t="s">
        <v>252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253</v>
      </c>
      <c r="H21" s="8" t="s">
        <v>254</v>
      </c>
      <c r="I21" s="8" t="s">
        <v>79</v>
      </c>
      <c r="J21" s="8" t="s">
        <v>2</v>
      </c>
      <c r="K21" s="8" t="s">
        <v>255</v>
      </c>
      <c r="L21" s="8">
        <v>1</v>
      </c>
      <c r="M21" s="8">
        <v>3</v>
      </c>
      <c r="N21" s="8" t="s">
        <v>256</v>
      </c>
      <c r="O21" s="8" t="s">
        <v>103</v>
      </c>
      <c r="P21" s="8" t="s">
        <v>82</v>
      </c>
      <c r="Q21" s="8"/>
      <c r="R21" s="15" t="s">
        <v>257</v>
      </c>
      <c r="S21" s="17" t="s">
        <v>19</v>
      </c>
      <c r="T21" s="8"/>
      <c r="U21" s="15" t="s">
        <v>19</v>
      </c>
      <c r="V21" s="15" t="s">
        <v>257</v>
      </c>
      <c r="W21" s="17" t="s">
        <v>258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259</v>
      </c>
      <c r="AD21" t="s">
        <v>6</v>
      </c>
      <c r="AE21" t="s">
        <v>260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261</v>
      </c>
      <c r="B22" s="7" t="s">
        <v>262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263</v>
      </c>
      <c r="H22" s="8" t="s">
        <v>264</v>
      </c>
      <c r="I22" s="8" t="s">
        <v>79</v>
      </c>
      <c r="J22" s="8" t="s">
        <v>2</v>
      </c>
      <c r="K22" s="8" t="s">
        <v>265</v>
      </c>
      <c r="L22" s="8">
        <v>2</v>
      </c>
      <c r="M22" s="8">
        <v>1</v>
      </c>
      <c r="N22" s="8" t="s">
        <v>185</v>
      </c>
      <c r="O22" s="8" t="s">
        <v>81</v>
      </c>
      <c r="P22" s="8" t="s">
        <v>82</v>
      </c>
      <c r="Q22" s="8"/>
      <c r="R22" s="15" t="s">
        <v>266</v>
      </c>
      <c r="S22" s="17" t="s">
        <v>19</v>
      </c>
      <c r="T22" s="8"/>
      <c r="U22" s="15" t="s">
        <v>19</v>
      </c>
      <c r="V22" s="15" t="s">
        <v>266</v>
      </c>
      <c r="W22" s="17" t="s">
        <v>267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268</v>
      </c>
      <c r="AD22" t="s">
        <v>6</v>
      </c>
      <c r="AE22" t="s">
        <v>269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270</v>
      </c>
      <c r="B23" s="7" t="s">
        <v>271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272</v>
      </c>
      <c r="H23" s="8" t="s">
        <v>273</v>
      </c>
      <c r="I23" s="8" t="s">
        <v>79</v>
      </c>
      <c r="J23" s="8" t="s">
        <v>2</v>
      </c>
      <c r="K23" s="8" t="s">
        <v>274</v>
      </c>
      <c r="L23" s="8">
        <v>1</v>
      </c>
      <c r="M23" s="8">
        <v>3</v>
      </c>
      <c r="N23" s="8" t="s">
        <v>275</v>
      </c>
      <c r="O23" s="8" t="s">
        <v>103</v>
      </c>
      <c r="P23" s="8" t="s">
        <v>82</v>
      </c>
      <c r="Q23" s="8"/>
      <c r="R23" s="15" t="s">
        <v>276</v>
      </c>
      <c r="S23" s="17" t="s">
        <v>19</v>
      </c>
      <c r="T23" s="8"/>
      <c r="U23" s="15" t="s">
        <v>19</v>
      </c>
      <c r="V23" s="15" t="s">
        <v>276</v>
      </c>
      <c r="W23" s="17" t="s">
        <v>277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278</v>
      </c>
      <c r="AD23" t="s">
        <v>6</v>
      </c>
      <c r="AE23" t="s">
        <v>279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280</v>
      </c>
      <c r="B24" s="7" t="s">
        <v>281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282</v>
      </c>
      <c r="H24" s="8" t="s">
        <v>283</v>
      </c>
      <c r="I24" s="8" t="s">
        <v>79</v>
      </c>
      <c r="J24" s="8" t="s">
        <v>2</v>
      </c>
      <c r="K24" s="8" t="s">
        <v>284</v>
      </c>
      <c r="L24" s="8">
        <v>1</v>
      </c>
      <c r="M24" s="8">
        <v>1</v>
      </c>
      <c r="N24" s="8" t="s">
        <v>285</v>
      </c>
      <c r="O24" s="8" t="s">
        <v>81</v>
      </c>
      <c r="P24" s="8" t="s">
        <v>82</v>
      </c>
      <c r="Q24" s="8"/>
      <c r="R24" s="15" t="s">
        <v>286</v>
      </c>
      <c r="S24" s="17" t="s">
        <v>19</v>
      </c>
      <c r="T24" s="8"/>
      <c r="U24" s="15" t="s">
        <v>19</v>
      </c>
      <c r="V24" s="15" t="s">
        <v>286</v>
      </c>
      <c r="W24" s="17" t="s">
        <v>287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288</v>
      </c>
      <c r="AD24" t="s">
        <v>6</v>
      </c>
      <c r="AE24" t="s">
        <v>289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290</v>
      </c>
      <c r="B25" s="7" t="s">
        <v>291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292</v>
      </c>
      <c r="H25" s="8" t="s">
        <v>293</v>
      </c>
      <c r="I25" s="8" t="s">
        <v>79</v>
      </c>
      <c r="J25" s="8" t="s">
        <v>2</v>
      </c>
      <c r="K25" s="8" t="s">
        <v>294</v>
      </c>
      <c r="L25" s="8">
        <v>1</v>
      </c>
      <c r="M25" s="8">
        <v>2</v>
      </c>
      <c r="N25" s="8" t="s">
        <v>202</v>
      </c>
      <c r="O25" s="8" t="s">
        <v>115</v>
      </c>
      <c r="P25" s="8" t="s">
        <v>82</v>
      </c>
      <c r="Q25" s="8"/>
      <c r="R25" s="15" t="s">
        <v>295</v>
      </c>
      <c r="S25" s="17" t="s">
        <v>19</v>
      </c>
      <c r="T25" s="8"/>
      <c r="U25" s="15" t="s">
        <v>19</v>
      </c>
      <c r="V25" s="15" t="s">
        <v>295</v>
      </c>
      <c r="W25" s="17" t="s">
        <v>296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297</v>
      </c>
      <c r="AD25" t="s">
        <v>6</v>
      </c>
      <c r="AE25" t="s">
        <v>298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299</v>
      </c>
      <c r="B26" s="7" t="s">
        <v>300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301</v>
      </c>
      <c r="H26" s="8" t="s">
        <v>302</v>
      </c>
      <c r="I26" s="8" t="s">
        <v>79</v>
      </c>
      <c r="J26" s="8" t="s">
        <v>2</v>
      </c>
      <c r="K26" s="8" t="s">
        <v>303</v>
      </c>
      <c r="L26" s="8">
        <v>1</v>
      </c>
      <c r="M26" s="8">
        <v>1</v>
      </c>
      <c r="N26" s="8" t="s">
        <v>81</v>
      </c>
      <c r="O26" s="8" t="s">
        <v>81</v>
      </c>
      <c r="P26" s="8" t="s">
        <v>82</v>
      </c>
      <c r="Q26" s="8"/>
      <c r="R26" s="15" t="s">
        <v>304</v>
      </c>
      <c r="S26" s="17" t="s">
        <v>19</v>
      </c>
      <c r="T26" s="8"/>
      <c r="U26" s="15" t="s">
        <v>19</v>
      </c>
      <c r="V26" s="15" t="s">
        <v>304</v>
      </c>
      <c r="W26" s="17" t="s">
        <v>305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306</v>
      </c>
      <c r="AD26" t="s">
        <v>6</v>
      </c>
      <c r="AE26" t="s">
        <v>307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308</v>
      </c>
      <c r="B27" s="7" t="s">
        <v>309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310</v>
      </c>
      <c r="H27" s="8" t="s">
        <v>311</v>
      </c>
      <c r="I27" s="8" t="s">
        <v>79</v>
      </c>
      <c r="J27" s="8" t="s">
        <v>2</v>
      </c>
      <c r="K27" s="8" t="s">
        <v>312</v>
      </c>
      <c r="L27" s="8">
        <v>1</v>
      </c>
      <c r="M27" s="8">
        <v>1</v>
      </c>
      <c r="N27" s="8" t="s">
        <v>82</v>
      </c>
      <c r="O27" s="8" t="s">
        <v>313</v>
      </c>
      <c r="P27" s="8" t="s">
        <v>314</v>
      </c>
      <c r="Q27" s="8"/>
      <c r="R27" s="15" t="s">
        <v>315</v>
      </c>
      <c r="S27" s="17" t="s">
        <v>315</v>
      </c>
      <c r="T27" s="8" t="s">
        <v>316</v>
      </c>
      <c r="U27" s="15" t="s">
        <v>19</v>
      </c>
      <c r="V27" s="15" t="s">
        <v>19</v>
      </c>
      <c r="W27" s="17" t="s">
        <v>19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19</v>
      </c>
      <c r="AD27" t="s">
        <v>6</v>
      </c>
      <c r="AE27" t="s">
        <v>317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318</v>
      </c>
      <c r="B28" s="7" t="s">
        <v>319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320</v>
      </c>
      <c r="H28" s="8" t="s">
        <v>321</v>
      </c>
      <c r="I28" s="8" t="s">
        <v>79</v>
      </c>
      <c r="J28" s="8" t="s">
        <v>2</v>
      </c>
      <c r="K28" s="8" t="s">
        <v>322</v>
      </c>
      <c r="L28" s="8">
        <v>1</v>
      </c>
      <c r="M28" s="8">
        <v>1</v>
      </c>
      <c r="N28" s="8" t="s">
        <v>82</v>
      </c>
      <c r="O28" s="8" t="s">
        <v>82</v>
      </c>
      <c r="P28" s="8" t="s">
        <v>323</v>
      </c>
      <c r="Q28" s="8"/>
      <c r="R28" s="15" t="s">
        <v>324</v>
      </c>
      <c r="S28" s="17" t="s">
        <v>324</v>
      </c>
      <c r="T28" s="8" t="s">
        <v>325</v>
      </c>
      <c r="U28" s="15" t="s">
        <v>19</v>
      </c>
      <c r="V28" s="15" t="s">
        <v>19</v>
      </c>
      <c r="W28" s="17" t="s">
        <v>19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19</v>
      </c>
      <c r="AD28" t="s">
        <v>6</v>
      </c>
      <c r="AE28" t="s">
        <v>246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326</v>
      </c>
      <c r="B29" s="7" t="s">
        <v>327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328</v>
      </c>
      <c r="H29" s="8" t="s">
        <v>329</v>
      </c>
      <c r="I29" s="8" t="s">
        <v>79</v>
      </c>
      <c r="J29" s="8" t="s">
        <v>2</v>
      </c>
      <c r="K29" s="8" t="s">
        <v>330</v>
      </c>
      <c r="L29" s="8">
        <v>2</v>
      </c>
      <c r="M29" s="8">
        <v>4</v>
      </c>
      <c r="N29" s="8" t="s">
        <v>82</v>
      </c>
      <c r="O29" s="8" t="s">
        <v>323</v>
      </c>
      <c r="P29" s="8" t="s">
        <v>331</v>
      </c>
      <c r="Q29" s="8"/>
      <c r="R29" s="15" t="s">
        <v>332</v>
      </c>
      <c r="S29" s="17" t="s">
        <v>332</v>
      </c>
      <c r="T29" s="8" t="s">
        <v>333</v>
      </c>
      <c r="U29" s="15" t="s">
        <v>19</v>
      </c>
      <c r="V29" s="15" t="s">
        <v>19</v>
      </c>
      <c r="W29" s="17" t="s">
        <v>19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19</v>
      </c>
      <c r="AD29" t="s">
        <v>6</v>
      </c>
      <c r="AE29" t="s">
        <v>108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334</v>
      </c>
      <c r="B30" s="7" t="s">
        <v>335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336</v>
      </c>
      <c r="H30" s="8" t="s">
        <v>337</v>
      </c>
      <c r="I30" s="8" t="s">
        <v>79</v>
      </c>
      <c r="J30" s="8" t="s">
        <v>2</v>
      </c>
      <c r="K30" s="8" t="s">
        <v>338</v>
      </c>
      <c r="L30" s="8">
        <v>1</v>
      </c>
      <c r="M30" s="8">
        <v>2</v>
      </c>
      <c r="N30" s="8" t="s">
        <v>115</v>
      </c>
      <c r="O30" s="8" t="s">
        <v>115</v>
      </c>
      <c r="P30" s="8" t="s">
        <v>82</v>
      </c>
      <c r="Q30" s="8"/>
      <c r="R30" s="15" t="s">
        <v>339</v>
      </c>
      <c r="S30" s="17" t="s">
        <v>19</v>
      </c>
      <c r="T30" s="8"/>
      <c r="U30" s="15" t="s">
        <v>19</v>
      </c>
      <c r="V30" s="15" t="s">
        <v>339</v>
      </c>
      <c r="W30" s="17" t="s">
        <v>340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341</v>
      </c>
      <c r="AD30" t="s">
        <v>6</v>
      </c>
      <c r="AE30" t="s">
        <v>342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343</v>
      </c>
      <c r="B31" s="7" t="s">
        <v>344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345</v>
      </c>
      <c r="H31" s="8" t="s">
        <v>346</v>
      </c>
      <c r="I31" s="8" t="s">
        <v>79</v>
      </c>
      <c r="J31" s="8" t="s">
        <v>2</v>
      </c>
      <c r="K31" s="8" t="s">
        <v>347</v>
      </c>
      <c r="L31" s="8">
        <v>1</v>
      </c>
      <c r="M31" s="8">
        <v>2</v>
      </c>
      <c r="N31" s="8" t="s">
        <v>103</v>
      </c>
      <c r="O31" s="8" t="s">
        <v>314</v>
      </c>
      <c r="P31" s="8" t="s">
        <v>348</v>
      </c>
      <c r="Q31" s="8"/>
      <c r="R31" s="15" t="s">
        <v>349</v>
      </c>
      <c r="S31" s="17" t="s">
        <v>349</v>
      </c>
      <c r="T31" s="8" t="s">
        <v>350</v>
      </c>
      <c r="U31" s="15" t="s">
        <v>19</v>
      </c>
      <c r="V31" s="15" t="s">
        <v>19</v>
      </c>
      <c r="W31" s="17" t="s">
        <v>19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19</v>
      </c>
      <c r="AD31" t="s">
        <v>6</v>
      </c>
      <c r="AE31" t="s">
        <v>351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352</v>
      </c>
      <c r="B32" s="7" t="s">
        <v>353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354</v>
      </c>
      <c r="H32" s="8" t="s">
        <v>355</v>
      </c>
      <c r="I32" s="8" t="s">
        <v>79</v>
      </c>
      <c r="J32" s="8" t="s">
        <v>2</v>
      </c>
      <c r="K32" s="8" t="s">
        <v>356</v>
      </c>
      <c r="L32" s="8">
        <v>1</v>
      </c>
      <c r="M32" s="8">
        <v>1</v>
      </c>
      <c r="N32" s="8" t="s">
        <v>82</v>
      </c>
      <c r="O32" s="8" t="s">
        <v>331</v>
      </c>
      <c r="P32" s="8" t="s">
        <v>357</v>
      </c>
      <c r="Q32" s="8"/>
      <c r="R32" s="15" t="s">
        <v>358</v>
      </c>
      <c r="S32" s="17" t="s">
        <v>358</v>
      </c>
      <c r="T32" s="8" t="s">
        <v>359</v>
      </c>
      <c r="U32" s="15" t="s">
        <v>19</v>
      </c>
      <c r="V32" s="15" t="s">
        <v>19</v>
      </c>
      <c r="W32" s="17" t="s">
        <v>19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19</v>
      </c>
      <c r="AD32" t="s">
        <v>6</v>
      </c>
      <c r="AE32" t="s">
        <v>360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361</v>
      </c>
      <c r="B33" s="7"/>
      <c r="C33" s="7" t="s">
        <v>74</v>
      </c>
      <c r="D33" s="7" t="s">
        <v>75</v>
      </c>
      <c r="E33" s="7" t="s">
        <v>76</v>
      </c>
      <c r="F33" s="7" t="s">
        <v>75</v>
      </c>
      <c r="G33" s="7" t="s">
        <v>132</v>
      </c>
      <c r="H33" s="8" t="s">
        <v>133</v>
      </c>
      <c r="I33" s="8" t="s">
        <v>79</v>
      </c>
      <c r="J33" s="8" t="s">
        <v>2</v>
      </c>
      <c r="K33" s="8" t="s">
        <v>362</v>
      </c>
      <c r="L33" s="8">
        <v>1</v>
      </c>
      <c r="M33" s="8">
        <v>1</v>
      </c>
      <c r="N33" s="8" t="s">
        <v>82</v>
      </c>
      <c r="O33" s="8" t="s">
        <v>323</v>
      </c>
      <c r="P33" s="8" t="s">
        <v>363</v>
      </c>
      <c r="Q33" s="8"/>
      <c r="R33" s="15" t="s">
        <v>364</v>
      </c>
      <c r="S33" s="17" t="s">
        <v>364</v>
      </c>
      <c r="T33" s="8" t="s">
        <v>365</v>
      </c>
      <c r="U33" s="15" t="s">
        <v>19</v>
      </c>
      <c r="V33" s="15" t="s">
        <v>19</v>
      </c>
      <c r="W33" s="17" t="s">
        <v>19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19</v>
      </c>
      <c r="AD33" t="s">
        <v>6</v>
      </c>
      <c r="AE33" t="s">
        <v>138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366</v>
      </c>
      <c r="B34" s="7" t="s">
        <v>367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368</v>
      </c>
      <c r="H34" s="8" t="s">
        <v>369</v>
      </c>
      <c r="I34" s="8" t="s">
        <v>79</v>
      </c>
      <c r="J34" s="8" t="s">
        <v>2</v>
      </c>
      <c r="K34" s="8" t="s">
        <v>370</v>
      </c>
      <c r="L34" s="8">
        <v>1</v>
      </c>
      <c r="M34" s="8">
        <v>1</v>
      </c>
      <c r="N34" s="8" t="s">
        <v>82</v>
      </c>
      <c r="O34" s="8" t="s">
        <v>323</v>
      </c>
      <c r="P34" s="8" t="s">
        <v>363</v>
      </c>
      <c r="Q34" s="8"/>
      <c r="R34" s="15" t="s">
        <v>371</v>
      </c>
      <c r="S34" s="17" t="s">
        <v>371</v>
      </c>
      <c r="T34" s="8" t="s">
        <v>372</v>
      </c>
      <c r="U34" s="15" t="s">
        <v>19</v>
      </c>
      <c r="V34" s="15" t="s">
        <v>19</v>
      </c>
      <c r="W34" s="17" t="s">
        <v>19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19</v>
      </c>
      <c r="AD34" t="s">
        <v>6</v>
      </c>
      <c r="AE34" t="s">
        <v>373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374</v>
      </c>
      <c r="B35" s="7" t="s">
        <v>375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376</v>
      </c>
      <c r="H35" s="8" t="s">
        <v>377</v>
      </c>
      <c r="I35" s="8" t="s">
        <v>79</v>
      </c>
      <c r="J35" s="8" t="s">
        <v>2</v>
      </c>
      <c r="K35" s="8" t="s">
        <v>378</v>
      </c>
      <c r="L35" s="8">
        <v>1</v>
      </c>
      <c r="M35" s="8">
        <v>1</v>
      </c>
      <c r="N35" s="8" t="s">
        <v>82</v>
      </c>
      <c r="O35" s="8" t="s">
        <v>83</v>
      </c>
      <c r="P35" s="8" t="s">
        <v>379</v>
      </c>
      <c r="Q35" s="8"/>
      <c r="R35" s="15" t="s">
        <v>380</v>
      </c>
      <c r="S35" s="17" t="s">
        <v>380</v>
      </c>
      <c r="T35" s="8"/>
      <c r="U35" s="15" t="s">
        <v>19</v>
      </c>
      <c r="V35" s="15" t="s">
        <v>19</v>
      </c>
      <c r="W35" s="17" t="s">
        <v>19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19</v>
      </c>
      <c r="AD35" t="s">
        <v>6</v>
      </c>
      <c r="AE35" t="s">
        <v>381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382</v>
      </c>
      <c r="B36" s="7" t="s">
        <v>383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384</v>
      </c>
      <c r="H36" s="8" t="s">
        <v>385</v>
      </c>
      <c r="I36" s="8" t="s">
        <v>79</v>
      </c>
      <c r="J36" s="8" t="s">
        <v>2</v>
      </c>
      <c r="K36" s="8" t="s">
        <v>386</v>
      </c>
      <c r="L36" s="8">
        <v>1</v>
      </c>
      <c r="M36" s="8">
        <v>1</v>
      </c>
      <c r="N36" s="8" t="s">
        <v>82</v>
      </c>
      <c r="O36" s="8" t="s">
        <v>387</v>
      </c>
      <c r="P36" s="8" t="s">
        <v>388</v>
      </c>
      <c r="Q36" s="8"/>
      <c r="R36" s="15" t="s">
        <v>389</v>
      </c>
      <c r="S36" s="17" t="s">
        <v>389</v>
      </c>
      <c r="T36" s="8" t="s">
        <v>390</v>
      </c>
      <c r="U36" s="15" t="s">
        <v>19</v>
      </c>
      <c r="V36" s="15" t="s">
        <v>19</v>
      </c>
      <c r="W36" s="17" t="s">
        <v>19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19</v>
      </c>
      <c r="AD36" t="s">
        <v>6</v>
      </c>
      <c r="AE36" t="s">
        <v>391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392</v>
      </c>
      <c r="B37" s="7" t="s">
        <v>393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394</v>
      </c>
      <c r="H37" s="8" t="s">
        <v>395</v>
      </c>
      <c r="I37" s="8" t="s">
        <v>79</v>
      </c>
      <c r="J37" s="8" t="s">
        <v>2</v>
      </c>
      <c r="K37" s="8" t="s">
        <v>396</v>
      </c>
      <c r="L37" s="8">
        <v>1</v>
      </c>
      <c r="M37" s="8">
        <v>2</v>
      </c>
      <c r="N37" s="8" t="s">
        <v>397</v>
      </c>
      <c r="O37" s="8" t="s">
        <v>115</v>
      </c>
      <c r="P37" s="8" t="s">
        <v>82</v>
      </c>
      <c r="Q37" s="8"/>
      <c r="R37" s="15" t="s">
        <v>398</v>
      </c>
      <c r="S37" s="17" t="s">
        <v>19</v>
      </c>
      <c r="T37" s="8"/>
      <c r="U37" s="15" t="s">
        <v>19</v>
      </c>
      <c r="V37" s="15" t="s">
        <v>398</v>
      </c>
      <c r="W37" s="17" t="s">
        <v>399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400</v>
      </c>
      <c r="AD37" t="s">
        <v>6</v>
      </c>
      <c r="AE37" t="s">
        <v>401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402</v>
      </c>
      <c r="B38" s="7" t="s">
        <v>403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404</v>
      </c>
      <c r="H38" s="8" t="s">
        <v>405</v>
      </c>
      <c r="I38" s="8" t="s">
        <v>79</v>
      </c>
      <c r="J38" s="8" t="s">
        <v>2</v>
      </c>
      <c r="K38" s="8" t="s">
        <v>406</v>
      </c>
      <c r="L38" s="8">
        <v>1</v>
      </c>
      <c r="M38" s="8">
        <v>3</v>
      </c>
      <c r="N38" s="8" t="s">
        <v>210</v>
      </c>
      <c r="O38" s="8" t="s">
        <v>103</v>
      </c>
      <c r="P38" s="8" t="s">
        <v>82</v>
      </c>
      <c r="Q38" s="8"/>
      <c r="R38" s="15" t="s">
        <v>407</v>
      </c>
      <c r="S38" s="17" t="s">
        <v>19</v>
      </c>
      <c r="T38" s="8"/>
      <c r="U38" s="15" t="s">
        <v>19</v>
      </c>
      <c r="V38" s="15" t="s">
        <v>407</v>
      </c>
      <c r="W38" s="17" t="s">
        <v>408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409</v>
      </c>
      <c r="AD38" t="s">
        <v>6</v>
      </c>
      <c r="AE38" t="s">
        <v>410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411</v>
      </c>
      <c r="B39" s="7" t="s">
        <v>412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413</v>
      </c>
      <c r="H39" s="8" t="s">
        <v>414</v>
      </c>
      <c r="I39" s="8" t="s">
        <v>79</v>
      </c>
      <c r="J39" s="8" t="s">
        <v>2</v>
      </c>
      <c r="K39" s="8" t="s">
        <v>415</v>
      </c>
      <c r="L39" s="8">
        <v>1</v>
      </c>
      <c r="M39" s="8">
        <v>2</v>
      </c>
      <c r="N39" s="8" t="s">
        <v>115</v>
      </c>
      <c r="O39" s="8" t="s">
        <v>115</v>
      </c>
      <c r="P39" s="8" t="s">
        <v>82</v>
      </c>
      <c r="Q39" s="8"/>
      <c r="R39" s="15" t="s">
        <v>416</v>
      </c>
      <c r="S39" s="17" t="s">
        <v>19</v>
      </c>
      <c r="T39" s="8"/>
      <c r="U39" s="15" t="s">
        <v>19</v>
      </c>
      <c r="V39" s="15" t="s">
        <v>416</v>
      </c>
      <c r="W39" s="17" t="s">
        <v>417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418</v>
      </c>
      <c r="AD39" t="s">
        <v>6</v>
      </c>
      <c r="AE39" t="s">
        <v>419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420</v>
      </c>
      <c r="B40" s="7" t="s">
        <v>421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422</v>
      </c>
      <c r="H40" s="8" t="s">
        <v>423</v>
      </c>
      <c r="I40" s="8" t="s">
        <v>79</v>
      </c>
      <c r="J40" s="8" t="s">
        <v>2</v>
      </c>
      <c r="K40" s="8" t="s">
        <v>424</v>
      </c>
      <c r="L40" s="8">
        <v>1</v>
      </c>
      <c r="M40" s="8">
        <v>2</v>
      </c>
      <c r="N40" s="8" t="s">
        <v>82</v>
      </c>
      <c r="O40" s="8" t="s">
        <v>82</v>
      </c>
      <c r="P40" s="8" t="s">
        <v>363</v>
      </c>
      <c r="Q40" s="8"/>
      <c r="R40" s="15" t="s">
        <v>425</v>
      </c>
      <c r="S40" s="17" t="s">
        <v>425</v>
      </c>
      <c r="T40" s="8" t="s">
        <v>426</v>
      </c>
      <c r="U40" s="15" t="s">
        <v>19</v>
      </c>
      <c r="V40" s="15" t="s">
        <v>19</v>
      </c>
      <c r="W40" s="17" t="s">
        <v>19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19</v>
      </c>
      <c r="AD40" t="s">
        <v>6</v>
      </c>
      <c r="AE40" t="s">
        <v>427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428</v>
      </c>
      <c r="B41" s="7" t="s">
        <v>429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430</v>
      </c>
      <c r="H41" s="8" t="s">
        <v>431</v>
      </c>
      <c r="I41" s="8" t="s">
        <v>79</v>
      </c>
      <c r="J41" s="8" t="s">
        <v>2</v>
      </c>
      <c r="K41" s="8" t="s">
        <v>432</v>
      </c>
      <c r="L41" s="8">
        <v>1</v>
      </c>
      <c r="M41" s="8">
        <v>2</v>
      </c>
      <c r="N41" s="8" t="s">
        <v>433</v>
      </c>
      <c r="O41" s="8" t="s">
        <v>387</v>
      </c>
      <c r="P41" s="8" t="s">
        <v>434</v>
      </c>
      <c r="Q41" s="8"/>
      <c r="R41" s="15" t="s">
        <v>95</v>
      </c>
      <c r="S41" s="17" t="s">
        <v>95</v>
      </c>
      <c r="T41" s="8" t="s">
        <v>435</v>
      </c>
      <c r="U41" s="15" t="s">
        <v>19</v>
      </c>
      <c r="V41" s="15" t="s">
        <v>19</v>
      </c>
      <c r="W41" s="17" t="s">
        <v>19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19</v>
      </c>
      <c r="AD41" t="s">
        <v>6</v>
      </c>
      <c r="AE41" t="s">
        <v>436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437</v>
      </c>
      <c r="B42" s="7" t="s">
        <v>438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439</v>
      </c>
      <c r="H42" s="8" t="s">
        <v>440</v>
      </c>
      <c r="I42" s="8" t="s">
        <v>79</v>
      </c>
      <c r="J42" s="8" t="s">
        <v>2</v>
      </c>
      <c r="K42" s="8" t="s">
        <v>441</v>
      </c>
      <c r="L42" s="8">
        <v>1</v>
      </c>
      <c r="M42" s="8">
        <v>1</v>
      </c>
      <c r="N42" s="8" t="s">
        <v>82</v>
      </c>
      <c r="O42" s="8" t="s">
        <v>442</v>
      </c>
      <c r="P42" s="8" t="s">
        <v>443</v>
      </c>
      <c r="Q42" s="8"/>
      <c r="R42" s="15" t="s">
        <v>444</v>
      </c>
      <c r="S42" s="17" t="s">
        <v>444</v>
      </c>
      <c r="T42" s="8" t="s">
        <v>445</v>
      </c>
      <c r="U42" s="15" t="s">
        <v>19</v>
      </c>
      <c r="V42" s="15" t="s">
        <v>19</v>
      </c>
      <c r="W42" s="17" t="s">
        <v>19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19</v>
      </c>
      <c r="AD42" t="s">
        <v>6</v>
      </c>
      <c r="AE42" t="s">
        <v>446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447</v>
      </c>
      <c r="B43" s="7" t="s">
        <v>448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449</v>
      </c>
      <c r="H43" s="8" t="s">
        <v>450</v>
      </c>
      <c r="I43" s="8" t="s">
        <v>79</v>
      </c>
      <c r="J43" s="8" t="s">
        <v>2</v>
      </c>
      <c r="K43" s="8" t="s">
        <v>451</v>
      </c>
      <c r="L43" s="8">
        <v>1</v>
      </c>
      <c r="M43" s="8">
        <v>4</v>
      </c>
      <c r="N43" s="8" t="s">
        <v>452</v>
      </c>
      <c r="O43" s="8" t="s">
        <v>103</v>
      </c>
      <c r="P43" s="8" t="s">
        <v>323</v>
      </c>
      <c r="Q43" s="8"/>
      <c r="R43" s="15" t="s">
        <v>453</v>
      </c>
      <c r="S43" s="17" t="s">
        <v>19</v>
      </c>
      <c r="T43" s="8"/>
      <c r="U43" s="15" t="s">
        <v>19</v>
      </c>
      <c r="V43" s="15" t="s">
        <v>453</v>
      </c>
      <c r="W43" s="17" t="s">
        <v>454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455</v>
      </c>
      <c r="AD43" t="s">
        <v>6</v>
      </c>
      <c r="AE43" t="s">
        <v>456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457</v>
      </c>
      <c r="B44" s="7" t="s">
        <v>458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459</v>
      </c>
      <c r="H44" s="8" t="s">
        <v>460</v>
      </c>
      <c r="I44" s="8" t="s">
        <v>79</v>
      </c>
      <c r="J44" s="8" t="s">
        <v>2</v>
      </c>
      <c r="K44" s="8" t="s">
        <v>461</v>
      </c>
      <c r="L44" s="8">
        <v>1</v>
      </c>
      <c r="M44" s="8">
        <v>3</v>
      </c>
      <c r="N44" s="8" t="s">
        <v>462</v>
      </c>
      <c r="O44" s="8" t="s">
        <v>115</v>
      </c>
      <c r="P44" s="8" t="s">
        <v>323</v>
      </c>
      <c r="Q44" s="8"/>
      <c r="R44" s="15" t="s">
        <v>463</v>
      </c>
      <c r="S44" s="17" t="s">
        <v>19</v>
      </c>
      <c r="T44" s="8"/>
      <c r="U44" s="15" t="s">
        <v>19</v>
      </c>
      <c r="V44" s="15" t="s">
        <v>463</v>
      </c>
      <c r="W44" s="17" t="s">
        <v>203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464</v>
      </c>
      <c r="AD44" t="s">
        <v>6</v>
      </c>
      <c r="AE44" t="s">
        <v>465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466</v>
      </c>
      <c r="B45" s="7" t="s">
        <v>467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468</v>
      </c>
      <c r="H45" s="8" t="s">
        <v>469</v>
      </c>
      <c r="I45" s="8" t="s">
        <v>79</v>
      </c>
      <c r="J45" s="8" t="s">
        <v>2</v>
      </c>
      <c r="K45" s="8" t="s">
        <v>470</v>
      </c>
      <c r="L45" s="8">
        <v>1</v>
      </c>
      <c r="M45" s="8">
        <v>1</v>
      </c>
      <c r="N45" s="8" t="s">
        <v>202</v>
      </c>
      <c r="O45" s="8" t="s">
        <v>82</v>
      </c>
      <c r="P45" s="8" t="s">
        <v>323</v>
      </c>
      <c r="Q45" s="8"/>
      <c r="R45" s="15" t="s">
        <v>471</v>
      </c>
      <c r="S45" s="17" t="s">
        <v>19</v>
      </c>
      <c r="T45" s="8"/>
      <c r="U45" s="15" t="s">
        <v>19</v>
      </c>
      <c r="V45" s="15" t="s">
        <v>471</v>
      </c>
      <c r="W45" s="17" t="s">
        <v>472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473</v>
      </c>
      <c r="AD45" t="s">
        <v>6</v>
      </c>
      <c r="AE45" t="s">
        <v>474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475</v>
      </c>
      <c r="B46" s="7" t="s">
        <v>476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263</v>
      </c>
      <c r="H46" s="8" t="s">
        <v>264</v>
      </c>
      <c r="I46" s="8" t="s">
        <v>79</v>
      </c>
      <c r="J46" s="8" t="s">
        <v>2</v>
      </c>
      <c r="K46" s="8" t="s">
        <v>477</v>
      </c>
      <c r="L46" s="8">
        <v>2</v>
      </c>
      <c r="M46" s="8">
        <v>1</v>
      </c>
      <c r="N46" s="8" t="s">
        <v>478</v>
      </c>
      <c r="O46" s="8" t="s">
        <v>479</v>
      </c>
      <c r="P46" s="8" t="s">
        <v>480</v>
      </c>
      <c r="Q46" s="8"/>
      <c r="R46" s="15" t="s">
        <v>481</v>
      </c>
      <c r="S46" s="17" t="s">
        <v>481</v>
      </c>
      <c r="T46" s="8" t="s">
        <v>482</v>
      </c>
      <c r="U46" s="15" t="s">
        <v>19</v>
      </c>
      <c r="V46" s="15" t="s">
        <v>19</v>
      </c>
      <c r="W46" s="17" t="s">
        <v>19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19</v>
      </c>
      <c r="AD46" t="s">
        <v>6</v>
      </c>
      <c r="AE46" t="s">
        <v>483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484</v>
      </c>
      <c r="B47" s="7" t="s">
        <v>485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263</v>
      </c>
      <c r="H47" s="8" t="s">
        <v>264</v>
      </c>
      <c r="I47" s="8" t="s">
        <v>79</v>
      </c>
      <c r="J47" s="8" t="s">
        <v>2</v>
      </c>
      <c r="K47" s="8" t="s">
        <v>486</v>
      </c>
      <c r="L47" s="8">
        <v>3</v>
      </c>
      <c r="M47" s="8">
        <v>1</v>
      </c>
      <c r="N47" s="8" t="s">
        <v>478</v>
      </c>
      <c r="O47" s="8" t="s">
        <v>479</v>
      </c>
      <c r="P47" s="8" t="s">
        <v>480</v>
      </c>
      <c r="Q47" s="8"/>
      <c r="R47" s="15" t="s">
        <v>487</v>
      </c>
      <c r="S47" s="17" t="s">
        <v>487</v>
      </c>
      <c r="T47" s="8" t="s">
        <v>488</v>
      </c>
      <c r="U47" s="15" t="s">
        <v>19</v>
      </c>
      <c r="V47" s="15" t="s">
        <v>19</v>
      </c>
      <c r="W47" s="17" t="s">
        <v>19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19</v>
      </c>
      <c r="AD47" t="s">
        <v>6</v>
      </c>
      <c r="AE47" t="s">
        <v>269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489</v>
      </c>
      <c r="B48" s="7" t="s">
        <v>490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491</v>
      </c>
      <c r="H48" s="8" t="s">
        <v>492</v>
      </c>
      <c r="I48" s="8" t="s">
        <v>79</v>
      </c>
      <c r="J48" s="8" t="s">
        <v>2</v>
      </c>
      <c r="K48" s="8" t="s">
        <v>493</v>
      </c>
      <c r="L48" s="8">
        <v>2</v>
      </c>
      <c r="M48" s="8">
        <v>2</v>
      </c>
      <c r="N48" s="8" t="s">
        <v>256</v>
      </c>
      <c r="O48" s="8" t="s">
        <v>81</v>
      </c>
      <c r="P48" s="8" t="s">
        <v>323</v>
      </c>
      <c r="Q48" s="8"/>
      <c r="R48" s="15" t="s">
        <v>494</v>
      </c>
      <c r="S48" s="17" t="s">
        <v>19</v>
      </c>
      <c r="T48" s="8"/>
      <c r="U48" s="15" t="s">
        <v>19</v>
      </c>
      <c r="V48" s="15" t="s">
        <v>494</v>
      </c>
      <c r="W48" s="17" t="s">
        <v>495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496</v>
      </c>
      <c r="AD48" t="s">
        <v>6</v>
      </c>
      <c r="AE48" t="s">
        <v>497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498</v>
      </c>
      <c r="B49" s="7" t="s">
        <v>499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500</v>
      </c>
      <c r="H49" s="8" t="s">
        <v>501</v>
      </c>
      <c r="I49" s="8" t="s">
        <v>79</v>
      </c>
      <c r="J49" s="8" t="s">
        <v>2</v>
      </c>
      <c r="K49" s="8" t="s">
        <v>502</v>
      </c>
      <c r="L49" s="8">
        <v>1</v>
      </c>
      <c r="M49" s="8">
        <v>2</v>
      </c>
      <c r="N49" s="8" t="s">
        <v>503</v>
      </c>
      <c r="O49" s="8" t="s">
        <v>81</v>
      </c>
      <c r="P49" s="8" t="s">
        <v>323</v>
      </c>
      <c r="Q49" s="8"/>
      <c r="R49" s="15" t="s">
        <v>504</v>
      </c>
      <c r="S49" s="17" t="s">
        <v>19</v>
      </c>
      <c r="T49" s="8"/>
      <c r="U49" s="15" t="s">
        <v>19</v>
      </c>
      <c r="V49" s="15" t="s">
        <v>504</v>
      </c>
      <c r="W49" s="17" t="s">
        <v>505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506</v>
      </c>
      <c r="AD49" t="s">
        <v>6</v>
      </c>
      <c r="AE49" t="s">
        <v>507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508</v>
      </c>
      <c r="B50" s="7" t="s">
        <v>509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182</v>
      </c>
      <c r="H50" s="8" t="s">
        <v>183</v>
      </c>
      <c r="I50" s="8" t="s">
        <v>79</v>
      </c>
      <c r="J50" s="8" t="s">
        <v>2</v>
      </c>
      <c r="K50" s="8" t="s">
        <v>510</v>
      </c>
      <c r="L50" s="8">
        <v>1</v>
      </c>
      <c r="M50" s="8">
        <v>3</v>
      </c>
      <c r="N50" s="8" t="s">
        <v>144</v>
      </c>
      <c r="O50" s="8" t="s">
        <v>115</v>
      </c>
      <c r="P50" s="8" t="s">
        <v>323</v>
      </c>
      <c r="Q50" s="8"/>
      <c r="R50" s="15" t="s">
        <v>511</v>
      </c>
      <c r="S50" s="17" t="s">
        <v>19</v>
      </c>
      <c r="T50" s="8"/>
      <c r="U50" s="15" t="s">
        <v>19</v>
      </c>
      <c r="V50" s="15" t="s">
        <v>511</v>
      </c>
      <c r="W50" s="17" t="s">
        <v>512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513</v>
      </c>
      <c r="AD50" t="s">
        <v>6</v>
      </c>
      <c r="AE50" t="s">
        <v>108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514</v>
      </c>
      <c r="B51" s="7" t="s">
        <v>515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199</v>
      </c>
      <c r="H51" s="8" t="s">
        <v>200</v>
      </c>
      <c r="I51" s="8" t="s">
        <v>79</v>
      </c>
      <c r="J51" s="8" t="s">
        <v>2</v>
      </c>
      <c r="K51" s="8" t="s">
        <v>516</v>
      </c>
      <c r="L51" s="8">
        <v>1</v>
      </c>
      <c r="M51" s="8">
        <v>2</v>
      </c>
      <c r="N51" s="8" t="s">
        <v>517</v>
      </c>
      <c r="O51" s="8" t="s">
        <v>81</v>
      </c>
      <c r="P51" s="8" t="s">
        <v>323</v>
      </c>
      <c r="Q51" s="8"/>
      <c r="R51" s="15" t="s">
        <v>518</v>
      </c>
      <c r="S51" s="17" t="s">
        <v>19</v>
      </c>
      <c r="T51" s="8"/>
      <c r="U51" s="15" t="s">
        <v>19</v>
      </c>
      <c r="V51" s="15" t="s">
        <v>518</v>
      </c>
      <c r="W51" s="17" t="s">
        <v>519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520</v>
      </c>
      <c r="AD51" t="s">
        <v>6</v>
      </c>
      <c r="AE51" t="s">
        <v>206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521</v>
      </c>
      <c r="B52" s="7" t="s">
        <v>522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199</v>
      </c>
      <c r="H52" s="8" t="s">
        <v>200</v>
      </c>
      <c r="I52" s="8" t="s">
        <v>79</v>
      </c>
      <c r="J52" s="8" t="s">
        <v>2</v>
      </c>
      <c r="K52" s="8" t="s">
        <v>523</v>
      </c>
      <c r="L52" s="8">
        <v>3</v>
      </c>
      <c r="M52" s="8">
        <v>2</v>
      </c>
      <c r="N52" s="8" t="s">
        <v>517</v>
      </c>
      <c r="O52" s="8" t="s">
        <v>81</v>
      </c>
      <c r="P52" s="8" t="s">
        <v>323</v>
      </c>
      <c r="Q52" s="8"/>
      <c r="R52" s="15" t="s">
        <v>524</v>
      </c>
      <c r="S52" s="17" t="s">
        <v>19</v>
      </c>
      <c r="T52" s="8"/>
      <c r="U52" s="15" t="s">
        <v>19</v>
      </c>
      <c r="V52" s="15" t="s">
        <v>524</v>
      </c>
      <c r="W52" s="17" t="s">
        <v>525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526</v>
      </c>
      <c r="AD52" t="s">
        <v>6</v>
      </c>
      <c r="AE52" t="s">
        <v>527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528</v>
      </c>
      <c r="B53" s="7" t="s">
        <v>529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182</v>
      </c>
      <c r="H53" s="8" t="s">
        <v>183</v>
      </c>
      <c r="I53" s="8" t="s">
        <v>79</v>
      </c>
      <c r="J53" s="8" t="s">
        <v>2</v>
      </c>
      <c r="K53" s="8" t="s">
        <v>530</v>
      </c>
      <c r="L53" s="8">
        <v>1</v>
      </c>
      <c r="M53" s="8">
        <v>2</v>
      </c>
      <c r="N53" s="8" t="s">
        <v>531</v>
      </c>
      <c r="O53" s="8" t="s">
        <v>81</v>
      </c>
      <c r="P53" s="8" t="s">
        <v>323</v>
      </c>
      <c r="Q53" s="8"/>
      <c r="R53" s="15" t="s">
        <v>532</v>
      </c>
      <c r="S53" s="17" t="s">
        <v>19</v>
      </c>
      <c r="T53" s="8"/>
      <c r="U53" s="15" t="s">
        <v>19</v>
      </c>
      <c r="V53" s="15" t="s">
        <v>532</v>
      </c>
      <c r="W53" s="17" t="s">
        <v>533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188</v>
      </c>
      <c r="AD53" t="s">
        <v>6</v>
      </c>
      <c r="AE53" t="s">
        <v>108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534</v>
      </c>
      <c r="B54" s="7" t="s">
        <v>535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536</v>
      </c>
      <c r="H54" s="8" t="s">
        <v>537</v>
      </c>
      <c r="I54" s="8" t="s">
        <v>79</v>
      </c>
      <c r="J54" s="8" t="s">
        <v>2</v>
      </c>
      <c r="K54" s="8" t="s">
        <v>538</v>
      </c>
      <c r="L54" s="8">
        <v>1</v>
      </c>
      <c r="M54" s="8">
        <v>3</v>
      </c>
      <c r="N54" s="8" t="s">
        <v>103</v>
      </c>
      <c r="O54" s="8" t="s">
        <v>115</v>
      </c>
      <c r="P54" s="8" t="s">
        <v>323</v>
      </c>
      <c r="Q54" s="8"/>
      <c r="R54" s="15" t="s">
        <v>539</v>
      </c>
      <c r="S54" s="17" t="s">
        <v>19</v>
      </c>
      <c r="T54" s="8"/>
      <c r="U54" s="15" t="s">
        <v>19</v>
      </c>
      <c r="V54" s="15" t="s">
        <v>539</v>
      </c>
      <c r="W54" s="17" t="s">
        <v>540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541</v>
      </c>
      <c r="AD54" t="s">
        <v>6</v>
      </c>
      <c r="AE54" t="s">
        <v>542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543</v>
      </c>
      <c r="B55" s="7" t="s">
        <v>544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199</v>
      </c>
      <c r="H55" s="8" t="s">
        <v>200</v>
      </c>
      <c r="I55" s="8" t="s">
        <v>79</v>
      </c>
      <c r="J55" s="8" t="s">
        <v>2</v>
      </c>
      <c r="K55" s="8" t="s">
        <v>545</v>
      </c>
      <c r="L55" s="8">
        <v>1</v>
      </c>
      <c r="M55" s="8">
        <v>1</v>
      </c>
      <c r="N55" s="8" t="s">
        <v>115</v>
      </c>
      <c r="O55" s="8" t="s">
        <v>82</v>
      </c>
      <c r="P55" s="8" t="s">
        <v>323</v>
      </c>
      <c r="Q55" s="8"/>
      <c r="R55" s="15" t="s">
        <v>203</v>
      </c>
      <c r="S55" s="17" t="s">
        <v>19</v>
      </c>
      <c r="T55" s="8"/>
      <c r="U55" s="15" t="s">
        <v>19</v>
      </c>
      <c r="V55" s="15" t="s">
        <v>203</v>
      </c>
      <c r="W55" s="17" t="s">
        <v>204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205</v>
      </c>
      <c r="AD55" t="s">
        <v>6</v>
      </c>
      <c r="AE55" t="s">
        <v>206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546</v>
      </c>
      <c r="B56" s="7" t="s">
        <v>547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536</v>
      </c>
      <c r="H56" s="8" t="s">
        <v>537</v>
      </c>
      <c r="I56" s="8" t="s">
        <v>79</v>
      </c>
      <c r="J56" s="8" t="s">
        <v>2</v>
      </c>
      <c r="K56" s="8" t="s">
        <v>548</v>
      </c>
      <c r="L56" s="8">
        <v>1</v>
      </c>
      <c r="M56" s="8">
        <v>3</v>
      </c>
      <c r="N56" s="8" t="s">
        <v>103</v>
      </c>
      <c r="O56" s="8" t="s">
        <v>115</v>
      </c>
      <c r="P56" s="8" t="s">
        <v>323</v>
      </c>
      <c r="Q56" s="8"/>
      <c r="R56" s="15" t="s">
        <v>549</v>
      </c>
      <c r="S56" s="17" t="s">
        <v>19</v>
      </c>
      <c r="T56" s="8"/>
      <c r="U56" s="15" t="s">
        <v>19</v>
      </c>
      <c r="V56" s="15" t="s">
        <v>549</v>
      </c>
      <c r="W56" s="17" t="s">
        <v>156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541</v>
      </c>
      <c r="AD56" t="s">
        <v>6</v>
      </c>
      <c r="AE56" t="s">
        <v>542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550</v>
      </c>
      <c r="B57" s="7" t="s">
        <v>551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552</v>
      </c>
      <c r="H57" s="8" t="s">
        <v>553</v>
      </c>
      <c r="I57" s="8" t="s">
        <v>79</v>
      </c>
      <c r="J57" s="8" t="s">
        <v>2</v>
      </c>
      <c r="K57" s="8" t="s">
        <v>554</v>
      </c>
      <c r="L57" s="8">
        <v>1</v>
      </c>
      <c r="M57" s="8">
        <v>1</v>
      </c>
      <c r="N57" s="8" t="s">
        <v>103</v>
      </c>
      <c r="O57" s="8" t="s">
        <v>82</v>
      </c>
      <c r="P57" s="8" t="s">
        <v>323</v>
      </c>
      <c r="Q57" s="8"/>
      <c r="R57" s="15" t="s">
        <v>555</v>
      </c>
      <c r="S57" s="17" t="s">
        <v>19</v>
      </c>
      <c r="T57" s="8"/>
      <c r="U57" s="15" t="s">
        <v>19</v>
      </c>
      <c r="V57" s="15" t="s">
        <v>555</v>
      </c>
      <c r="W57" s="17" t="s">
        <v>556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557</v>
      </c>
      <c r="AD57" t="s">
        <v>6</v>
      </c>
      <c r="AE57" t="s">
        <v>108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558</v>
      </c>
      <c r="B58" s="7" t="s">
        <v>559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536</v>
      </c>
      <c r="H58" s="8" t="s">
        <v>537</v>
      </c>
      <c r="I58" s="8" t="s">
        <v>79</v>
      </c>
      <c r="J58" s="8" t="s">
        <v>2</v>
      </c>
      <c r="K58" s="8" t="s">
        <v>560</v>
      </c>
      <c r="L58" s="8">
        <v>1</v>
      </c>
      <c r="M58" s="8">
        <v>1</v>
      </c>
      <c r="N58" s="8" t="s">
        <v>81</v>
      </c>
      <c r="O58" s="8" t="s">
        <v>82</v>
      </c>
      <c r="P58" s="8" t="s">
        <v>323</v>
      </c>
      <c r="Q58" s="8"/>
      <c r="R58" s="15" t="s">
        <v>561</v>
      </c>
      <c r="S58" s="17" t="s">
        <v>19</v>
      </c>
      <c r="T58" s="8"/>
      <c r="U58" s="15" t="s">
        <v>19</v>
      </c>
      <c r="V58" s="15" t="s">
        <v>561</v>
      </c>
      <c r="W58" s="17" t="s">
        <v>562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563</v>
      </c>
      <c r="AD58" t="s">
        <v>6</v>
      </c>
      <c r="AE58" t="s">
        <v>542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564</v>
      </c>
      <c r="B59" s="7" t="s">
        <v>565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566</v>
      </c>
      <c r="H59" s="8" t="s">
        <v>567</v>
      </c>
      <c r="I59" s="8" t="s">
        <v>79</v>
      </c>
      <c r="J59" s="8" t="s">
        <v>2</v>
      </c>
      <c r="K59" s="8" t="s">
        <v>568</v>
      </c>
      <c r="L59" s="8">
        <v>2</v>
      </c>
      <c r="M59" s="8">
        <v>2</v>
      </c>
      <c r="N59" s="8" t="s">
        <v>285</v>
      </c>
      <c r="O59" s="8" t="s">
        <v>81</v>
      </c>
      <c r="P59" s="8" t="s">
        <v>323</v>
      </c>
      <c r="Q59" s="8"/>
      <c r="R59" s="15" t="s">
        <v>569</v>
      </c>
      <c r="S59" s="17" t="s">
        <v>19</v>
      </c>
      <c r="T59" s="8"/>
      <c r="U59" s="15" t="s">
        <v>19</v>
      </c>
      <c r="V59" s="15" t="s">
        <v>569</v>
      </c>
      <c r="W59" s="17" t="s">
        <v>570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571</v>
      </c>
      <c r="AD59" t="s">
        <v>6</v>
      </c>
      <c r="AE59" t="s">
        <v>572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573</v>
      </c>
      <c r="B60" s="7" t="s">
        <v>574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575</v>
      </c>
      <c r="H60" s="8" t="s">
        <v>576</v>
      </c>
      <c r="I60" s="8" t="s">
        <v>79</v>
      </c>
      <c r="J60" s="8" t="s">
        <v>2</v>
      </c>
      <c r="K60" s="8" t="s">
        <v>577</v>
      </c>
      <c r="L60" s="8">
        <v>1</v>
      </c>
      <c r="M60" s="8">
        <v>2</v>
      </c>
      <c r="N60" s="8" t="s">
        <v>478</v>
      </c>
      <c r="O60" s="8" t="s">
        <v>81</v>
      </c>
      <c r="P60" s="8" t="s">
        <v>323</v>
      </c>
      <c r="Q60" s="8"/>
      <c r="R60" s="15" t="s">
        <v>578</v>
      </c>
      <c r="S60" s="17" t="s">
        <v>19</v>
      </c>
      <c r="T60" s="8"/>
      <c r="U60" s="15" t="s">
        <v>19</v>
      </c>
      <c r="V60" s="15" t="s">
        <v>578</v>
      </c>
      <c r="W60" s="17" t="s">
        <v>579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580</v>
      </c>
      <c r="AD60" t="s">
        <v>6</v>
      </c>
      <c r="AE60" t="s">
        <v>289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581</v>
      </c>
      <c r="B61" s="7" t="s">
        <v>582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215</v>
      </c>
      <c r="H61" s="8" t="s">
        <v>216</v>
      </c>
      <c r="I61" s="8" t="s">
        <v>79</v>
      </c>
      <c r="J61" s="8" t="s">
        <v>2</v>
      </c>
      <c r="K61" s="8" t="s">
        <v>217</v>
      </c>
      <c r="L61" s="8">
        <v>1</v>
      </c>
      <c r="M61" s="8">
        <v>1</v>
      </c>
      <c r="N61" s="8" t="s">
        <v>81</v>
      </c>
      <c r="O61" s="8" t="s">
        <v>82</v>
      </c>
      <c r="P61" s="8" t="s">
        <v>323</v>
      </c>
      <c r="Q61" s="8"/>
      <c r="R61" s="15" t="s">
        <v>218</v>
      </c>
      <c r="S61" s="17" t="s">
        <v>19</v>
      </c>
      <c r="T61" s="8"/>
      <c r="U61" s="15" t="s">
        <v>19</v>
      </c>
      <c r="V61" s="15" t="s">
        <v>218</v>
      </c>
      <c r="W61" s="17" t="s">
        <v>219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220</v>
      </c>
      <c r="AD61" t="s">
        <v>6</v>
      </c>
      <c r="AE61" t="s">
        <v>221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583</v>
      </c>
      <c r="B62" s="7" t="s">
        <v>584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585</v>
      </c>
      <c r="H62" s="8" t="s">
        <v>586</v>
      </c>
      <c r="I62" s="8" t="s">
        <v>79</v>
      </c>
      <c r="J62" s="8" t="s">
        <v>2</v>
      </c>
      <c r="K62" s="8" t="s">
        <v>587</v>
      </c>
      <c r="L62" s="8">
        <v>1</v>
      </c>
      <c r="M62" s="8">
        <v>1</v>
      </c>
      <c r="N62" s="8" t="s">
        <v>81</v>
      </c>
      <c r="O62" s="8" t="s">
        <v>82</v>
      </c>
      <c r="P62" s="8" t="s">
        <v>323</v>
      </c>
      <c r="Q62" s="8"/>
      <c r="R62" s="15" t="s">
        <v>588</v>
      </c>
      <c r="S62" s="17" t="s">
        <v>19</v>
      </c>
      <c r="T62" s="8"/>
      <c r="U62" s="15" t="s">
        <v>19</v>
      </c>
      <c r="V62" s="15" t="s">
        <v>588</v>
      </c>
      <c r="W62" s="17" t="s">
        <v>589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590</v>
      </c>
      <c r="AD62" t="s">
        <v>6</v>
      </c>
      <c r="AE62" t="s">
        <v>591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592</v>
      </c>
      <c r="B63" s="7" t="s">
        <v>593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594</v>
      </c>
      <c r="H63" s="8" t="s">
        <v>595</v>
      </c>
      <c r="I63" s="8" t="s">
        <v>79</v>
      </c>
      <c r="J63" s="8" t="s">
        <v>2</v>
      </c>
      <c r="K63" s="8" t="s">
        <v>596</v>
      </c>
      <c r="L63" s="8">
        <v>1</v>
      </c>
      <c r="M63" s="8">
        <v>1</v>
      </c>
      <c r="N63" s="8" t="s">
        <v>82</v>
      </c>
      <c r="O63" s="8" t="s">
        <v>82</v>
      </c>
      <c r="P63" s="8" t="s">
        <v>323</v>
      </c>
      <c r="Q63" s="8"/>
      <c r="R63" s="15" t="s">
        <v>597</v>
      </c>
      <c r="S63" s="17" t="s">
        <v>19</v>
      </c>
      <c r="T63" s="8"/>
      <c r="U63" s="15" t="s">
        <v>19</v>
      </c>
      <c r="V63" s="15" t="s">
        <v>597</v>
      </c>
      <c r="W63" s="17" t="s">
        <v>598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599</v>
      </c>
      <c r="AD63" t="s">
        <v>6</v>
      </c>
      <c r="AE63" t="s">
        <v>600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601</v>
      </c>
      <c r="B64" s="7" t="s">
        <v>602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603</v>
      </c>
      <c r="H64" s="8" t="s">
        <v>604</v>
      </c>
      <c r="I64" s="8" t="s">
        <v>79</v>
      </c>
      <c r="J64" s="8" t="s">
        <v>2</v>
      </c>
      <c r="K64" s="8" t="s">
        <v>605</v>
      </c>
      <c r="L64" s="8">
        <v>1</v>
      </c>
      <c r="M64" s="8">
        <v>1</v>
      </c>
      <c r="N64" s="8" t="s">
        <v>323</v>
      </c>
      <c r="O64" s="8" t="s">
        <v>606</v>
      </c>
      <c r="P64" s="8" t="s">
        <v>607</v>
      </c>
      <c r="Q64" s="8"/>
      <c r="R64" s="15" t="s">
        <v>234</v>
      </c>
      <c r="S64" s="17" t="s">
        <v>234</v>
      </c>
      <c r="T64" s="8" t="s">
        <v>608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289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609</v>
      </c>
      <c r="B65" s="7" t="s">
        <v>610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611</v>
      </c>
      <c r="H65" s="8" t="s">
        <v>612</v>
      </c>
      <c r="I65" s="8" t="s">
        <v>79</v>
      </c>
      <c r="J65" s="8" t="s">
        <v>2</v>
      </c>
      <c r="K65" s="8" t="s">
        <v>613</v>
      </c>
      <c r="L65" s="8">
        <v>1</v>
      </c>
      <c r="M65" s="8">
        <v>1</v>
      </c>
      <c r="N65" s="8" t="s">
        <v>614</v>
      </c>
      <c r="O65" s="8" t="s">
        <v>82</v>
      </c>
      <c r="P65" s="8" t="s">
        <v>323</v>
      </c>
      <c r="Q65" s="8"/>
      <c r="R65" s="15" t="s">
        <v>615</v>
      </c>
      <c r="S65" s="17" t="s">
        <v>19</v>
      </c>
      <c r="T65" s="8"/>
      <c r="U65" s="15" t="s">
        <v>19</v>
      </c>
      <c r="V65" s="15" t="s">
        <v>615</v>
      </c>
      <c r="W65" s="17" t="s">
        <v>616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617</v>
      </c>
      <c r="AD65" t="s">
        <v>6</v>
      </c>
      <c r="AE65" t="s">
        <v>618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619</v>
      </c>
      <c r="B66" s="7" t="s">
        <v>620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621</v>
      </c>
      <c r="H66" s="8" t="s">
        <v>622</v>
      </c>
      <c r="I66" s="8" t="s">
        <v>79</v>
      </c>
      <c r="J66" s="8" t="s">
        <v>2</v>
      </c>
      <c r="K66" s="8" t="s">
        <v>623</v>
      </c>
      <c r="L66" s="8">
        <v>1</v>
      </c>
      <c r="M66" s="8">
        <v>1</v>
      </c>
      <c r="N66" s="8" t="s">
        <v>82</v>
      </c>
      <c r="O66" s="8" t="s">
        <v>82</v>
      </c>
      <c r="P66" s="8" t="s">
        <v>323</v>
      </c>
      <c r="Q66" s="8"/>
      <c r="R66" s="15" t="s">
        <v>211</v>
      </c>
      <c r="S66" s="17" t="s">
        <v>19</v>
      </c>
      <c r="T66" s="8"/>
      <c r="U66" s="15" t="s">
        <v>19</v>
      </c>
      <c r="V66" s="15" t="s">
        <v>211</v>
      </c>
      <c r="W66" s="17" t="s">
        <v>624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625</v>
      </c>
      <c r="AD66" t="s">
        <v>6</v>
      </c>
      <c r="AE66" t="s">
        <v>483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626</v>
      </c>
      <c r="B67" s="7" t="s">
        <v>627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628</v>
      </c>
      <c r="H67" s="8" t="s">
        <v>629</v>
      </c>
      <c r="I67" s="8" t="s">
        <v>79</v>
      </c>
      <c r="J67" s="8" t="s">
        <v>2</v>
      </c>
      <c r="K67" s="8" t="s">
        <v>630</v>
      </c>
      <c r="L67" s="8">
        <v>1</v>
      </c>
      <c r="M67" s="8">
        <v>1</v>
      </c>
      <c r="N67" s="8" t="s">
        <v>631</v>
      </c>
      <c r="O67" s="8" t="s">
        <v>82</v>
      </c>
      <c r="P67" s="8" t="s">
        <v>323</v>
      </c>
      <c r="Q67" s="8"/>
      <c r="R67" s="15" t="s">
        <v>632</v>
      </c>
      <c r="S67" s="17" t="s">
        <v>19</v>
      </c>
      <c r="T67" s="8"/>
      <c r="U67" s="15" t="s">
        <v>19</v>
      </c>
      <c r="V67" s="15" t="s">
        <v>632</v>
      </c>
      <c r="W67" s="17" t="s">
        <v>633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634</v>
      </c>
      <c r="AD67" t="s">
        <v>6</v>
      </c>
      <c r="AE67" t="s">
        <v>635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636</v>
      </c>
      <c r="B68" s="7" t="s">
        <v>637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638</v>
      </c>
      <c r="H68" s="8" t="s">
        <v>639</v>
      </c>
      <c r="I68" s="8" t="s">
        <v>79</v>
      </c>
      <c r="J68" s="8" t="s">
        <v>2</v>
      </c>
      <c r="K68" s="8" t="s">
        <v>640</v>
      </c>
      <c r="L68" s="8">
        <v>1</v>
      </c>
      <c r="M68" s="8">
        <v>5</v>
      </c>
      <c r="N68" s="8" t="s">
        <v>285</v>
      </c>
      <c r="O68" s="8" t="s">
        <v>202</v>
      </c>
      <c r="P68" s="8" t="s">
        <v>323</v>
      </c>
      <c r="Q68" s="8"/>
      <c r="R68" s="15" t="s">
        <v>641</v>
      </c>
      <c r="S68" s="17" t="s">
        <v>19</v>
      </c>
      <c r="T68" s="8"/>
      <c r="U68" s="15" t="s">
        <v>19</v>
      </c>
      <c r="V68" s="15" t="s">
        <v>641</v>
      </c>
      <c r="W68" s="17" t="s">
        <v>642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643</v>
      </c>
      <c r="AD68" t="s">
        <v>6</v>
      </c>
      <c r="AE68" t="s">
        <v>644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645</v>
      </c>
      <c r="B69" s="7" t="s">
        <v>646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647</v>
      </c>
      <c r="H69" s="8" t="s">
        <v>648</v>
      </c>
      <c r="I69" s="8" t="s">
        <v>79</v>
      </c>
      <c r="J69" s="8" t="s">
        <v>2</v>
      </c>
      <c r="K69" s="8" t="s">
        <v>649</v>
      </c>
      <c r="L69" s="8">
        <v>1</v>
      </c>
      <c r="M69" s="8">
        <v>2</v>
      </c>
      <c r="N69" s="8" t="s">
        <v>115</v>
      </c>
      <c r="O69" s="8" t="s">
        <v>81</v>
      </c>
      <c r="P69" s="8" t="s">
        <v>323</v>
      </c>
      <c r="Q69" s="8"/>
      <c r="R69" s="15" t="s">
        <v>650</v>
      </c>
      <c r="S69" s="17" t="s">
        <v>19</v>
      </c>
      <c r="T69" s="8"/>
      <c r="U69" s="15" t="s">
        <v>19</v>
      </c>
      <c r="V69" s="15" t="s">
        <v>650</v>
      </c>
      <c r="W69" s="17" t="s">
        <v>651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652</v>
      </c>
      <c r="AD69" t="s">
        <v>6</v>
      </c>
      <c r="AE69" t="s">
        <v>289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653</v>
      </c>
      <c r="B70" s="7" t="s">
        <v>654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655</v>
      </c>
      <c r="H70" s="8" t="s">
        <v>656</v>
      </c>
      <c r="I70" s="8" t="s">
        <v>79</v>
      </c>
      <c r="J70" s="8" t="s">
        <v>2</v>
      </c>
      <c r="K70" s="8" t="s">
        <v>657</v>
      </c>
      <c r="L70" s="8">
        <v>1</v>
      </c>
      <c r="M70" s="8">
        <v>2</v>
      </c>
      <c r="N70" s="8" t="s">
        <v>81</v>
      </c>
      <c r="O70" s="8" t="s">
        <v>81</v>
      </c>
      <c r="P70" s="8" t="s">
        <v>323</v>
      </c>
      <c r="Q70" s="8"/>
      <c r="R70" s="15" t="s">
        <v>658</v>
      </c>
      <c r="S70" s="17" t="s">
        <v>19</v>
      </c>
      <c r="T70" s="8"/>
      <c r="U70" s="15" t="s">
        <v>19</v>
      </c>
      <c r="V70" s="15" t="s">
        <v>658</v>
      </c>
      <c r="W70" s="17" t="s">
        <v>659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660</v>
      </c>
      <c r="AD70" t="s">
        <v>6</v>
      </c>
      <c r="AE70" t="s">
        <v>661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662</v>
      </c>
      <c r="B71" s="7" t="s">
        <v>663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664</v>
      </c>
      <c r="H71" s="8" t="s">
        <v>665</v>
      </c>
      <c r="I71" s="8" t="s">
        <v>79</v>
      </c>
      <c r="J71" s="8" t="s">
        <v>2</v>
      </c>
      <c r="K71" s="8" t="s">
        <v>666</v>
      </c>
      <c r="L71" s="8">
        <v>1</v>
      </c>
      <c r="M71" s="8">
        <v>1</v>
      </c>
      <c r="N71" s="8" t="s">
        <v>82</v>
      </c>
      <c r="O71" s="8" t="s">
        <v>82</v>
      </c>
      <c r="P71" s="8" t="s">
        <v>323</v>
      </c>
      <c r="Q71" s="8"/>
      <c r="R71" s="15" t="s">
        <v>667</v>
      </c>
      <c r="S71" s="17" t="s">
        <v>19</v>
      </c>
      <c r="T71" s="8"/>
      <c r="U71" s="15" t="s">
        <v>19</v>
      </c>
      <c r="V71" s="15" t="s">
        <v>667</v>
      </c>
      <c r="W71" s="17" t="s">
        <v>668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669</v>
      </c>
      <c r="AD71" t="s">
        <v>6</v>
      </c>
      <c r="AE71" t="s">
        <v>670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671</v>
      </c>
      <c r="B72" s="7" t="s">
        <v>672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673</v>
      </c>
      <c r="H72" s="8" t="s">
        <v>674</v>
      </c>
      <c r="I72" s="8" t="s">
        <v>79</v>
      </c>
      <c r="J72" s="8" t="s">
        <v>2</v>
      </c>
      <c r="K72" s="8" t="s">
        <v>675</v>
      </c>
      <c r="L72" s="8">
        <v>1</v>
      </c>
      <c r="M72" s="8">
        <v>1</v>
      </c>
      <c r="N72" s="8" t="s">
        <v>82</v>
      </c>
      <c r="O72" s="8" t="s">
        <v>82</v>
      </c>
      <c r="P72" s="8" t="s">
        <v>323</v>
      </c>
      <c r="Q72" s="8"/>
      <c r="R72" s="15" t="s">
        <v>676</v>
      </c>
      <c r="S72" s="17" t="s">
        <v>19</v>
      </c>
      <c r="T72" s="8"/>
      <c r="U72" s="15" t="s">
        <v>19</v>
      </c>
      <c r="V72" s="15" t="s">
        <v>676</v>
      </c>
      <c r="W72" s="17" t="s">
        <v>677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678</v>
      </c>
      <c r="AD72" t="s">
        <v>6</v>
      </c>
      <c r="AE72" t="s">
        <v>679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680</v>
      </c>
      <c r="B73" s="7" t="s">
        <v>681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239</v>
      </c>
      <c r="H73" s="8" t="s">
        <v>240</v>
      </c>
      <c r="I73" s="8" t="s">
        <v>79</v>
      </c>
      <c r="J73" s="8" t="s">
        <v>2</v>
      </c>
      <c r="K73" s="8" t="s">
        <v>682</v>
      </c>
      <c r="L73" s="8">
        <v>1</v>
      </c>
      <c r="M73" s="8">
        <v>1</v>
      </c>
      <c r="N73" s="8" t="s">
        <v>82</v>
      </c>
      <c r="O73" s="8" t="s">
        <v>82</v>
      </c>
      <c r="P73" s="8" t="s">
        <v>323</v>
      </c>
      <c r="Q73" s="8"/>
      <c r="R73" s="15" t="s">
        <v>683</v>
      </c>
      <c r="S73" s="17" t="s">
        <v>19</v>
      </c>
      <c r="T73" s="8"/>
      <c r="U73" s="15" t="s">
        <v>19</v>
      </c>
      <c r="V73" s="15" t="s">
        <v>683</v>
      </c>
      <c r="W73" s="17" t="s">
        <v>684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685</v>
      </c>
      <c r="AD73" t="s">
        <v>6</v>
      </c>
      <c r="AE73" t="s">
        <v>250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686</v>
      </c>
      <c r="B74" s="7" t="s">
        <v>687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688</v>
      </c>
      <c r="H74" s="8" t="s">
        <v>689</v>
      </c>
      <c r="I74" s="8" t="s">
        <v>79</v>
      </c>
      <c r="J74" s="8" t="s">
        <v>2</v>
      </c>
      <c r="K74" s="8" t="s">
        <v>690</v>
      </c>
      <c r="L74" s="8">
        <v>1</v>
      </c>
      <c r="M74" s="8">
        <v>1</v>
      </c>
      <c r="N74" s="8" t="s">
        <v>82</v>
      </c>
      <c r="O74" s="8" t="s">
        <v>82</v>
      </c>
      <c r="P74" s="8" t="s">
        <v>323</v>
      </c>
      <c r="Q74" s="8"/>
      <c r="R74" s="15" t="s">
        <v>691</v>
      </c>
      <c r="S74" s="17" t="s">
        <v>19</v>
      </c>
      <c r="T74" s="8"/>
      <c r="U74" s="15" t="s">
        <v>19</v>
      </c>
      <c r="V74" s="15" t="s">
        <v>691</v>
      </c>
      <c r="W74" s="17" t="s">
        <v>692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693</v>
      </c>
      <c r="AD74" t="s">
        <v>6</v>
      </c>
      <c r="AE74" t="s">
        <v>694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695</v>
      </c>
      <c r="B75" s="7" t="s">
        <v>696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239</v>
      </c>
      <c r="H75" s="8" t="s">
        <v>240</v>
      </c>
      <c r="I75" s="8" t="s">
        <v>79</v>
      </c>
      <c r="J75" s="8" t="s">
        <v>2</v>
      </c>
      <c r="K75" s="8" t="s">
        <v>697</v>
      </c>
      <c r="L75" s="8">
        <v>1</v>
      </c>
      <c r="M75" s="8">
        <v>1</v>
      </c>
      <c r="N75" s="8" t="s">
        <v>81</v>
      </c>
      <c r="O75" s="8" t="s">
        <v>82</v>
      </c>
      <c r="P75" s="8" t="s">
        <v>323</v>
      </c>
      <c r="Q75" s="8"/>
      <c r="R75" s="15" t="s">
        <v>698</v>
      </c>
      <c r="S75" s="17" t="s">
        <v>19</v>
      </c>
      <c r="T75" s="8"/>
      <c r="U75" s="15" t="s">
        <v>19</v>
      </c>
      <c r="V75" s="15" t="s">
        <v>698</v>
      </c>
      <c r="W75" s="17" t="s">
        <v>699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685</v>
      </c>
      <c r="AD75" t="s">
        <v>6</v>
      </c>
      <c r="AE75" t="s">
        <v>246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700</v>
      </c>
      <c r="B76" s="7" t="s">
        <v>701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702</v>
      </c>
      <c r="H76" s="8" t="s">
        <v>703</v>
      </c>
      <c r="I76" s="8" t="s">
        <v>79</v>
      </c>
      <c r="J76" s="8" t="s">
        <v>2</v>
      </c>
      <c r="K76" s="8" t="s">
        <v>704</v>
      </c>
      <c r="L76" s="8">
        <v>1</v>
      </c>
      <c r="M76" s="8">
        <v>1</v>
      </c>
      <c r="N76" s="8" t="s">
        <v>82</v>
      </c>
      <c r="O76" s="8" t="s">
        <v>82</v>
      </c>
      <c r="P76" s="8" t="s">
        <v>323</v>
      </c>
      <c r="Q76" s="8"/>
      <c r="R76" s="15" t="s">
        <v>705</v>
      </c>
      <c r="S76" s="17" t="s">
        <v>19</v>
      </c>
      <c r="T76" s="8"/>
      <c r="U76" s="15" t="s">
        <v>19</v>
      </c>
      <c r="V76" s="15" t="s">
        <v>705</v>
      </c>
      <c r="W76" s="17" t="s">
        <v>706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707</v>
      </c>
      <c r="AD76" t="s">
        <v>6</v>
      </c>
      <c r="AE76" t="s">
        <v>708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709</v>
      </c>
      <c r="B77" s="7" t="s">
        <v>710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711</v>
      </c>
      <c r="H77" s="8" t="s">
        <v>712</v>
      </c>
      <c r="I77" s="8" t="s">
        <v>79</v>
      </c>
      <c r="J77" s="8" t="s">
        <v>2</v>
      </c>
      <c r="K77" s="8" t="s">
        <v>713</v>
      </c>
      <c r="L77" s="8">
        <v>1</v>
      </c>
      <c r="M77" s="8">
        <v>1</v>
      </c>
      <c r="N77" s="8" t="s">
        <v>81</v>
      </c>
      <c r="O77" s="8" t="s">
        <v>82</v>
      </c>
      <c r="P77" s="8" t="s">
        <v>323</v>
      </c>
      <c r="Q77" s="8"/>
      <c r="R77" s="15" t="s">
        <v>714</v>
      </c>
      <c r="S77" s="17" t="s">
        <v>19</v>
      </c>
      <c r="T77" s="8"/>
      <c r="U77" s="15" t="s">
        <v>19</v>
      </c>
      <c r="V77" s="15" t="s">
        <v>714</v>
      </c>
      <c r="W77" s="17" t="s">
        <v>715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716</v>
      </c>
      <c r="AD77" t="s">
        <v>6</v>
      </c>
      <c r="AE77" t="s">
        <v>717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718</v>
      </c>
      <c r="B78" s="7" t="s">
        <v>719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720</v>
      </c>
      <c r="H78" s="8" t="s">
        <v>721</v>
      </c>
      <c r="I78" s="8" t="s">
        <v>79</v>
      </c>
      <c r="J78" s="8" t="s">
        <v>2</v>
      </c>
      <c r="K78" s="8" t="s">
        <v>722</v>
      </c>
      <c r="L78" s="8">
        <v>2</v>
      </c>
      <c r="M78" s="8">
        <v>1</v>
      </c>
      <c r="N78" s="8" t="s">
        <v>82</v>
      </c>
      <c r="O78" s="8" t="s">
        <v>82</v>
      </c>
      <c r="P78" s="8" t="s">
        <v>323</v>
      </c>
      <c r="Q78" s="8"/>
      <c r="R78" s="15" t="s">
        <v>723</v>
      </c>
      <c r="S78" s="17" t="s">
        <v>19</v>
      </c>
      <c r="T78" s="8"/>
      <c r="U78" s="15" t="s">
        <v>19</v>
      </c>
      <c r="V78" s="15" t="s">
        <v>723</v>
      </c>
      <c r="W78" s="17" t="s">
        <v>724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725</v>
      </c>
      <c r="AD78" t="s">
        <v>6</v>
      </c>
      <c r="AE78" t="s">
        <v>726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727</v>
      </c>
      <c r="B79" s="7" t="s">
        <v>728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729</v>
      </c>
      <c r="H79" s="8" t="s">
        <v>730</v>
      </c>
      <c r="I79" s="8" t="s">
        <v>79</v>
      </c>
      <c r="J79" s="8" t="s">
        <v>2</v>
      </c>
      <c r="K79" s="8" t="s">
        <v>731</v>
      </c>
      <c r="L79" s="8">
        <v>1</v>
      </c>
      <c r="M79" s="8">
        <v>3</v>
      </c>
      <c r="N79" s="8" t="s">
        <v>503</v>
      </c>
      <c r="O79" s="8" t="s">
        <v>732</v>
      </c>
      <c r="P79" s="8" t="s">
        <v>733</v>
      </c>
      <c r="Q79" s="8"/>
      <c r="R79" s="15" t="s">
        <v>734</v>
      </c>
      <c r="S79" s="17" t="s">
        <v>734</v>
      </c>
      <c r="T79" s="8" t="s">
        <v>735</v>
      </c>
      <c r="U79" s="15" t="s">
        <v>19</v>
      </c>
      <c r="V79" s="15" t="s">
        <v>19</v>
      </c>
      <c r="W79" s="17" t="s">
        <v>19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19</v>
      </c>
      <c r="AD79" t="s">
        <v>6</v>
      </c>
      <c r="AE79" t="s">
        <v>168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736</v>
      </c>
      <c r="B80" s="7" t="s">
        <v>737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738</v>
      </c>
      <c r="H80" s="8" t="s">
        <v>739</v>
      </c>
      <c r="I80" s="8" t="s">
        <v>79</v>
      </c>
      <c r="J80" s="8" t="s">
        <v>2</v>
      </c>
      <c r="K80" s="8" t="s">
        <v>740</v>
      </c>
      <c r="L80" s="8">
        <v>1</v>
      </c>
      <c r="M80" s="8">
        <v>1</v>
      </c>
      <c r="N80" s="8" t="s">
        <v>82</v>
      </c>
      <c r="O80" s="8" t="s">
        <v>741</v>
      </c>
      <c r="P80" s="8" t="s">
        <v>742</v>
      </c>
      <c r="Q80" s="8"/>
      <c r="R80" s="15" t="s">
        <v>743</v>
      </c>
      <c r="S80" s="17" t="s">
        <v>743</v>
      </c>
      <c r="T80" s="8" t="s">
        <v>744</v>
      </c>
      <c r="U80" s="15" t="s">
        <v>19</v>
      </c>
      <c r="V80" s="15" t="s">
        <v>19</v>
      </c>
      <c r="W80" s="17" t="s">
        <v>19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19</v>
      </c>
      <c r="AD80" t="s">
        <v>6</v>
      </c>
      <c r="AE80" t="s">
        <v>745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746</v>
      </c>
      <c r="B81" s="7" t="s">
        <v>747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748</v>
      </c>
      <c r="H81" s="8" t="s">
        <v>749</v>
      </c>
      <c r="I81" s="8" t="s">
        <v>79</v>
      </c>
      <c r="J81" s="8" t="s">
        <v>2</v>
      </c>
      <c r="K81" s="8" t="s">
        <v>750</v>
      </c>
      <c r="L81" s="8">
        <v>1</v>
      </c>
      <c r="M81" s="8">
        <v>1</v>
      </c>
      <c r="N81" s="8" t="s">
        <v>323</v>
      </c>
      <c r="O81" s="8" t="s">
        <v>323</v>
      </c>
      <c r="P81" s="8" t="s">
        <v>363</v>
      </c>
      <c r="Q81" s="8"/>
      <c r="R81" s="15" t="s">
        <v>751</v>
      </c>
      <c r="S81" s="17" t="s">
        <v>751</v>
      </c>
      <c r="T81" s="8" t="s">
        <v>752</v>
      </c>
      <c r="U81" s="15" t="s">
        <v>19</v>
      </c>
      <c r="V81" s="15" t="s">
        <v>19</v>
      </c>
      <c r="W81" s="17" t="s">
        <v>19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19</v>
      </c>
      <c r="AD81" t="s">
        <v>6</v>
      </c>
      <c r="AE81" t="s">
        <v>179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753</v>
      </c>
      <c r="B82" s="7" t="s">
        <v>754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755</v>
      </c>
      <c r="H82" s="8" t="s">
        <v>756</v>
      </c>
      <c r="I82" s="8" t="s">
        <v>79</v>
      </c>
      <c r="J82" s="8" t="s">
        <v>2</v>
      </c>
      <c r="K82" s="8" t="s">
        <v>757</v>
      </c>
      <c r="L82" s="8">
        <v>1</v>
      </c>
      <c r="M82" s="8">
        <v>2</v>
      </c>
      <c r="N82" s="8" t="s">
        <v>202</v>
      </c>
      <c r="O82" s="8" t="s">
        <v>81</v>
      </c>
      <c r="P82" s="8" t="s">
        <v>323</v>
      </c>
      <c r="Q82" s="8"/>
      <c r="R82" s="15" t="s">
        <v>758</v>
      </c>
      <c r="S82" s="17" t="s">
        <v>19</v>
      </c>
      <c r="T82" s="8"/>
      <c r="U82" s="15" t="s">
        <v>19</v>
      </c>
      <c r="V82" s="15" t="s">
        <v>758</v>
      </c>
      <c r="W82" s="17" t="s">
        <v>759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760</v>
      </c>
      <c r="AD82" t="s">
        <v>6</v>
      </c>
      <c r="AE82" t="s">
        <v>761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762</v>
      </c>
      <c r="B83" s="7" t="s">
        <v>763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764</v>
      </c>
      <c r="H83" s="8" t="s">
        <v>765</v>
      </c>
      <c r="I83" s="8" t="s">
        <v>79</v>
      </c>
      <c r="J83" s="8" t="s">
        <v>2</v>
      </c>
      <c r="K83" s="8" t="s">
        <v>766</v>
      </c>
      <c r="L83" s="8">
        <v>1</v>
      </c>
      <c r="M83" s="8">
        <v>3</v>
      </c>
      <c r="N83" s="8" t="s">
        <v>81</v>
      </c>
      <c r="O83" s="8" t="s">
        <v>767</v>
      </c>
      <c r="P83" s="8" t="s">
        <v>768</v>
      </c>
      <c r="Q83" s="8"/>
      <c r="R83" s="15" t="s">
        <v>769</v>
      </c>
      <c r="S83" s="17" t="s">
        <v>769</v>
      </c>
      <c r="T83" s="8" t="s">
        <v>770</v>
      </c>
      <c r="U83" s="15" t="s">
        <v>19</v>
      </c>
      <c r="V83" s="15" t="s">
        <v>19</v>
      </c>
      <c r="W83" s="17" t="s">
        <v>19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19</v>
      </c>
      <c r="AD83" t="s">
        <v>6</v>
      </c>
      <c r="AE83" t="s">
        <v>771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772</v>
      </c>
      <c r="B84" s="7" t="s">
        <v>773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774</v>
      </c>
      <c r="H84" s="8" t="s">
        <v>775</v>
      </c>
      <c r="I84" s="8" t="s">
        <v>79</v>
      </c>
      <c r="J84" s="8" t="s">
        <v>2</v>
      </c>
      <c r="K84" s="8" t="s">
        <v>776</v>
      </c>
      <c r="L84" s="8">
        <v>1</v>
      </c>
      <c r="M84" s="8">
        <v>1</v>
      </c>
      <c r="N84" s="8" t="s">
        <v>323</v>
      </c>
      <c r="O84" s="8" t="s">
        <v>363</v>
      </c>
      <c r="P84" s="8" t="s">
        <v>83</v>
      </c>
      <c r="Q84" s="8"/>
      <c r="R84" s="15" t="s">
        <v>777</v>
      </c>
      <c r="S84" s="17" t="s">
        <v>777</v>
      </c>
      <c r="T84" s="8" t="s">
        <v>778</v>
      </c>
      <c r="U84" s="15" t="s">
        <v>19</v>
      </c>
      <c r="V84" s="15" t="s">
        <v>19</v>
      </c>
      <c r="W84" s="17" t="s">
        <v>19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19</v>
      </c>
      <c r="AD84" t="s">
        <v>6</v>
      </c>
      <c r="AE84" t="s">
        <v>779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780</v>
      </c>
      <c r="B85" s="7" t="s">
        <v>781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100</v>
      </c>
      <c r="H85" s="8" t="s">
        <v>101</v>
      </c>
      <c r="I85" s="8" t="s">
        <v>79</v>
      </c>
      <c r="J85" s="8" t="s">
        <v>2</v>
      </c>
      <c r="K85" s="8" t="s">
        <v>102</v>
      </c>
      <c r="L85" s="8">
        <v>1</v>
      </c>
      <c r="M85" s="8">
        <v>3</v>
      </c>
      <c r="N85" s="8" t="s">
        <v>256</v>
      </c>
      <c r="O85" s="8" t="s">
        <v>782</v>
      </c>
      <c r="P85" s="8" t="s">
        <v>104</v>
      </c>
      <c r="Q85" s="8"/>
      <c r="R85" s="15" t="s">
        <v>783</v>
      </c>
      <c r="S85" s="17" t="s">
        <v>783</v>
      </c>
      <c r="T85" s="8" t="s">
        <v>784</v>
      </c>
      <c r="U85" s="15" t="s">
        <v>19</v>
      </c>
      <c r="V85" s="15" t="s">
        <v>19</v>
      </c>
      <c r="W85" s="17" t="s">
        <v>19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19</v>
      </c>
      <c r="AD85" t="s">
        <v>6</v>
      </c>
      <c r="AE85" t="s">
        <v>108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785</v>
      </c>
      <c r="B86" s="7" t="s">
        <v>786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787</v>
      </c>
      <c r="H86" s="8" t="s">
        <v>788</v>
      </c>
      <c r="I86" s="8" t="s">
        <v>79</v>
      </c>
      <c r="J86" s="8" t="s">
        <v>2</v>
      </c>
      <c r="K86" s="8" t="s">
        <v>789</v>
      </c>
      <c r="L86" s="8">
        <v>2</v>
      </c>
      <c r="M86" s="8">
        <v>2</v>
      </c>
      <c r="N86" s="8" t="s">
        <v>323</v>
      </c>
      <c r="O86" s="8" t="s">
        <v>387</v>
      </c>
      <c r="P86" s="8" t="s">
        <v>434</v>
      </c>
      <c r="Q86" s="8"/>
      <c r="R86" s="15" t="s">
        <v>790</v>
      </c>
      <c r="S86" s="17" t="s">
        <v>790</v>
      </c>
      <c r="T86" s="8" t="s">
        <v>791</v>
      </c>
      <c r="U86" s="15" t="s">
        <v>19</v>
      </c>
      <c r="V86" s="15" t="s">
        <v>19</v>
      </c>
      <c r="W86" s="17" t="s">
        <v>19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19</v>
      </c>
      <c r="AD86" t="s">
        <v>6</v>
      </c>
      <c r="AE86" t="s">
        <v>289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792</v>
      </c>
      <c r="B87" s="7" t="s">
        <v>793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794</v>
      </c>
      <c r="H87" s="8" t="s">
        <v>795</v>
      </c>
      <c r="I87" s="8" t="s">
        <v>79</v>
      </c>
      <c r="J87" s="8" t="s">
        <v>2</v>
      </c>
      <c r="K87" s="8" t="s">
        <v>796</v>
      </c>
      <c r="L87" s="8">
        <v>1</v>
      </c>
      <c r="M87" s="8">
        <v>3</v>
      </c>
      <c r="N87" s="8" t="s">
        <v>323</v>
      </c>
      <c r="O87" s="8" t="s">
        <v>797</v>
      </c>
      <c r="P87" s="8" t="s">
        <v>798</v>
      </c>
      <c r="Q87" s="8"/>
      <c r="R87" s="15" t="s">
        <v>799</v>
      </c>
      <c r="S87" s="17" t="s">
        <v>799</v>
      </c>
      <c r="T87" s="8" t="s">
        <v>800</v>
      </c>
      <c r="U87" s="15" t="s">
        <v>19</v>
      </c>
      <c r="V87" s="15" t="s">
        <v>19</v>
      </c>
      <c r="W87" s="17" t="s">
        <v>19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19</v>
      </c>
      <c r="AD87" t="s">
        <v>6</v>
      </c>
      <c r="AE87" t="s">
        <v>289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801</v>
      </c>
      <c r="B88" s="7" t="s">
        <v>802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803</v>
      </c>
      <c r="H88" s="8" t="s">
        <v>804</v>
      </c>
      <c r="I88" s="8" t="s">
        <v>79</v>
      </c>
      <c r="J88" s="8" t="s">
        <v>2</v>
      </c>
      <c r="K88" s="8" t="s">
        <v>805</v>
      </c>
      <c r="L88" s="8">
        <v>1</v>
      </c>
      <c r="M88" s="8">
        <v>1</v>
      </c>
      <c r="N88" s="8" t="s">
        <v>806</v>
      </c>
      <c r="O88" s="8" t="s">
        <v>807</v>
      </c>
      <c r="P88" s="8" t="s">
        <v>808</v>
      </c>
      <c r="Q88" s="8"/>
      <c r="R88" s="15" t="s">
        <v>809</v>
      </c>
      <c r="S88" s="17" t="s">
        <v>809</v>
      </c>
      <c r="T88" s="8" t="s">
        <v>810</v>
      </c>
      <c r="U88" s="15" t="s">
        <v>19</v>
      </c>
      <c r="V88" s="15" t="s">
        <v>19</v>
      </c>
      <c r="W88" s="17" t="s">
        <v>19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19</v>
      </c>
      <c r="AD88" t="s">
        <v>6</v>
      </c>
      <c r="AE88" t="s">
        <v>811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812</v>
      </c>
      <c r="B89" s="7" t="s">
        <v>813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439</v>
      </c>
      <c r="H89" s="8" t="s">
        <v>440</v>
      </c>
      <c r="I89" s="8" t="s">
        <v>79</v>
      </c>
      <c r="J89" s="8" t="s">
        <v>2</v>
      </c>
      <c r="K89" s="8" t="s">
        <v>441</v>
      </c>
      <c r="L89" s="8">
        <v>1</v>
      </c>
      <c r="M89" s="8">
        <v>1</v>
      </c>
      <c r="N89" s="8" t="s">
        <v>323</v>
      </c>
      <c r="O89" s="8" t="s">
        <v>442</v>
      </c>
      <c r="P89" s="8" t="s">
        <v>443</v>
      </c>
      <c r="Q89" s="8"/>
      <c r="R89" s="15" t="s">
        <v>814</v>
      </c>
      <c r="S89" s="17" t="s">
        <v>814</v>
      </c>
      <c r="T89" s="8" t="s">
        <v>815</v>
      </c>
      <c r="U89" s="15" t="s">
        <v>19</v>
      </c>
      <c r="V89" s="15" t="s">
        <v>19</v>
      </c>
      <c r="W89" s="17" t="s">
        <v>19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19</v>
      </c>
      <c r="AD89" t="s">
        <v>6</v>
      </c>
      <c r="AE89" t="s">
        <v>446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816</v>
      </c>
      <c r="B90" s="7" t="s">
        <v>817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818</v>
      </c>
      <c r="H90" s="8" t="s">
        <v>819</v>
      </c>
      <c r="I90" s="8" t="s">
        <v>79</v>
      </c>
      <c r="J90" s="8" t="s">
        <v>2</v>
      </c>
      <c r="K90" s="8" t="s">
        <v>820</v>
      </c>
      <c r="L90" s="8">
        <v>1</v>
      </c>
      <c r="M90" s="8">
        <v>4</v>
      </c>
      <c r="N90" s="8" t="s">
        <v>821</v>
      </c>
      <c r="O90" s="8" t="s">
        <v>115</v>
      </c>
      <c r="P90" s="8" t="s">
        <v>363</v>
      </c>
      <c r="Q90" s="8"/>
      <c r="R90" s="15" t="s">
        <v>822</v>
      </c>
      <c r="S90" s="17" t="s">
        <v>19</v>
      </c>
      <c r="T90" s="8"/>
      <c r="U90" s="15" t="s">
        <v>19</v>
      </c>
      <c r="V90" s="15" t="s">
        <v>822</v>
      </c>
      <c r="W90" s="17" t="s">
        <v>823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824</v>
      </c>
      <c r="AD90" t="s">
        <v>6</v>
      </c>
      <c r="AE90" t="s">
        <v>825</v>
      </c>
      <c r="AF90" t="s">
        <v>87</v>
      </c>
      <c r="AG90" t="s">
        <v>75</v>
      </c>
      <c r="AH90" t="s">
        <v>826</v>
      </c>
    </row>
    <row r="91" ht="14.25" customHeight="1" spans="1:34">
      <c r="A91" s="7" t="s">
        <v>827</v>
      </c>
      <c r="B91" s="7" t="s">
        <v>828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829</v>
      </c>
      <c r="H91" s="8" t="s">
        <v>830</v>
      </c>
      <c r="I91" s="8" t="s">
        <v>79</v>
      </c>
      <c r="J91" s="8" t="s">
        <v>2</v>
      </c>
      <c r="K91" s="8" t="s">
        <v>831</v>
      </c>
      <c r="L91" s="8">
        <v>1</v>
      </c>
      <c r="M91" s="8">
        <v>4</v>
      </c>
      <c r="N91" s="8" t="s">
        <v>478</v>
      </c>
      <c r="O91" s="8" t="s">
        <v>115</v>
      </c>
      <c r="P91" s="8" t="s">
        <v>363</v>
      </c>
      <c r="Q91" s="8"/>
      <c r="R91" s="15" t="s">
        <v>832</v>
      </c>
      <c r="S91" s="17" t="s">
        <v>19</v>
      </c>
      <c r="T91" s="8"/>
      <c r="U91" s="15" t="s">
        <v>19</v>
      </c>
      <c r="V91" s="15" t="s">
        <v>832</v>
      </c>
      <c r="W91" s="17" t="s">
        <v>833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834</v>
      </c>
      <c r="AD91" t="s">
        <v>6</v>
      </c>
      <c r="AE91" t="s">
        <v>835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836</v>
      </c>
      <c r="B92" s="7" t="s">
        <v>837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838</v>
      </c>
      <c r="H92" s="8" t="s">
        <v>839</v>
      </c>
      <c r="I92" s="8" t="s">
        <v>79</v>
      </c>
      <c r="J92" s="8" t="s">
        <v>2</v>
      </c>
      <c r="K92" s="8" t="s">
        <v>840</v>
      </c>
      <c r="L92" s="8">
        <v>1</v>
      </c>
      <c r="M92" s="8">
        <v>1</v>
      </c>
      <c r="N92" s="8" t="s">
        <v>175</v>
      </c>
      <c r="O92" s="8" t="s">
        <v>323</v>
      </c>
      <c r="P92" s="8" t="s">
        <v>363</v>
      </c>
      <c r="Q92" s="8"/>
      <c r="R92" s="15" t="s">
        <v>841</v>
      </c>
      <c r="S92" s="17" t="s">
        <v>19</v>
      </c>
      <c r="T92" s="8"/>
      <c r="U92" s="15" t="s">
        <v>19</v>
      </c>
      <c r="V92" s="15" t="s">
        <v>841</v>
      </c>
      <c r="W92" s="17" t="s">
        <v>842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843</v>
      </c>
      <c r="AD92" t="s">
        <v>6</v>
      </c>
      <c r="AE92" t="s">
        <v>844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845</v>
      </c>
      <c r="B93" s="7" t="s">
        <v>846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847</v>
      </c>
      <c r="H93" s="8" t="s">
        <v>848</v>
      </c>
      <c r="I93" s="8" t="s">
        <v>79</v>
      </c>
      <c r="J93" s="8" t="s">
        <v>2</v>
      </c>
      <c r="K93" s="8" t="s">
        <v>849</v>
      </c>
      <c r="L93" s="8">
        <v>1</v>
      </c>
      <c r="M93" s="8">
        <v>1</v>
      </c>
      <c r="N93" s="8" t="s">
        <v>285</v>
      </c>
      <c r="O93" s="8" t="s">
        <v>323</v>
      </c>
      <c r="P93" s="8" t="s">
        <v>363</v>
      </c>
      <c r="Q93" s="8"/>
      <c r="R93" s="15" t="s">
        <v>850</v>
      </c>
      <c r="S93" s="17" t="s">
        <v>19</v>
      </c>
      <c r="T93" s="8"/>
      <c r="U93" s="15" t="s">
        <v>19</v>
      </c>
      <c r="V93" s="15" t="s">
        <v>850</v>
      </c>
      <c r="W93" s="17" t="s">
        <v>169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851</v>
      </c>
      <c r="AD93" t="s">
        <v>6</v>
      </c>
      <c r="AE93" t="s">
        <v>852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853</v>
      </c>
      <c r="B94" s="7" t="s">
        <v>854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855</v>
      </c>
      <c r="H94" s="8" t="s">
        <v>856</v>
      </c>
      <c r="I94" s="8" t="s">
        <v>79</v>
      </c>
      <c r="J94" s="8" t="s">
        <v>2</v>
      </c>
      <c r="K94" s="8" t="s">
        <v>857</v>
      </c>
      <c r="L94" s="8">
        <v>1</v>
      </c>
      <c r="M94" s="8">
        <v>2</v>
      </c>
      <c r="N94" s="8" t="s">
        <v>114</v>
      </c>
      <c r="O94" s="8" t="s">
        <v>82</v>
      </c>
      <c r="P94" s="8" t="s">
        <v>363</v>
      </c>
      <c r="Q94" s="8"/>
      <c r="R94" s="15" t="s">
        <v>858</v>
      </c>
      <c r="S94" s="17" t="s">
        <v>19</v>
      </c>
      <c r="T94" s="8"/>
      <c r="U94" s="15" t="s">
        <v>19</v>
      </c>
      <c r="V94" s="15" t="s">
        <v>858</v>
      </c>
      <c r="W94" s="17" t="s">
        <v>859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860</v>
      </c>
      <c r="AD94" t="s">
        <v>6</v>
      </c>
      <c r="AE94" t="s">
        <v>861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862</v>
      </c>
      <c r="B95" s="7" t="s">
        <v>863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864</v>
      </c>
      <c r="H95" s="8" t="s">
        <v>865</v>
      </c>
      <c r="I95" s="8" t="s">
        <v>79</v>
      </c>
      <c r="J95" s="8" t="s">
        <v>2</v>
      </c>
      <c r="K95" s="8" t="s">
        <v>866</v>
      </c>
      <c r="L95" s="8">
        <v>1</v>
      </c>
      <c r="M95" s="8">
        <v>2</v>
      </c>
      <c r="N95" s="8" t="s">
        <v>202</v>
      </c>
      <c r="O95" s="8" t="s">
        <v>82</v>
      </c>
      <c r="P95" s="8" t="s">
        <v>363</v>
      </c>
      <c r="Q95" s="8"/>
      <c r="R95" s="15" t="s">
        <v>867</v>
      </c>
      <c r="S95" s="17" t="s">
        <v>19</v>
      </c>
      <c r="T95" s="8"/>
      <c r="U95" s="15" t="s">
        <v>19</v>
      </c>
      <c r="V95" s="15" t="s">
        <v>867</v>
      </c>
      <c r="W95" s="17" t="s">
        <v>868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869</v>
      </c>
      <c r="AD95" t="s">
        <v>6</v>
      </c>
      <c r="AE95" t="s">
        <v>870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871</v>
      </c>
      <c r="B96" s="7" t="s">
        <v>872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873</v>
      </c>
      <c r="H96" s="8" t="s">
        <v>874</v>
      </c>
      <c r="I96" s="8" t="s">
        <v>79</v>
      </c>
      <c r="J96" s="8" t="s">
        <v>2</v>
      </c>
      <c r="K96" s="8" t="s">
        <v>875</v>
      </c>
      <c r="L96" s="8">
        <v>1</v>
      </c>
      <c r="M96" s="8">
        <v>1</v>
      </c>
      <c r="N96" s="8" t="s">
        <v>81</v>
      </c>
      <c r="O96" s="8" t="s">
        <v>323</v>
      </c>
      <c r="P96" s="8" t="s">
        <v>363</v>
      </c>
      <c r="Q96" s="8"/>
      <c r="R96" s="15" t="s">
        <v>876</v>
      </c>
      <c r="S96" s="17" t="s">
        <v>19</v>
      </c>
      <c r="T96" s="8"/>
      <c r="U96" s="15" t="s">
        <v>19</v>
      </c>
      <c r="V96" s="15" t="s">
        <v>876</v>
      </c>
      <c r="W96" s="17" t="s">
        <v>877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878</v>
      </c>
      <c r="AD96" t="s">
        <v>6</v>
      </c>
      <c r="AE96" t="s">
        <v>168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879</v>
      </c>
      <c r="B97" s="7" t="s">
        <v>880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881</v>
      </c>
      <c r="H97" s="8" t="s">
        <v>882</v>
      </c>
      <c r="I97" s="8" t="s">
        <v>79</v>
      </c>
      <c r="J97" s="8" t="s">
        <v>2</v>
      </c>
      <c r="K97" s="8" t="s">
        <v>883</v>
      </c>
      <c r="L97" s="8">
        <v>1</v>
      </c>
      <c r="M97" s="8">
        <v>1</v>
      </c>
      <c r="N97" s="8" t="s">
        <v>81</v>
      </c>
      <c r="O97" s="8" t="s">
        <v>323</v>
      </c>
      <c r="P97" s="8" t="s">
        <v>363</v>
      </c>
      <c r="Q97" s="8"/>
      <c r="R97" s="15" t="s">
        <v>884</v>
      </c>
      <c r="S97" s="17" t="s">
        <v>19</v>
      </c>
      <c r="T97" s="8"/>
      <c r="U97" s="15" t="s">
        <v>19</v>
      </c>
      <c r="V97" s="15" t="s">
        <v>884</v>
      </c>
      <c r="W97" s="17" t="s">
        <v>885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886</v>
      </c>
      <c r="AD97" t="s">
        <v>6</v>
      </c>
      <c r="AE97" t="s">
        <v>887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888</v>
      </c>
      <c r="B98" s="7" t="s">
        <v>889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890</v>
      </c>
      <c r="H98" s="8" t="s">
        <v>891</v>
      </c>
      <c r="I98" s="8" t="s">
        <v>79</v>
      </c>
      <c r="J98" s="8" t="s">
        <v>2</v>
      </c>
      <c r="K98" s="8" t="s">
        <v>892</v>
      </c>
      <c r="L98" s="8">
        <v>1</v>
      </c>
      <c r="M98" s="8">
        <v>1</v>
      </c>
      <c r="N98" s="8" t="s">
        <v>323</v>
      </c>
      <c r="O98" s="8" t="s">
        <v>323</v>
      </c>
      <c r="P98" s="8" t="s">
        <v>363</v>
      </c>
      <c r="Q98" s="8"/>
      <c r="R98" s="15" t="s">
        <v>893</v>
      </c>
      <c r="S98" s="17" t="s">
        <v>19</v>
      </c>
      <c r="T98" s="8"/>
      <c r="U98" s="15" t="s">
        <v>19</v>
      </c>
      <c r="V98" s="15" t="s">
        <v>893</v>
      </c>
      <c r="W98" s="17" t="s">
        <v>894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895</v>
      </c>
      <c r="AD98" t="s">
        <v>6</v>
      </c>
      <c r="AE98" t="s">
        <v>896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897</v>
      </c>
      <c r="B99" s="7" t="s">
        <v>898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182</v>
      </c>
      <c r="H99" s="8" t="s">
        <v>183</v>
      </c>
      <c r="I99" s="8" t="s">
        <v>79</v>
      </c>
      <c r="J99" s="8" t="s">
        <v>2</v>
      </c>
      <c r="K99" s="8" t="s">
        <v>899</v>
      </c>
      <c r="L99" s="8">
        <v>1</v>
      </c>
      <c r="M99" s="8">
        <v>1</v>
      </c>
      <c r="N99" s="8" t="s">
        <v>433</v>
      </c>
      <c r="O99" s="8" t="s">
        <v>323</v>
      </c>
      <c r="P99" s="8" t="s">
        <v>363</v>
      </c>
      <c r="Q99" s="8"/>
      <c r="R99" s="15" t="s">
        <v>900</v>
      </c>
      <c r="S99" s="17" t="s">
        <v>19</v>
      </c>
      <c r="T99" s="8"/>
      <c r="U99" s="15" t="s">
        <v>19</v>
      </c>
      <c r="V99" s="15" t="s">
        <v>900</v>
      </c>
      <c r="W99" s="17" t="s">
        <v>901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902</v>
      </c>
      <c r="AD99" t="s">
        <v>6</v>
      </c>
      <c r="AE99" t="s">
        <v>108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903</v>
      </c>
      <c r="B100" s="7" t="s">
        <v>904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182</v>
      </c>
      <c r="H100" s="8" t="s">
        <v>183</v>
      </c>
      <c r="I100" s="8" t="s">
        <v>79</v>
      </c>
      <c r="J100" s="8" t="s">
        <v>2</v>
      </c>
      <c r="K100" s="8" t="s">
        <v>905</v>
      </c>
      <c r="L100" s="8">
        <v>1</v>
      </c>
      <c r="M100" s="8">
        <v>1</v>
      </c>
      <c r="N100" s="8" t="s">
        <v>906</v>
      </c>
      <c r="O100" s="8" t="s">
        <v>323</v>
      </c>
      <c r="P100" s="8" t="s">
        <v>363</v>
      </c>
      <c r="Q100" s="8"/>
      <c r="R100" s="15" t="s">
        <v>907</v>
      </c>
      <c r="S100" s="17" t="s">
        <v>19</v>
      </c>
      <c r="T100" s="8"/>
      <c r="U100" s="15" t="s">
        <v>19</v>
      </c>
      <c r="V100" s="15" t="s">
        <v>907</v>
      </c>
      <c r="W100" s="17" t="s">
        <v>908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909</v>
      </c>
      <c r="AD100" t="s">
        <v>6</v>
      </c>
      <c r="AE100" t="s">
        <v>108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910</v>
      </c>
      <c r="B101" s="7" t="s">
        <v>911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912</v>
      </c>
      <c r="H101" s="8" t="s">
        <v>913</v>
      </c>
      <c r="I101" s="8" t="s">
        <v>79</v>
      </c>
      <c r="J101" s="8" t="s">
        <v>2</v>
      </c>
      <c r="K101" s="8" t="s">
        <v>914</v>
      </c>
      <c r="L101" s="8">
        <v>1</v>
      </c>
      <c r="M101" s="8">
        <v>3</v>
      </c>
      <c r="N101" s="8" t="s">
        <v>452</v>
      </c>
      <c r="O101" s="8" t="s">
        <v>81</v>
      </c>
      <c r="P101" s="8" t="s">
        <v>363</v>
      </c>
      <c r="Q101" s="8"/>
      <c r="R101" s="15" t="s">
        <v>915</v>
      </c>
      <c r="S101" s="17" t="s">
        <v>19</v>
      </c>
      <c r="T101" s="8"/>
      <c r="U101" s="15" t="s">
        <v>19</v>
      </c>
      <c r="V101" s="15" t="s">
        <v>915</v>
      </c>
      <c r="W101" s="17" t="s">
        <v>916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917</v>
      </c>
      <c r="AD101" t="s">
        <v>6</v>
      </c>
      <c r="AE101" t="s">
        <v>483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918</v>
      </c>
      <c r="B102" s="7" t="s">
        <v>919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920</v>
      </c>
      <c r="H102" s="8" t="s">
        <v>921</v>
      </c>
      <c r="I102" s="8" t="s">
        <v>79</v>
      </c>
      <c r="J102" s="8" t="s">
        <v>2</v>
      </c>
      <c r="K102" s="8" t="s">
        <v>922</v>
      </c>
      <c r="L102" s="8">
        <v>1</v>
      </c>
      <c r="M102" s="8">
        <v>3</v>
      </c>
      <c r="N102" s="8" t="s">
        <v>631</v>
      </c>
      <c r="O102" s="8" t="s">
        <v>81</v>
      </c>
      <c r="P102" s="8" t="s">
        <v>363</v>
      </c>
      <c r="Q102" s="8"/>
      <c r="R102" s="15" t="s">
        <v>799</v>
      </c>
      <c r="S102" s="17" t="s">
        <v>19</v>
      </c>
      <c r="T102" s="8"/>
      <c r="U102" s="15" t="s">
        <v>19</v>
      </c>
      <c r="V102" s="15" t="s">
        <v>799</v>
      </c>
      <c r="W102" s="17" t="s">
        <v>923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924</v>
      </c>
      <c r="AD102" t="s">
        <v>6</v>
      </c>
      <c r="AE102" t="s">
        <v>925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926</v>
      </c>
      <c r="B103" s="7" t="s">
        <v>927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928</v>
      </c>
      <c r="H103" s="8" t="s">
        <v>929</v>
      </c>
      <c r="I103" s="8" t="s">
        <v>79</v>
      </c>
      <c r="J103" s="8" t="s">
        <v>2</v>
      </c>
      <c r="K103" s="8" t="s">
        <v>930</v>
      </c>
      <c r="L103" s="8">
        <v>1</v>
      </c>
      <c r="M103" s="8">
        <v>2</v>
      </c>
      <c r="N103" s="8" t="s">
        <v>114</v>
      </c>
      <c r="O103" s="8" t="s">
        <v>82</v>
      </c>
      <c r="P103" s="8" t="s">
        <v>363</v>
      </c>
      <c r="Q103" s="8"/>
      <c r="R103" s="15" t="s">
        <v>931</v>
      </c>
      <c r="S103" s="17" t="s">
        <v>19</v>
      </c>
      <c r="T103" s="8"/>
      <c r="U103" s="15" t="s">
        <v>19</v>
      </c>
      <c r="V103" s="15" t="s">
        <v>931</v>
      </c>
      <c r="W103" s="17" t="s">
        <v>932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933</v>
      </c>
      <c r="AD103" t="s">
        <v>6</v>
      </c>
      <c r="AE103" t="s">
        <v>934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935</v>
      </c>
      <c r="B104" s="7" t="s">
        <v>936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182</v>
      </c>
      <c r="H104" s="8" t="s">
        <v>183</v>
      </c>
      <c r="I104" s="8" t="s">
        <v>79</v>
      </c>
      <c r="J104" s="8" t="s">
        <v>2</v>
      </c>
      <c r="K104" s="8" t="s">
        <v>937</v>
      </c>
      <c r="L104" s="8">
        <v>1</v>
      </c>
      <c r="M104" s="8">
        <v>2</v>
      </c>
      <c r="N104" s="8" t="s">
        <v>938</v>
      </c>
      <c r="O104" s="8" t="s">
        <v>82</v>
      </c>
      <c r="P104" s="8" t="s">
        <v>363</v>
      </c>
      <c r="Q104" s="8"/>
      <c r="R104" s="15" t="s">
        <v>939</v>
      </c>
      <c r="S104" s="17" t="s">
        <v>19</v>
      </c>
      <c r="T104" s="8"/>
      <c r="U104" s="15" t="s">
        <v>19</v>
      </c>
      <c r="V104" s="15" t="s">
        <v>939</v>
      </c>
      <c r="W104" s="17" t="s">
        <v>940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941</v>
      </c>
      <c r="AD104" t="s">
        <v>6</v>
      </c>
      <c r="AE104" t="s">
        <v>108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942</v>
      </c>
      <c r="B105" s="7" t="s">
        <v>943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191</v>
      </c>
      <c r="H105" s="8" t="s">
        <v>192</v>
      </c>
      <c r="I105" s="8" t="s">
        <v>79</v>
      </c>
      <c r="J105" s="8" t="s">
        <v>2</v>
      </c>
      <c r="K105" s="8" t="s">
        <v>944</v>
      </c>
      <c r="L105" s="8">
        <v>1</v>
      </c>
      <c r="M105" s="8">
        <v>1</v>
      </c>
      <c r="N105" s="8" t="s">
        <v>144</v>
      </c>
      <c r="O105" s="8" t="s">
        <v>323</v>
      </c>
      <c r="P105" s="8" t="s">
        <v>363</v>
      </c>
      <c r="Q105" s="8"/>
      <c r="R105" s="15" t="s">
        <v>945</v>
      </c>
      <c r="S105" s="17" t="s">
        <v>19</v>
      </c>
      <c r="T105" s="8"/>
      <c r="U105" s="15" t="s">
        <v>19</v>
      </c>
      <c r="V105" s="15" t="s">
        <v>945</v>
      </c>
      <c r="W105" s="17" t="s">
        <v>540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946</v>
      </c>
      <c r="AD105" t="s">
        <v>6</v>
      </c>
      <c r="AE105" t="s">
        <v>108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947</v>
      </c>
      <c r="B106" s="7" t="s">
        <v>948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191</v>
      </c>
      <c r="H106" s="8" t="s">
        <v>192</v>
      </c>
      <c r="I106" s="8" t="s">
        <v>79</v>
      </c>
      <c r="J106" s="8" t="s">
        <v>2</v>
      </c>
      <c r="K106" s="8" t="s">
        <v>949</v>
      </c>
      <c r="L106" s="8">
        <v>1</v>
      </c>
      <c r="M106" s="8">
        <v>1</v>
      </c>
      <c r="N106" s="8" t="s">
        <v>517</v>
      </c>
      <c r="O106" s="8" t="s">
        <v>323</v>
      </c>
      <c r="P106" s="8" t="s">
        <v>363</v>
      </c>
      <c r="Q106" s="8"/>
      <c r="R106" s="15" t="s">
        <v>950</v>
      </c>
      <c r="S106" s="17" t="s">
        <v>19</v>
      </c>
      <c r="T106" s="8"/>
      <c r="U106" s="15" t="s">
        <v>19</v>
      </c>
      <c r="V106" s="15" t="s">
        <v>950</v>
      </c>
      <c r="W106" s="17" t="s">
        <v>951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952</v>
      </c>
      <c r="AD106" t="s">
        <v>6</v>
      </c>
      <c r="AE106" t="s">
        <v>108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953</v>
      </c>
      <c r="B107" s="7" t="s">
        <v>954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191</v>
      </c>
      <c r="H107" s="8" t="s">
        <v>192</v>
      </c>
      <c r="I107" s="8" t="s">
        <v>79</v>
      </c>
      <c r="J107" s="8" t="s">
        <v>2</v>
      </c>
      <c r="K107" s="8" t="s">
        <v>955</v>
      </c>
      <c r="L107" s="8">
        <v>1</v>
      </c>
      <c r="M107" s="8">
        <v>1</v>
      </c>
      <c r="N107" s="8" t="s">
        <v>938</v>
      </c>
      <c r="O107" s="8" t="s">
        <v>323</v>
      </c>
      <c r="P107" s="8" t="s">
        <v>363</v>
      </c>
      <c r="Q107" s="8"/>
      <c r="R107" s="15" t="s">
        <v>956</v>
      </c>
      <c r="S107" s="17" t="s">
        <v>19</v>
      </c>
      <c r="T107" s="8"/>
      <c r="U107" s="15" t="s">
        <v>19</v>
      </c>
      <c r="V107" s="15" t="s">
        <v>956</v>
      </c>
      <c r="W107" s="17" t="s">
        <v>957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958</v>
      </c>
      <c r="AD107" t="s">
        <v>6</v>
      </c>
      <c r="AE107" t="s">
        <v>108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959</v>
      </c>
      <c r="B108" s="7" t="s">
        <v>960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961</v>
      </c>
      <c r="H108" s="8" t="s">
        <v>962</v>
      </c>
      <c r="I108" s="8" t="s">
        <v>79</v>
      </c>
      <c r="J108" s="8" t="s">
        <v>2</v>
      </c>
      <c r="K108" s="8" t="s">
        <v>963</v>
      </c>
      <c r="L108" s="8">
        <v>1</v>
      </c>
      <c r="M108" s="8">
        <v>3</v>
      </c>
      <c r="N108" s="8" t="s">
        <v>115</v>
      </c>
      <c r="O108" s="8" t="s">
        <v>81</v>
      </c>
      <c r="P108" s="8" t="s">
        <v>363</v>
      </c>
      <c r="Q108" s="8"/>
      <c r="R108" s="15" t="s">
        <v>964</v>
      </c>
      <c r="S108" s="17" t="s">
        <v>19</v>
      </c>
      <c r="T108" s="8"/>
      <c r="U108" s="15" t="s">
        <v>19</v>
      </c>
      <c r="V108" s="15" t="s">
        <v>964</v>
      </c>
      <c r="W108" s="17" t="s">
        <v>965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966</v>
      </c>
      <c r="AD108" t="s">
        <v>6</v>
      </c>
      <c r="AE108" t="s">
        <v>967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968</v>
      </c>
      <c r="B109" s="7" t="s">
        <v>969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215</v>
      </c>
      <c r="H109" s="8" t="s">
        <v>216</v>
      </c>
      <c r="I109" s="8" t="s">
        <v>79</v>
      </c>
      <c r="J109" s="8" t="s">
        <v>2</v>
      </c>
      <c r="K109" s="8" t="s">
        <v>217</v>
      </c>
      <c r="L109" s="8">
        <v>1</v>
      </c>
      <c r="M109" s="8">
        <v>1</v>
      </c>
      <c r="N109" s="8" t="s">
        <v>323</v>
      </c>
      <c r="O109" s="8" t="s">
        <v>323</v>
      </c>
      <c r="P109" s="8" t="s">
        <v>363</v>
      </c>
      <c r="Q109" s="8"/>
      <c r="R109" s="15" t="s">
        <v>970</v>
      </c>
      <c r="S109" s="17" t="s">
        <v>19</v>
      </c>
      <c r="T109" s="8"/>
      <c r="U109" s="15" t="s">
        <v>19</v>
      </c>
      <c r="V109" s="15" t="s">
        <v>970</v>
      </c>
      <c r="W109" s="17" t="s">
        <v>971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972</v>
      </c>
      <c r="AD109" t="s">
        <v>6</v>
      </c>
      <c r="AE109" t="s">
        <v>221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973</v>
      </c>
      <c r="B110" s="7" t="s">
        <v>974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975</v>
      </c>
      <c r="H110" s="8" t="s">
        <v>976</v>
      </c>
      <c r="I110" s="8" t="s">
        <v>79</v>
      </c>
      <c r="J110" s="8" t="s">
        <v>2</v>
      </c>
      <c r="K110" s="8" t="s">
        <v>977</v>
      </c>
      <c r="L110" s="8">
        <v>1</v>
      </c>
      <c r="M110" s="8">
        <v>1</v>
      </c>
      <c r="N110" s="8" t="s">
        <v>323</v>
      </c>
      <c r="O110" s="8" t="s">
        <v>323</v>
      </c>
      <c r="P110" s="8" t="s">
        <v>363</v>
      </c>
      <c r="Q110" s="8"/>
      <c r="R110" s="15" t="s">
        <v>978</v>
      </c>
      <c r="S110" s="17" t="s">
        <v>19</v>
      </c>
      <c r="T110" s="8"/>
      <c r="U110" s="15" t="s">
        <v>19</v>
      </c>
      <c r="V110" s="15" t="s">
        <v>978</v>
      </c>
      <c r="W110" s="17" t="s">
        <v>957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979</v>
      </c>
      <c r="AD110" t="s">
        <v>6</v>
      </c>
      <c r="AE110" t="s">
        <v>980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981</v>
      </c>
      <c r="B111" s="7" t="s">
        <v>982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552</v>
      </c>
      <c r="H111" s="8" t="s">
        <v>553</v>
      </c>
      <c r="I111" s="8" t="s">
        <v>79</v>
      </c>
      <c r="J111" s="8" t="s">
        <v>2</v>
      </c>
      <c r="K111" s="8" t="s">
        <v>983</v>
      </c>
      <c r="L111" s="8">
        <v>1</v>
      </c>
      <c r="M111" s="8">
        <v>1</v>
      </c>
      <c r="N111" s="8" t="s">
        <v>323</v>
      </c>
      <c r="O111" s="8" t="s">
        <v>323</v>
      </c>
      <c r="P111" s="8" t="s">
        <v>363</v>
      </c>
      <c r="Q111" s="8"/>
      <c r="R111" s="15" t="s">
        <v>884</v>
      </c>
      <c r="S111" s="17" t="s">
        <v>19</v>
      </c>
      <c r="T111" s="8"/>
      <c r="U111" s="15" t="s">
        <v>19</v>
      </c>
      <c r="V111" s="15" t="s">
        <v>884</v>
      </c>
      <c r="W111" s="17" t="s">
        <v>984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985</v>
      </c>
      <c r="AD111" t="s">
        <v>6</v>
      </c>
      <c r="AE111" t="s">
        <v>179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986</v>
      </c>
      <c r="B112" s="7" t="s">
        <v>987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376</v>
      </c>
      <c r="H112" s="8" t="s">
        <v>377</v>
      </c>
      <c r="I112" s="8" t="s">
        <v>79</v>
      </c>
      <c r="J112" s="8" t="s">
        <v>2</v>
      </c>
      <c r="K112" s="8" t="s">
        <v>988</v>
      </c>
      <c r="L112" s="8">
        <v>2</v>
      </c>
      <c r="M112" s="8">
        <v>1</v>
      </c>
      <c r="N112" s="8" t="s">
        <v>81</v>
      </c>
      <c r="O112" s="8" t="s">
        <v>323</v>
      </c>
      <c r="P112" s="8" t="s">
        <v>363</v>
      </c>
      <c r="Q112" s="8"/>
      <c r="R112" s="15" t="s">
        <v>989</v>
      </c>
      <c r="S112" s="17" t="s">
        <v>19</v>
      </c>
      <c r="T112" s="8"/>
      <c r="U112" s="15" t="s">
        <v>19</v>
      </c>
      <c r="V112" s="15" t="s">
        <v>989</v>
      </c>
      <c r="W112" s="17" t="s">
        <v>990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991</v>
      </c>
      <c r="AD112" t="s">
        <v>6</v>
      </c>
      <c r="AE112" t="s">
        <v>992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993</v>
      </c>
      <c r="B113" s="7" t="s">
        <v>994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995</v>
      </c>
      <c r="H113" s="8" t="s">
        <v>996</v>
      </c>
      <c r="I113" s="8" t="s">
        <v>79</v>
      </c>
      <c r="J113" s="8" t="s">
        <v>2</v>
      </c>
      <c r="K113" s="8" t="s">
        <v>997</v>
      </c>
      <c r="L113" s="8">
        <v>1</v>
      </c>
      <c r="M113" s="8">
        <v>2</v>
      </c>
      <c r="N113" s="8" t="s">
        <v>998</v>
      </c>
      <c r="O113" s="8" t="s">
        <v>82</v>
      </c>
      <c r="P113" s="8" t="s">
        <v>363</v>
      </c>
      <c r="Q113" s="8"/>
      <c r="R113" s="15" t="s">
        <v>999</v>
      </c>
      <c r="S113" s="17" t="s">
        <v>19</v>
      </c>
      <c r="T113" s="8"/>
      <c r="U113" s="15" t="s">
        <v>19</v>
      </c>
      <c r="V113" s="15" t="s">
        <v>999</v>
      </c>
      <c r="W113" s="17" t="s">
        <v>1000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1001</v>
      </c>
      <c r="AD113" t="s">
        <v>6</v>
      </c>
      <c r="AE113" t="s">
        <v>483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1002</v>
      </c>
      <c r="B114" s="7" t="s">
        <v>1003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995</v>
      </c>
      <c r="H114" s="8" t="s">
        <v>996</v>
      </c>
      <c r="I114" s="8" t="s">
        <v>79</v>
      </c>
      <c r="J114" s="8" t="s">
        <v>2</v>
      </c>
      <c r="K114" s="8" t="s">
        <v>1004</v>
      </c>
      <c r="L114" s="8">
        <v>1</v>
      </c>
      <c r="M114" s="8">
        <v>4</v>
      </c>
      <c r="N114" s="8" t="s">
        <v>998</v>
      </c>
      <c r="O114" s="8" t="s">
        <v>115</v>
      </c>
      <c r="P114" s="8" t="s">
        <v>363</v>
      </c>
      <c r="Q114" s="8"/>
      <c r="R114" s="15" t="s">
        <v>1005</v>
      </c>
      <c r="S114" s="17" t="s">
        <v>19</v>
      </c>
      <c r="T114" s="8"/>
      <c r="U114" s="15" t="s">
        <v>19</v>
      </c>
      <c r="V114" s="15" t="s">
        <v>1005</v>
      </c>
      <c r="W114" s="17" t="s">
        <v>1006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1007</v>
      </c>
      <c r="AD114" t="s">
        <v>6</v>
      </c>
      <c r="AE114" t="s">
        <v>483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1008</v>
      </c>
      <c r="B115" s="7" t="s">
        <v>1009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1010</v>
      </c>
      <c r="H115" s="8" t="s">
        <v>1011</v>
      </c>
      <c r="I115" s="8" t="s">
        <v>79</v>
      </c>
      <c r="J115" s="8" t="s">
        <v>2</v>
      </c>
      <c r="K115" s="8" t="s">
        <v>1012</v>
      </c>
      <c r="L115" s="8">
        <v>1</v>
      </c>
      <c r="M115" s="8">
        <v>1</v>
      </c>
      <c r="N115" s="8" t="s">
        <v>906</v>
      </c>
      <c r="O115" s="8" t="s">
        <v>323</v>
      </c>
      <c r="P115" s="8" t="s">
        <v>363</v>
      </c>
      <c r="Q115" s="8"/>
      <c r="R115" s="15" t="s">
        <v>1013</v>
      </c>
      <c r="S115" s="17" t="s">
        <v>19</v>
      </c>
      <c r="T115" s="8"/>
      <c r="U115" s="15" t="s">
        <v>19</v>
      </c>
      <c r="V115" s="15" t="s">
        <v>1013</v>
      </c>
      <c r="W115" s="17" t="s">
        <v>1014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1015</v>
      </c>
      <c r="AD115" t="s">
        <v>6</v>
      </c>
      <c r="AE115" t="s">
        <v>206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1016</v>
      </c>
      <c r="B116" s="7" t="s">
        <v>1017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1018</v>
      </c>
      <c r="H116" s="8" t="s">
        <v>1019</v>
      </c>
      <c r="I116" s="8" t="s">
        <v>79</v>
      </c>
      <c r="J116" s="8" t="s">
        <v>2</v>
      </c>
      <c r="K116" s="8" t="s">
        <v>1020</v>
      </c>
      <c r="L116" s="8">
        <v>1</v>
      </c>
      <c r="M116" s="8">
        <v>2</v>
      </c>
      <c r="N116" s="8" t="s">
        <v>125</v>
      </c>
      <c r="O116" s="8" t="s">
        <v>82</v>
      </c>
      <c r="P116" s="8" t="s">
        <v>363</v>
      </c>
      <c r="Q116" s="8"/>
      <c r="R116" s="15" t="s">
        <v>1021</v>
      </c>
      <c r="S116" s="17" t="s">
        <v>19</v>
      </c>
      <c r="T116" s="8"/>
      <c r="U116" s="15" t="s">
        <v>19</v>
      </c>
      <c r="V116" s="15" t="s">
        <v>1021</v>
      </c>
      <c r="W116" s="17" t="s">
        <v>1022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867</v>
      </c>
      <c r="AD116" t="s">
        <v>6</v>
      </c>
      <c r="AE116" t="s">
        <v>1023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1024</v>
      </c>
      <c r="B117" s="7" t="s">
        <v>1025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239</v>
      </c>
      <c r="H117" s="8" t="s">
        <v>240</v>
      </c>
      <c r="I117" s="8" t="s">
        <v>79</v>
      </c>
      <c r="J117" s="8" t="s">
        <v>2</v>
      </c>
      <c r="K117" s="8" t="s">
        <v>1026</v>
      </c>
      <c r="L117" s="8">
        <v>1</v>
      </c>
      <c r="M117" s="8">
        <v>3</v>
      </c>
      <c r="N117" s="8" t="s">
        <v>806</v>
      </c>
      <c r="O117" s="8" t="s">
        <v>81</v>
      </c>
      <c r="P117" s="8" t="s">
        <v>363</v>
      </c>
      <c r="Q117" s="8"/>
      <c r="R117" s="15" t="s">
        <v>1027</v>
      </c>
      <c r="S117" s="17" t="s">
        <v>19</v>
      </c>
      <c r="T117" s="8"/>
      <c r="U117" s="15" t="s">
        <v>19</v>
      </c>
      <c r="V117" s="15" t="s">
        <v>1027</v>
      </c>
      <c r="W117" s="17" t="s">
        <v>117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1028</v>
      </c>
      <c r="AD117" t="s">
        <v>6</v>
      </c>
      <c r="AE117" t="s">
        <v>108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1029</v>
      </c>
      <c r="B118" s="7" t="s">
        <v>1030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1031</v>
      </c>
      <c r="H118" s="8" t="s">
        <v>1032</v>
      </c>
      <c r="I118" s="8" t="s">
        <v>79</v>
      </c>
      <c r="J118" s="8" t="s">
        <v>2</v>
      </c>
      <c r="K118" s="8" t="s">
        <v>1033</v>
      </c>
      <c r="L118" s="8">
        <v>1</v>
      </c>
      <c r="M118" s="8">
        <v>1</v>
      </c>
      <c r="N118" s="8" t="s">
        <v>82</v>
      </c>
      <c r="O118" s="8" t="s">
        <v>323</v>
      </c>
      <c r="P118" s="8" t="s">
        <v>363</v>
      </c>
      <c r="Q118" s="8"/>
      <c r="R118" s="15" t="s">
        <v>1034</v>
      </c>
      <c r="S118" s="17" t="s">
        <v>19</v>
      </c>
      <c r="T118" s="8"/>
      <c r="U118" s="15" t="s">
        <v>19</v>
      </c>
      <c r="V118" s="15" t="s">
        <v>1034</v>
      </c>
      <c r="W118" s="17" t="s">
        <v>1035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1036</v>
      </c>
      <c r="AD118" t="s">
        <v>6</v>
      </c>
      <c r="AE118" t="s">
        <v>1037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1038</v>
      </c>
      <c r="B119" s="7" t="s">
        <v>1039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1040</v>
      </c>
      <c r="H119" s="8" t="s">
        <v>1041</v>
      </c>
      <c r="I119" s="8" t="s">
        <v>79</v>
      </c>
      <c r="J119" s="8" t="s">
        <v>2</v>
      </c>
      <c r="K119" s="8" t="s">
        <v>1042</v>
      </c>
      <c r="L119" s="8">
        <v>1</v>
      </c>
      <c r="M119" s="8">
        <v>2</v>
      </c>
      <c r="N119" s="8" t="s">
        <v>81</v>
      </c>
      <c r="O119" s="8" t="s">
        <v>82</v>
      </c>
      <c r="P119" s="8" t="s">
        <v>363</v>
      </c>
      <c r="Q119" s="8"/>
      <c r="R119" s="15" t="s">
        <v>1043</v>
      </c>
      <c r="S119" s="17" t="s">
        <v>19</v>
      </c>
      <c r="T119" s="8"/>
      <c r="U119" s="15" t="s">
        <v>19</v>
      </c>
      <c r="V119" s="15" t="s">
        <v>1043</v>
      </c>
      <c r="W119" s="17" t="s">
        <v>1044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1045</v>
      </c>
      <c r="AD119" t="s">
        <v>6</v>
      </c>
      <c r="AE119" t="s">
        <v>967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1046</v>
      </c>
      <c r="B120" s="7" t="s">
        <v>1047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1048</v>
      </c>
      <c r="H120" s="8" t="s">
        <v>1049</v>
      </c>
      <c r="I120" s="8" t="s">
        <v>79</v>
      </c>
      <c r="J120" s="8" t="s">
        <v>2</v>
      </c>
      <c r="K120" s="8" t="s">
        <v>1050</v>
      </c>
      <c r="L120" s="8">
        <v>1</v>
      </c>
      <c r="M120" s="8">
        <v>3</v>
      </c>
      <c r="N120" s="8" t="s">
        <v>81</v>
      </c>
      <c r="O120" s="8" t="s">
        <v>81</v>
      </c>
      <c r="P120" s="8" t="s">
        <v>363</v>
      </c>
      <c r="Q120" s="8"/>
      <c r="R120" s="15" t="s">
        <v>1051</v>
      </c>
      <c r="S120" s="17" t="s">
        <v>19</v>
      </c>
      <c r="T120" s="8"/>
      <c r="U120" s="15" t="s">
        <v>19</v>
      </c>
      <c r="V120" s="15" t="s">
        <v>1051</v>
      </c>
      <c r="W120" s="17" t="s">
        <v>1052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1053</v>
      </c>
      <c r="AD120" t="s">
        <v>6</v>
      </c>
      <c r="AE120" t="s">
        <v>1054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1055</v>
      </c>
      <c r="B121" s="7" t="s">
        <v>1056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1057</v>
      </c>
      <c r="H121" s="8" t="s">
        <v>1058</v>
      </c>
      <c r="I121" s="8" t="s">
        <v>79</v>
      </c>
      <c r="J121" s="8" t="s">
        <v>2</v>
      </c>
      <c r="K121" s="8" t="s">
        <v>1059</v>
      </c>
      <c r="L121" s="8">
        <v>1</v>
      </c>
      <c r="M121" s="8">
        <v>3</v>
      </c>
      <c r="N121" s="8" t="s">
        <v>115</v>
      </c>
      <c r="O121" s="8" t="s">
        <v>81</v>
      </c>
      <c r="P121" s="8" t="s">
        <v>363</v>
      </c>
      <c r="Q121" s="8"/>
      <c r="R121" s="15" t="s">
        <v>1060</v>
      </c>
      <c r="S121" s="17" t="s">
        <v>19</v>
      </c>
      <c r="T121" s="8"/>
      <c r="U121" s="15" t="s">
        <v>19</v>
      </c>
      <c r="V121" s="15" t="s">
        <v>1060</v>
      </c>
      <c r="W121" s="17" t="s">
        <v>1061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1062</v>
      </c>
      <c r="AD121" t="s">
        <v>6</v>
      </c>
      <c r="AE121" t="s">
        <v>1063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1064</v>
      </c>
      <c r="B122" s="7" t="s">
        <v>1065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1066</v>
      </c>
      <c r="H122" s="8" t="s">
        <v>1067</v>
      </c>
      <c r="I122" s="8" t="s">
        <v>79</v>
      </c>
      <c r="J122" s="8" t="s">
        <v>2</v>
      </c>
      <c r="K122" s="8" t="s">
        <v>1068</v>
      </c>
      <c r="L122" s="8">
        <v>1</v>
      </c>
      <c r="M122" s="8">
        <v>2</v>
      </c>
      <c r="N122" s="8" t="s">
        <v>82</v>
      </c>
      <c r="O122" s="8" t="s">
        <v>82</v>
      </c>
      <c r="P122" s="8" t="s">
        <v>363</v>
      </c>
      <c r="Q122" s="8"/>
      <c r="R122" s="15" t="s">
        <v>1069</v>
      </c>
      <c r="S122" s="17" t="s">
        <v>19</v>
      </c>
      <c r="T122" s="8"/>
      <c r="U122" s="15" t="s">
        <v>19</v>
      </c>
      <c r="V122" s="15" t="s">
        <v>1069</v>
      </c>
      <c r="W122" s="17" t="s">
        <v>1070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1071</v>
      </c>
      <c r="AD122" t="s">
        <v>6</v>
      </c>
      <c r="AE122" t="s">
        <v>206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1072</v>
      </c>
      <c r="B123" s="7" t="s">
        <v>1073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1074</v>
      </c>
      <c r="H123" s="8" t="s">
        <v>1075</v>
      </c>
      <c r="I123" s="8" t="s">
        <v>79</v>
      </c>
      <c r="J123" s="8" t="s">
        <v>2</v>
      </c>
      <c r="K123" s="8" t="s">
        <v>1076</v>
      </c>
      <c r="L123" s="8">
        <v>1</v>
      </c>
      <c r="M123" s="8">
        <v>4</v>
      </c>
      <c r="N123" s="8" t="s">
        <v>82</v>
      </c>
      <c r="O123" s="8" t="s">
        <v>357</v>
      </c>
      <c r="P123" s="8" t="s">
        <v>388</v>
      </c>
      <c r="Q123" s="8"/>
      <c r="R123" s="15" t="s">
        <v>1077</v>
      </c>
      <c r="S123" s="17" t="s">
        <v>1077</v>
      </c>
      <c r="T123" s="8" t="s">
        <v>1078</v>
      </c>
      <c r="U123" s="15" t="s">
        <v>19</v>
      </c>
      <c r="V123" s="15" t="s">
        <v>19</v>
      </c>
      <c r="W123" s="17" t="s">
        <v>19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19</v>
      </c>
      <c r="AD123" t="s">
        <v>6</v>
      </c>
      <c r="AE123" t="s">
        <v>844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1079</v>
      </c>
      <c r="B124" s="7" t="s">
        <v>1080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1081</v>
      </c>
      <c r="H124" s="8" t="s">
        <v>1082</v>
      </c>
      <c r="I124" s="8" t="s">
        <v>79</v>
      </c>
      <c r="J124" s="8" t="s">
        <v>2</v>
      </c>
      <c r="K124" s="8" t="s">
        <v>1083</v>
      </c>
      <c r="L124" s="8">
        <v>1</v>
      </c>
      <c r="M124" s="8">
        <v>5</v>
      </c>
      <c r="N124" s="8" t="s">
        <v>363</v>
      </c>
      <c r="O124" s="8" t="s">
        <v>357</v>
      </c>
      <c r="P124" s="8" t="s">
        <v>434</v>
      </c>
      <c r="Q124" s="8"/>
      <c r="R124" s="15" t="s">
        <v>1084</v>
      </c>
      <c r="S124" s="17" t="s">
        <v>1084</v>
      </c>
      <c r="T124" s="8" t="s">
        <v>1085</v>
      </c>
      <c r="U124" s="15" t="s">
        <v>19</v>
      </c>
      <c r="V124" s="15" t="s">
        <v>19</v>
      </c>
      <c r="W124" s="17" t="s">
        <v>19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19</v>
      </c>
      <c r="AD124" t="s">
        <v>6</v>
      </c>
      <c r="AE124" t="s">
        <v>1086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1087</v>
      </c>
      <c r="B125" s="7" t="s">
        <v>1088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1089</v>
      </c>
      <c r="H125" s="8" t="s">
        <v>1090</v>
      </c>
      <c r="I125" s="8" t="s">
        <v>79</v>
      </c>
      <c r="J125" s="8" t="s">
        <v>2</v>
      </c>
      <c r="K125" s="8" t="s">
        <v>1091</v>
      </c>
      <c r="L125" s="8">
        <v>1</v>
      </c>
      <c r="M125" s="8">
        <v>1</v>
      </c>
      <c r="N125" s="8" t="s">
        <v>363</v>
      </c>
      <c r="O125" s="8" t="s">
        <v>606</v>
      </c>
      <c r="P125" s="8" t="s">
        <v>607</v>
      </c>
      <c r="Q125" s="8"/>
      <c r="R125" s="15" t="s">
        <v>1092</v>
      </c>
      <c r="S125" s="17" t="s">
        <v>1092</v>
      </c>
      <c r="T125" s="8" t="s">
        <v>1093</v>
      </c>
      <c r="U125" s="15" t="s">
        <v>19</v>
      </c>
      <c r="V125" s="15" t="s">
        <v>19</v>
      </c>
      <c r="W125" s="17" t="s">
        <v>19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19</v>
      </c>
      <c r="AD125" t="s">
        <v>6</v>
      </c>
      <c r="AE125" t="s">
        <v>1094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1095</v>
      </c>
      <c r="B126" s="7" t="s">
        <v>1096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439</v>
      </c>
      <c r="H126" s="8" t="s">
        <v>440</v>
      </c>
      <c r="I126" s="8" t="s">
        <v>79</v>
      </c>
      <c r="J126" s="8" t="s">
        <v>2</v>
      </c>
      <c r="K126" s="8" t="s">
        <v>441</v>
      </c>
      <c r="L126" s="8">
        <v>1</v>
      </c>
      <c r="M126" s="8">
        <v>1</v>
      </c>
      <c r="N126" s="8" t="s">
        <v>363</v>
      </c>
      <c r="O126" s="8" t="s">
        <v>442</v>
      </c>
      <c r="P126" s="8" t="s">
        <v>443</v>
      </c>
      <c r="Q126" s="8"/>
      <c r="R126" s="15" t="s">
        <v>118</v>
      </c>
      <c r="S126" s="17" t="s">
        <v>118</v>
      </c>
      <c r="T126" s="8" t="s">
        <v>1097</v>
      </c>
      <c r="U126" s="15" t="s">
        <v>19</v>
      </c>
      <c r="V126" s="15" t="s">
        <v>19</v>
      </c>
      <c r="W126" s="17" t="s">
        <v>19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19</v>
      </c>
      <c r="AD126" t="s">
        <v>6</v>
      </c>
      <c r="AE126" t="s">
        <v>446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1098</v>
      </c>
      <c r="B127" s="7" t="s">
        <v>1099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655</v>
      </c>
      <c r="H127" s="8" t="s">
        <v>656</v>
      </c>
      <c r="I127" s="8" t="s">
        <v>79</v>
      </c>
      <c r="J127" s="8" t="s">
        <v>2</v>
      </c>
      <c r="K127" s="8" t="s">
        <v>1100</v>
      </c>
      <c r="L127" s="8">
        <v>1</v>
      </c>
      <c r="M127" s="8">
        <v>2</v>
      </c>
      <c r="N127" s="8" t="s">
        <v>363</v>
      </c>
      <c r="O127" s="8" t="s">
        <v>363</v>
      </c>
      <c r="P127" s="8" t="s">
        <v>379</v>
      </c>
      <c r="Q127" s="8"/>
      <c r="R127" s="15" t="s">
        <v>1101</v>
      </c>
      <c r="S127" s="17" t="s">
        <v>1101</v>
      </c>
      <c r="T127" s="8" t="s">
        <v>1102</v>
      </c>
      <c r="U127" s="15" t="s">
        <v>19</v>
      </c>
      <c r="V127" s="15" t="s">
        <v>19</v>
      </c>
      <c r="W127" s="17" t="s">
        <v>19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19</v>
      </c>
      <c r="AD127" t="s">
        <v>6</v>
      </c>
      <c r="AE127" t="s">
        <v>661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1103</v>
      </c>
      <c r="B128" s="7" t="s">
        <v>1104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1105</v>
      </c>
      <c r="H128" s="8" t="s">
        <v>1106</v>
      </c>
      <c r="I128" s="8" t="s">
        <v>79</v>
      </c>
      <c r="J128" s="8" t="s">
        <v>2</v>
      </c>
      <c r="K128" s="8" t="s">
        <v>1107</v>
      </c>
      <c r="L128" s="8">
        <v>2</v>
      </c>
      <c r="M128" s="8">
        <v>3</v>
      </c>
      <c r="N128" s="8" t="s">
        <v>1108</v>
      </c>
      <c r="O128" s="8" t="s">
        <v>1109</v>
      </c>
      <c r="P128" s="8" t="s">
        <v>1110</v>
      </c>
      <c r="Q128" s="8"/>
      <c r="R128" s="15" t="s">
        <v>1111</v>
      </c>
      <c r="S128" s="17" t="s">
        <v>1111</v>
      </c>
      <c r="T128" s="8" t="s">
        <v>1112</v>
      </c>
      <c r="U128" s="15" t="s">
        <v>19</v>
      </c>
      <c r="V128" s="15" t="s">
        <v>19</v>
      </c>
      <c r="W128" s="17" t="s">
        <v>19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19</v>
      </c>
      <c r="AD128" t="s">
        <v>6</v>
      </c>
      <c r="AE128" t="s">
        <v>1113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1114</v>
      </c>
      <c r="B129" s="7" t="s">
        <v>1115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1116</v>
      </c>
      <c r="H129" s="8" t="s">
        <v>1117</v>
      </c>
      <c r="I129" s="8" t="s">
        <v>79</v>
      </c>
      <c r="J129" s="8" t="s">
        <v>2</v>
      </c>
      <c r="K129" s="8" t="s">
        <v>1118</v>
      </c>
      <c r="L129" s="8">
        <v>2</v>
      </c>
      <c r="M129" s="8">
        <v>1</v>
      </c>
      <c r="N129" s="8" t="s">
        <v>363</v>
      </c>
      <c r="O129" s="8" t="s">
        <v>1119</v>
      </c>
      <c r="P129" s="8" t="s">
        <v>387</v>
      </c>
      <c r="Q129" s="8"/>
      <c r="R129" s="15" t="s">
        <v>1120</v>
      </c>
      <c r="S129" s="17" t="s">
        <v>1120</v>
      </c>
      <c r="T129" s="8" t="s">
        <v>1121</v>
      </c>
      <c r="U129" s="15" t="s">
        <v>19</v>
      </c>
      <c r="V129" s="15" t="s">
        <v>19</v>
      </c>
      <c r="W129" s="17" t="s">
        <v>19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19</v>
      </c>
      <c r="AD129" t="s">
        <v>6</v>
      </c>
      <c r="AE129" t="s">
        <v>483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1122</v>
      </c>
      <c r="B130" s="7" t="s">
        <v>1123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1116</v>
      </c>
      <c r="H130" s="8" t="s">
        <v>1117</v>
      </c>
      <c r="I130" s="8" t="s">
        <v>79</v>
      </c>
      <c r="J130" s="8" t="s">
        <v>2</v>
      </c>
      <c r="K130" s="8" t="s">
        <v>1124</v>
      </c>
      <c r="L130" s="8">
        <v>3</v>
      </c>
      <c r="M130" s="8">
        <v>1</v>
      </c>
      <c r="N130" s="8" t="s">
        <v>363</v>
      </c>
      <c r="O130" s="8" t="s">
        <v>1119</v>
      </c>
      <c r="P130" s="8" t="s">
        <v>387</v>
      </c>
      <c r="Q130" s="8"/>
      <c r="R130" s="15" t="s">
        <v>1125</v>
      </c>
      <c r="S130" s="17" t="s">
        <v>1125</v>
      </c>
      <c r="T130" s="8" t="s">
        <v>1126</v>
      </c>
      <c r="U130" s="15" t="s">
        <v>19</v>
      </c>
      <c r="V130" s="15" t="s">
        <v>19</v>
      </c>
      <c r="W130" s="17" t="s">
        <v>19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19</v>
      </c>
      <c r="AD130" t="s">
        <v>6</v>
      </c>
      <c r="AE130" t="s">
        <v>168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1127</v>
      </c>
      <c r="B131" s="7" t="s">
        <v>1128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1129</v>
      </c>
      <c r="H131" s="8" t="s">
        <v>1130</v>
      </c>
      <c r="I131" s="8" t="s">
        <v>79</v>
      </c>
      <c r="J131" s="8" t="s">
        <v>2</v>
      </c>
      <c r="K131" s="8" t="s">
        <v>1131</v>
      </c>
      <c r="L131" s="8">
        <v>1</v>
      </c>
      <c r="M131" s="8">
        <v>1</v>
      </c>
      <c r="N131" s="8" t="s">
        <v>363</v>
      </c>
      <c r="O131" s="8" t="s">
        <v>104</v>
      </c>
      <c r="P131" s="8" t="s">
        <v>479</v>
      </c>
      <c r="Q131" s="8"/>
      <c r="R131" s="15" t="s">
        <v>1132</v>
      </c>
      <c r="S131" s="17" t="s">
        <v>1132</v>
      </c>
      <c r="T131" s="8" t="s">
        <v>1133</v>
      </c>
      <c r="U131" s="15" t="s">
        <v>19</v>
      </c>
      <c r="V131" s="15" t="s">
        <v>19</v>
      </c>
      <c r="W131" s="17" t="s">
        <v>19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19</v>
      </c>
      <c r="AD131" t="s">
        <v>6</v>
      </c>
      <c r="AE131" t="s">
        <v>289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1134</v>
      </c>
      <c r="B132" s="7" t="s">
        <v>1135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1136</v>
      </c>
      <c r="H132" s="8" t="s">
        <v>1137</v>
      </c>
      <c r="I132" s="8" t="s">
        <v>79</v>
      </c>
      <c r="J132" s="8" t="s">
        <v>2</v>
      </c>
      <c r="K132" s="8" t="s">
        <v>1138</v>
      </c>
      <c r="L132" s="8">
        <v>1</v>
      </c>
      <c r="M132" s="8">
        <v>1</v>
      </c>
      <c r="N132" s="8" t="s">
        <v>363</v>
      </c>
      <c r="O132" s="8" t="s">
        <v>363</v>
      </c>
      <c r="P132" s="8" t="s">
        <v>83</v>
      </c>
      <c r="Q132" s="8"/>
      <c r="R132" s="15" t="s">
        <v>1139</v>
      </c>
      <c r="S132" s="17" t="s">
        <v>1139</v>
      </c>
      <c r="T132" s="8" t="s">
        <v>1140</v>
      </c>
      <c r="U132" s="15" t="s">
        <v>19</v>
      </c>
      <c r="V132" s="15" t="s">
        <v>19</v>
      </c>
      <c r="W132" s="17" t="s">
        <v>19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19</v>
      </c>
      <c r="AD132" t="s">
        <v>6</v>
      </c>
      <c r="AE132" t="s">
        <v>679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1141</v>
      </c>
      <c r="B133" s="7" t="s">
        <v>1142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1143</v>
      </c>
      <c r="H133" s="8" t="s">
        <v>1144</v>
      </c>
      <c r="I133" s="8" t="s">
        <v>79</v>
      </c>
      <c r="J133" s="8" t="s">
        <v>2</v>
      </c>
      <c r="K133" s="8" t="s">
        <v>1145</v>
      </c>
      <c r="L133" s="8">
        <v>1</v>
      </c>
      <c r="M133" s="8">
        <v>2</v>
      </c>
      <c r="N133" s="8" t="s">
        <v>81</v>
      </c>
      <c r="O133" s="8" t="s">
        <v>82</v>
      </c>
      <c r="P133" s="8" t="s">
        <v>363</v>
      </c>
      <c r="Q133" s="8"/>
      <c r="R133" s="15" t="s">
        <v>1146</v>
      </c>
      <c r="S133" s="17" t="s">
        <v>19</v>
      </c>
      <c r="T133" s="8"/>
      <c r="U133" s="15" t="s">
        <v>19</v>
      </c>
      <c r="V133" s="15" t="s">
        <v>1146</v>
      </c>
      <c r="W133" s="17" t="s">
        <v>1147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1148</v>
      </c>
      <c r="AD133" t="s">
        <v>6</v>
      </c>
      <c r="AE133" t="s">
        <v>179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1149</v>
      </c>
      <c r="B134" s="7" t="s">
        <v>1150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1151</v>
      </c>
      <c r="H134" s="8" t="s">
        <v>1152</v>
      </c>
      <c r="I134" s="8" t="s">
        <v>79</v>
      </c>
      <c r="J134" s="8" t="s">
        <v>2</v>
      </c>
      <c r="K134" s="8" t="s">
        <v>1153</v>
      </c>
      <c r="L134" s="8">
        <v>1</v>
      </c>
      <c r="M134" s="8">
        <v>2</v>
      </c>
      <c r="N134" s="8" t="s">
        <v>363</v>
      </c>
      <c r="O134" s="8" t="s">
        <v>1154</v>
      </c>
      <c r="P134" s="8" t="s">
        <v>1155</v>
      </c>
      <c r="Q134" s="8"/>
      <c r="R134" s="15" t="s">
        <v>1156</v>
      </c>
      <c r="S134" s="17" t="s">
        <v>1156</v>
      </c>
      <c r="T134" s="8" t="s">
        <v>1157</v>
      </c>
      <c r="U134" s="15" t="s">
        <v>19</v>
      </c>
      <c r="V134" s="15" t="s">
        <v>19</v>
      </c>
      <c r="W134" s="17" t="s">
        <v>19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19</v>
      </c>
      <c r="AD134" t="s">
        <v>6</v>
      </c>
      <c r="AE134" t="s">
        <v>679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1158</v>
      </c>
      <c r="B135" s="7" t="s">
        <v>1159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1160</v>
      </c>
      <c r="H135" s="8" t="s">
        <v>1161</v>
      </c>
      <c r="I135" s="8" t="s">
        <v>79</v>
      </c>
      <c r="J135" s="8" t="s">
        <v>2</v>
      </c>
      <c r="K135" s="8" t="s">
        <v>1162</v>
      </c>
      <c r="L135" s="8">
        <v>1</v>
      </c>
      <c r="M135" s="8">
        <v>4</v>
      </c>
      <c r="N135" s="8" t="s">
        <v>363</v>
      </c>
      <c r="O135" s="8" t="s">
        <v>387</v>
      </c>
      <c r="P135" s="8" t="s">
        <v>94</v>
      </c>
      <c r="Q135" s="8"/>
      <c r="R135" s="15" t="s">
        <v>1163</v>
      </c>
      <c r="S135" s="17" t="s">
        <v>1163</v>
      </c>
      <c r="T135" s="8" t="s">
        <v>1164</v>
      </c>
      <c r="U135" s="15" t="s">
        <v>19</v>
      </c>
      <c r="V135" s="15" t="s">
        <v>19</v>
      </c>
      <c r="W135" s="17" t="s">
        <v>19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19</v>
      </c>
      <c r="AD135" t="s">
        <v>6</v>
      </c>
      <c r="AE135" t="s">
        <v>1165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1166</v>
      </c>
      <c r="B136" s="7" t="s">
        <v>1167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1168</v>
      </c>
      <c r="H136" s="8" t="s">
        <v>1169</v>
      </c>
      <c r="I136" s="8" t="s">
        <v>79</v>
      </c>
      <c r="J136" s="8" t="s">
        <v>2</v>
      </c>
      <c r="K136" s="8" t="s">
        <v>1170</v>
      </c>
      <c r="L136" s="8">
        <v>1</v>
      </c>
      <c r="M136" s="8">
        <v>1</v>
      </c>
      <c r="N136" s="8" t="s">
        <v>363</v>
      </c>
      <c r="O136" s="8" t="s">
        <v>1171</v>
      </c>
      <c r="P136" s="8" t="s">
        <v>1172</v>
      </c>
      <c r="Q136" s="8"/>
      <c r="R136" s="15" t="s">
        <v>1173</v>
      </c>
      <c r="S136" s="17" t="s">
        <v>1173</v>
      </c>
      <c r="T136" s="8" t="s">
        <v>1174</v>
      </c>
      <c r="U136" s="15" t="s">
        <v>19</v>
      </c>
      <c r="V136" s="15" t="s">
        <v>19</v>
      </c>
      <c r="W136" s="17" t="s">
        <v>19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19</v>
      </c>
      <c r="AD136" t="s">
        <v>6</v>
      </c>
      <c r="AE136" t="s">
        <v>1175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1176</v>
      </c>
      <c r="B137" s="7" t="s">
        <v>1177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1168</v>
      </c>
      <c r="H137" s="8" t="s">
        <v>1169</v>
      </c>
      <c r="I137" s="8" t="s">
        <v>79</v>
      </c>
      <c r="J137" s="8" t="s">
        <v>2</v>
      </c>
      <c r="K137" s="8" t="s">
        <v>1178</v>
      </c>
      <c r="L137" s="8">
        <v>3</v>
      </c>
      <c r="M137" s="8">
        <v>1</v>
      </c>
      <c r="N137" s="8" t="s">
        <v>363</v>
      </c>
      <c r="O137" s="8" t="s">
        <v>1171</v>
      </c>
      <c r="P137" s="8" t="s">
        <v>1172</v>
      </c>
      <c r="Q137" s="8"/>
      <c r="R137" s="15" t="s">
        <v>1179</v>
      </c>
      <c r="S137" s="17" t="s">
        <v>1179</v>
      </c>
      <c r="T137" s="8" t="s">
        <v>1180</v>
      </c>
      <c r="U137" s="15" t="s">
        <v>19</v>
      </c>
      <c r="V137" s="15" t="s">
        <v>19</v>
      </c>
      <c r="W137" s="17" t="s">
        <v>19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19</v>
      </c>
      <c r="AD137" t="s">
        <v>6</v>
      </c>
      <c r="AE137" t="s">
        <v>1175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1181</v>
      </c>
      <c r="B138" s="7" t="s">
        <v>1182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1168</v>
      </c>
      <c r="H138" s="8" t="s">
        <v>1169</v>
      </c>
      <c r="I138" s="8" t="s">
        <v>79</v>
      </c>
      <c r="J138" s="8" t="s">
        <v>2</v>
      </c>
      <c r="K138" s="8" t="s">
        <v>1183</v>
      </c>
      <c r="L138" s="8">
        <v>3</v>
      </c>
      <c r="M138" s="8">
        <v>1</v>
      </c>
      <c r="N138" s="8" t="s">
        <v>363</v>
      </c>
      <c r="O138" s="8" t="s">
        <v>1171</v>
      </c>
      <c r="P138" s="8" t="s">
        <v>1172</v>
      </c>
      <c r="Q138" s="8"/>
      <c r="R138" s="15" t="s">
        <v>1179</v>
      </c>
      <c r="S138" s="17" t="s">
        <v>1179</v>
      </c>
      <c r="T138" s="8" t="s">
        <v>1184</v>
      </c>
      <c r="U138" s="15" t="s">
        <v>19</v>
      </c>
      <c r="V138" s="15" t="s">
        <v>19</v>
      </c>
      <c r="W138" s="17" t="s">
        <v>19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19</v>
      </c>
      <c r="AD138" t="s">
        <v>6</v>
      </c>
      <c r="AE138" t="s">
        <v>1175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1185</v>
      </c>
      <c r="B139" s="7" t="s">
        <v>1186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1187</v>
      </c>
      <c r="H139" s="8" t="s">
        <v>1188</v>
      </c>
      <c r="I139" s="8" t="s">
        <v>79</v>
      </c>
      <c r="J139" s="8" t="s">
        <v>2</v>
      </c>
      <c r="K139" s="8" t="s">
        <v>1189</v>
      </c>
      <c r="L139" s="8">
        <v>1</v>
      </c>
      <c r="M139" s="8">
        <v>1</v>
      </c>
      <c r="N139" s="8" t="s">
        <v>202</v>
      </c>
      <c r="O139" s="8" t="s">
        <v>93</v>
      </c>
      <c r="P139" s="8" t="s">
        <v>94</v>
      </c>
      <c r="Q139" s="8"/>
      <c r="R139" s="15" t="s">
        <v>1190</v>
      </c>
      <c r="S139" s="17" t="s">
        <v>1190</v>
      </c>
      <c r="T139" s="8" t="s">
        <v>1191</v>
      </c>
      <c r="U139" s="15" t="s">
        <v>19</v>
      </c>
      <c r="V139" s="15" t="s">
        <v>19</v>
      </c>
      <c r="W139" s="17" t="s">
        <v>19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19</v>
      </c>
      <c r="AD139" t="s">
        <v>6</v>
      </c>
      <c r="AE139" t="s">
        <v>1192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1193</v>
      </c>
      <c r="B140" s="7" t="s">
        <v>1194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1195</v>
      </c>
      <c r="H140" s="8" t="s">
        <v>1196</v>
      </c>
      <c r="I140" s="8" t="s">
        <v>79</v>
      </c>
      <c r="J140" s="8" t="s">
        <v>2</v>
      </c>
      <c r="K140" s="8" t="s">
        <v>1197</v>
      </c>
      <c r="L140" s="8">
        <v>1</v>
      </c>
      <c r="M140" s="8">
        <v>1</v>
      </c>
      <c r="N140" s="8" t="s">
        <v>323</v>
      </c>
      <c r="O140" s="8" t="s">
        <v>1119</v>
      </c>
      <c r="P140" s="8" t="s">
        <v>387</v>
      </c>
      <c r="Q140" s="8"/>
      <c r="R140" s="15" t="s">
        <v>95</v>
      </c>
      <c r="S140" s="17" t="s">
        <v>95</v>
      </c>
      <c r="T140" s="8" t="s">
        <v>1198</v>
      </c>
      <c r="U140" s="15" t="s">
        <v>19</v>
      </c>
      <c r="V140" s="15" t="s">
        <v>19</v>
      </c>
      <c r="W140" s="17" t="s">
        <v>19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19</v>
      </c>
      <c r="AD140" t="s">
        <v>6</v>
      </c>
      <c r="AE140" t="s">
        <v>1023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1199</v>
      </c>
      <c r="B141" s="7" t="s">
        <v>1200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1201</v>
      </c>
      <c r="H141" s="8" t="s">
        <v>1202</v>
      </c>
      <c r="I141" s="8" t="s">
        <v>79</v>
      </c>
      <c r="J141" s="8" t="s">
        <v>2</v>
      </c>
      <c r="K141" s="8" t="s">
        <v>1203</v>
      </c>
      <c r="L141" s="8">
        <v>1</v>
      </c>
      <c r="M141" s="8">
        <v>3</v>
      </c>
      <c r="N141" s="8" t="s">
        <v>144</v>
      </c>
      <c r="O141" s="8" t="s">
        <v>82</v>
      </c>
      <c r="P141" s="8" t="s">
        <v>83</v>
      </c>
      <c r="Q141" s="8"/>
      <c r="R141" s="15" t="s">
        <v>1204</v>
      </c>
      <c r="S141" s="17" t="s">
        <v>19</v>
      </c>
      <c r="T141" s="8"/>
      <c r="U141" s="15" t="s">
        <v>19</v>
      </c>
      <c r="V141" s="15" t="s">
        <v>1204</v>
      </c>
      <c r="W141" s="17" t="s">
        <v>1205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1206</v>
      </c>
      <c r="AD141" t="s">
        <v>6</v>
      </c>
      <c r="AE141" t="s">
        <v>1207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1208</v>
      </c>
      <c r="B142" s="7" t="s">
        <v>1209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1210</v>
      </c>
      <c r="H142" s="8" t="s">
        <v>1211</v>
      </c>
      <c r="I142" s="8" t="s">
        <v>79</v>
      </c>
      <c r="J142" s="8" t="s">
        <v>2</v>
      </c>
      <c r="K142" s="8" t="s">
        <v>1212</v>
      </c>
      <c r="L142" s="8">
        <v>1</v>
      </c>
      <c r="M142" s="8">
        <v>1</v>
      </c>
      <c r="N142" s="8" t="s">
        <v>1213</v>
      </c>
      <c r="O142" s="8" t="s">
        <v>363</v>
      </c>
      <c r="P142" s="8" t="s">
        <v>83</v>
      </c>
      <c r="Q142" s="8"/>
      <c r="R142" s="15" t="s">
        <v>1214</v>
      </c>
      <c r="S142" s="17" t="s">
        <v>19</v>
      </c>
      <c r="T142" s="8"/>
      <c r="U142" s="15" t="s">
        <v>19</v>
      </c>
      <c r="V142" s="15" t="s">
        <v>1214</v>
      </c>
      <c r="W142" s="17" t="s">
        <v>1215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1216</v>
      </c>
      <c r="AD142" t="s">
        <v>6</v>
      </c>
      <c r="AE142" t="s">
        <v>1217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1218</v>
      </c>
      <c r="B143" s="7" t="s">
        <v>1219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1220</v>
      </c>
      <c r="H143" s="8" t="s">
        <v>1221</v>
      </c>
      <c r="I143" s="8" t="s">
        <v>79</v>
      </c>
      <c r="J143" s="8" t="s">
        <v>2</v>
      </c>
      <c r="K143" s="8" t="s">
        <v>1222</v>
      </c>
      <c r="L143" s="8">
        <v>2</v>
      </c>
      <c r="M143" s="8">
        <v>1</v>
      </c>
      <c r="N143" s="8" t="s">
        <v>1223</v>
      </c>
      <c r="O143" s="8" t="s">
        <v>363</v>
      </c>
      <c r="P143" s="8" t="s">
        <v>83</v>
      </c>
      <c r="Q143" s="8"/>
      <c r="R143" s="15" t="s">
        <v>1224</v>
      </c>
      <c r="S143" s="17" t="s">
        <v>19</v>
      </c>
      <c r="T143" s="8"/>
      <c r="U143" s="15" t="s">
        <v>19</v>
      </c>
      <c r="V143" s="15" t="s">
        <v>1224</v>
      </c>
      <c r="W143" s="17" t="s">
        <v>1225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1226</v>
      </c>
      <c r="AD143" t="s">
        <v>6</v>
      </c>
      <c r="AE143" t="s">
        <v>1227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1228</v>
      </c>
      <c r="B144" s="7" t="s">
        <v>1229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1230</v>
      </c>
      <c r="H144" s="8" t="s">
        <v>1231</v>
      </c>
      <c r="I144" s="8" t="s">
        <v>79</v>
      </c>
      <c r="J144" s="8" t="s">
        <v>2</v>
      </c>
      <c r="K144" s="8" t="s">
        <v>1232</v>
      </c>
      <c r="L144" s="8">
        <v>1</v>
      </c>
      <c r="M144" s="8">
        <v>2</v>
      </c>
      <c r="N144" s="8" t="s">
        <v>82</v>
      </c>
      <c r="O144" s="8" t="s">
        <v>323</v>
      </c>
      <c r="P144" s="8" t="s">
        <v>83</v>
      </c>
      <c r="Q144" s="8"/>
      <c r="R144" s="15" t="s">
        <v>1233</v>
      </c>
      <c r="S144" s="17" t="s">
        <v>19</v>
      </c>
      <c r="T144" s="8"/>
      <c r="U144" s="15" t="s">
        <v>19</v>
      </c>
      <c r="V144" s="15" t="s">
        <v>1233</v>
      </c>
      <c r="W144" s="17" t="s">
        <v>1234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1235</v>
      </c>
      <c r="AD144" t="s">
        <v>6</v>
      </c>
      <c r="AE144" t="s">
        <v>351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1236</v>
      </c>
      <c r="B145" s="7" t="s">
        <v>1237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890</v>
      </c>
      <c r="H145" s="8" t="s">
        <v>891</v>
      </c>
      <c r="I145" s="8" t="s">
        <v>79</v>
      </c>
      <c r="J145" s="8" t="s">
        <v>2</v>
      </c>
      <c r="K145" s="8" t="s">
        <v>1238</v>
      </c>
      <c r="L145" s="8">
        <v>2</v>
      </c>
      <c r="M145" s="8">
        <v>1</v>
      </c>
      <c r="N145" s="8" t="s">
        <v>363</v>
      </c>
      <c r="O145" s="8" t="s">
        <v>363</v>
      </c>
      <c r="P145" s="8" t="s">
        <v>83</v>
      </c>
      <c r="Q145" s="8"/>
      <c r="R145" s="15" t="s">
        <v>1239</v>
      </c>
      <c r="S145" s="17" t="s">
        <v>19</v>
      </c>
      <c r="T145" s="8"/>
      <c r="U145" s="15" t="s">
        <v>19</v>
      </c>
      <c r="V145" s="15" t="s">
        <v>1239</v>
      </c>
      <c r="W145" s="17" t="s">
        <v>1240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1241</v>
      </c>
      <c r="AD145" t="s">
        <v>6</v>
      </c>
      <c r="AE145" t="s">
        <v>896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1242</v>
      </c>
      <c r="B146" s="7" t="s">
        <v>1243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1244</v>
      </c>
      <c r="H146" s="8" t="s">
        <v>1245</v>
      </c>
      <c r="I146" s="8" t="s">
        <v>79</v>
      </c>
      <c r="J146" s="8" t="s">
        <v>2</v>
      </c>
      <c r="K146" s="8" t="s">
        <v>1246</v>
      </c>
      <c r="L146" s="8">
        <v>1</v>
      </c>
      <c r="M146" s="8">
        <v>2</v>
      </c>
      <c r="N146" s="8" t="s">
        <v>1247</v>
      </c>
      <c r="O146" s="8" t="s">
        <v>323</v>
      </c>
      <c r="P146" s="8" t="s">
        <v>83</v>
      </c>
      <c r="Q146" s="8"/>
      <c r="R146" s="15" t="s">
        <v>1248</v>
      </c>
      <c r="S146" s="17" t="s">
        <v>19</v>
      </c>
      <c r="T146" s="8"/>
      <c r="U146" s="15" t="s">
        <v>19</v>
      </c>
      <c r="V146" s="15" t="s">
        <v>1248</v>
      </c>
      <c r="W146" s="17" t="s">
        <v>1249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1250</v>
      </c>
      <c r="AD146" t="s">
        <v>6</v>
      </c>
      <c r="AE146" t="s">
        <v>289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1251</v>
      </c>
      <c r="B147" s="7" t="s">
        <v>1252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1253</v>
      </c>
      <c r="H147" s="8" t="s">
        <v>1254</v>
      </c>
      <c r="I147" s="8" t="s">
        <v>79</v>
      </c>
      <c r="J147" s="8" t="s">
        <v>2</v>
      </c>
      <c r="K147" s="8" t="s">
        <v>1255</v>
      </c>
      <c r="L147" s="8">
        <v>1</v>
      </c>
      <c r="M147" s="8">
        <v>2</v>
      </c>
      <c r="N147" s="8" t="s">
        <v>1256</v>
      </c>
      <c r="O147" s="8" t="s">
        <v>323</v>
      </c>
      <c r="P147" s="8" t="s">
        <v>83</v>
      </c>
      <c r="Q147" s="8"/>
      <c r="R147" s="15" t="s">
        <v>1257</v>
      </c>
      <c r="S147" s="17" t="s">
        <v>19</v>
      </c>
      <c r="T147" s="8"/>
      <c r="U147" s="15" t="s">
        <v>19</v>
      </c>
      <c r="V147" s="15" t="s">
        <v>1257</v>
      </c>
      <c r="W147" s="17" t="s">
        <v>541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1258</v>
      </c>
      <c r="AD147" t="s">
        <v>6</v>
      </c>
      <c r="AE147" t="s">
        <v>1259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1260</v>
      </c>
      <c r="B148" s="7" t="s">
        <v>1261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1262</v>
      </c>
      <c r="H148" s="8" t="s">
        <v>1263</v>
      </c>
      <c r="I148" s="8" t="s">
        <v>79</v>
      </c>
      <c r="J148" s="8" t="s">
        <v>2</v>
      </c>
      <c r="K148" s="8" t="s">
        <v>1264</v>
      </c>
      <c r="L148" s="8">
        <v>2</v>
      </c>
      <c r="M148" s="8">
        <v>3</v>
      </c>
      <c r="N148" s="8" t="s">
        <v>503</v>
      </c>
      <c r="O148" s="8" t="s">
        <v>82</v>
      </c>
      <c r="P148" s="8" t="s">
        <v>83</v>
      </c>
      <c r="Q148" s="8"/>
      <c r="R148" s="15" t="s">
        <v>1265</v>
      </c>
      <c r="S148" s="17" t="s">
        <v>19</v>
      </c>
      <c r="T148" s="8"/>
      <c r="U148" s="15" t="s">
        <v>19</v>
      </c>
      <c r="V148" s="15" t="s">
        <v>1265</v>
      </c>
      <c r="W148" s="17" t="s">
        <v>1266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1267</v>
      </c>
      <c r="AD148" t="s">
        <v>6</v>
      </c>
      <c r="AE148" t="s">
        <v>1268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1269</v>
      </c>
      <c r="B149" s="7" t="s">
        <v>1270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191</v>
      </c>
      <c r="H149" s="8" t="s">
        <v>192</v>
      </c>
      <c r="I149" s="8" t="s">
        <v>79</v>
      </c>
      <c r="J149" s="8" t="s">
        <v>2</v>
      </c>
      <c r="K149" s="8" t="s">
        <v>1271</v>
      </c>
      <c r="L149" s="8">
        <v>1</v>
      </c>
      <c r="M149" s="8">
        <v>1</v>
      </c>
      <c r="N149" s="8" t="s">
        <v>275</v>
      </c>
      <c r="O149" s="8" t="s">
        <v>363</v>
      </c>
      <c r="P149" s="8" t="s">
        <v>83</v>
      </c>
      <c r="Q149" s="8"/>
      <c r="R149" s="15" t="s">
        <v>1272</v>
      </c>
      <c r="S149" s="17" t="s">
        <v>19</v>
      </c>
      <c r="T149" s="8"/>
      <c r="U149" s="15" t="s">
        <v>19</v>
      </c>
      <c r="V149" s="15" t="s">
        <v>1272</v>
      </c>
      <c r="W149" s="17" t="s">
        <v>1273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1274</v>
      </c>
      <c r="AD149" t="s">
        <v>6</v>
      </c>
      <c r="AE149" t="s">
        <v>108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1275</v>
      </c>
      <c r="B150" s="7" t="s">
        <v>1276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182</v>
      </c>
      <c r="H150" s="8" t="s">
        <v>183</v>
      </c>
      <c r="I150" s="8" t="s">
        <v>79</v>
      </c>
      <c r="J150" s="8" t="s">
        <v>2</v>
      </c>
      <c r="K150" s="8" t="s">
        <v>1277</v>
      </c>
      <c r="L150" s="8">
        <v>1</v>
      </c>
      <c r="M150" s="8">
        <v>2</v>
      </c>
      <c r="N150" s="8" t="s">
        <v>164</v>
      </c>
      <c r="O150" s="8" t="s">
        <v>323</v>
      </c>
      <c r="P150" s="8" t="s">
        <v>83</v>
      </c>
      <c r="Q150" s="8"/>
      <c r="R150" s="15" t="s">
        <v>1278</v>
      </c>
      <c r="S150" s="17" t="s">
        <v>19</v>
      </c>
      <c r="T150" s="8"/>
      <c r="U150" s="15" t="s">
        <v>19</v>
      </c>
      <c r="V150" s="15" t="s">
        <v>1278</v>
      </c>
      <c r="W150" s="17" t="s">
        <v>1279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1280</v>
      </c>
      <c r="AD150" t="s">
        <v>6</v>
      </c>
      <c r="AE150" t="s">
        <v>108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1281</v>
      </c>
      <c r="B151" s="7" t="s">
        <v>1282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1283</v>
      </c>
      <c r="H151" s="8" t="s">
        <v>1284</v>
      </c>
      <c r="I151" s="8" t="s">
        <v>79</v>
      </c>
      <c r="J151" s="8" t="s">
        <v>2</v>
      </c>
      <c r="K151" s="8" t="s">
        <v>1285</v>
      </c>
      <c r="L151" s="8">
        <v>2</v>
      </c>
      <c r="M151" s="8">
        <v>2</v>
      </c>
      <c r="N151" s="8" t="s">
        <v>82</v>
      </c>
      <c r="O151" s="8" t="s">
        <v>323</v>
      </c>
      <c r="P151" s="8" t="s">
        <v>83</v>
      </c>
      <c r="Q151" s="8"/>
      <c r="R151" s="15" t="s">
        <v>1286</v>
      </c>
      <c r="S151" s="17" t="s">
        <v>19</v>
      </c>
      <c r="T151" s="8"/>
      <c r="U151" s="15" t="s">
        <v>19</v>
      </c>
      <c r="V151" s="15" t="s">
        <v>1286</v>
      </c>
      <c r="W151" s="17" t="s">
        <v>169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1287</v>
      </c>
      <c r="AD151" t="s">
        <v>6</v>
      </c>
      <c r="AE151" t="s">
        <v>679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1288</v>
      </c>
      <c r="B152" s="7" t="s">
        <v>1289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1290</v>
      </c>
      <c r="H152" s="8" t="s">
        <v>1291</v>
      </c>
      <c r="I152" s="8" t="s">
        <v>79</v>
      </c>
      <c r="J152" s="8" t="s">
        <v>2</v>
      </c>
      <c r="K152" s="8" t="s">
        <v>1292</v>
      </c>
      <c r="L152" s="8">
        <v>1</v>
      </c>
      <c r="M152" s="8">
        <v>1</v>
      </c>
      <c r="N152" s="8" t="s">
        <v>323</v>
      </c>
      <c r="O152" s="8" t="s">
        <v>363</v>
      </c>
      <c r="P152" s="8" t="s">
        <v>83</v>
      </c>
      <c r="Q152" s="8"/>
      <c r="R152" s="15" t="s">
        <v>1293</v>
      </c>
      <c r="S152" s="17" t="s">
        <v>19</v>
      </c>
      <c r="T152" s="8"/>
      <c r="U152" s="15" t="s">
        <v>19</v>
      </c>
      <c r="V152" s="15" t="s">
        <v>1293</v>
      </c>
      <c r="W152" s="17" t="s">
        <v>677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1294</v>
      </c>
      <c r="AD152" t="s">
        <v>6</v>
      </c>
      <c r="AE152" t="s">
        <v>1295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1296</v>
      </c>
      <c r="B153" s="7" t="s">
        <v>1297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1298</v>
      </c>
      <c r="H153" s="8" t="s">
        <v>1299</v>
      </c>
      <c r="I153" s="8" t="s">
        <v>79</v>
      </c>
      <c r="J153" s="8" t="s">
        <v>2</v>
      </c>
      <c r="K153" s="8" t="s">
        <v>1300</v>
      </c>
      <c r="L153" s="8">
        <v>2</v>
      </c>
      <c r="M153" s="8">
        <v>1</v>
      </c>
      <c r="N153" s="8" t="s">
        <v>323</v>
      </c>
      <c r="O153" s="8" t="s">
        <v>363</v>
      </c>
      <c r="P153" s="8" t="s">
        <v>83</v>
      </c>
      <c r="Q153" s="8"/>
      <c r="R153" s="15" t="s">
        <v>1301</v>
      </c>
      <c r="S153" s="17" t="s">
        <v>19</v>
      </c>
      <c r="T153" s="8"/>
      <c r="U153" s="15" t="s">
        <v>19</v>
      </c>
      <c r="V153" s="15" t="s">
        <v>1301</v>
      </c>
      <c r="W153" s="17" t="s">
        <v>1302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1303</v>
      </c>
      <c r="AD153" t="s">
        <v>6</v>
      </c>
      <c r="AE153" t="s">
        <v>1304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1305</v>
      </c>
      <c r="B154" s="7" t="s">
        <v>1306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585</v>
      </c>
      <c r="H154" s="8" t="s">
        <v>586</v>
      </c>
      <c r="I154" s="8" t="s">
        <v>79</v>
      </c>
      <c r="J154" s="8" t="s">
        <v>2</v>
      </c>
      <c r="K154" s="8" t="s">
        <v>977</v>
      </c>
      <c r="L154" s="8">
        <v>1</v>
      </c>
      <c r="M154" s="8">
        <v>1</v>
      </c>
      <c r="N154" s="8" t="s">
        <v>363</v>
      </c>
      <c r="O154" s="8" t="s">
        <v>363</v>
      </c>
      <c r="P154" s="8" t="s">
        <v>83</v>
      </c>
      <c r="Q154" s="8"/>
      <c r="R154" s="15" t="s">
        <v>1307</v>
      </c>
      <c r="S154" s="17" t="s">
        <v>19</v>
      </c>
      <c r="T154" s="8"/>
      <c r="U154" s="15" t="s">
        <v>19</v>
      </c>
      <c r="V154" s="15" t="s">
        <v>1307</v>
      </c>
      <c r="W154" s="17" t="s">
        <v>1308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1309</v>
      </c>
      <c r="AD154" t="s">
        <v>6</v>
      </c>
      <c r="AE154" t="s">
        <v>1310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1311</v>
      </c>
      <c r="B155" s="7" t="s">
        <v>1312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1313</v>
      </c>
      <c r="H155" s="8" t="s">
        <v>1314</v>
      </c>
      <c r="I155" s="8" t="s">
        <v>79</v>
      </c>
      <c r="J155" s="8" t="s">
        <v>2</v>
      </c>
      <c r="K155" s="8" t="s">
        <v>1315</v>
      </c>
      <c r="L155" s="8">
        <v>1</v>
      </c>
      <c r="M155" s="8">
        <v>3</v>
      </c>
      <c r="N155" s="8" t="s">
        <v>462</v>
      </c>
      <c r="O155" s="8" t="s">
        <v>82</v>
      </c>
      <c r="P155" s="8" t="s">
        <v>83</v>
      </c>
      <c r="Q155" s="8"/>
      <c r="R155" s="15" t="s">
        <v>691</v>
      </c>
      <c r="S155" s="17" t="s">
        <v>19</v>
      </c>
      <c r="T155" s="8"/>
      <c r="U155" s="15" t="s">
        <v>19</v>
      </c>
      <c r="V155" s="15" t="s">
        <v>691</v>
      </c>
      <c r="W155" s="17" t="s">
        <v>1316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1317</v>
      </c>
      <c r="AD155" t="s">
        <v>6</v>
      </c>
      <c r="AE155" t="s">
        <v>1318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1319</v>
      </c>
      <c r="B156" s="7" t="s">
        <v>1320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239</v>
      </c>
      <c r="H156" s="8" t="s">
        <v>240</v>
      </c>
      <c r="I156" s="8" t="s">
        <v>79</v>
      </c>
      <c r="J156" s="8" t="s">
        <v>2</v>
      </c>
      <c r="K156" s="8" t="s">
        <v>1321</v>
      </c>
      <c r="L156" s="8">
        <v>1</v>
      </c>
      <c r="M156" s="8">
        <v>1</v>
      </c>
      <c r="N156" s="8" t="s">
        <v>517</v>
      </c>
      <c r="O156" s="8" t="s">
        <v>363</v>
      </c>
      <c r="P156" s="8" t="s">
        <v>83</v>
      </c>
      <c r="Q156" s="8"/>
      <c r="R156" s="15" t="s">
        <v>1322</v>
      </c>
      <c r="S156" s="17" t="s">
        <v>19</v>
      </c>
      <c r="T156" s="8"/>
      <c r="U156" s="15" t="s">
        <v>19</v>
      </c>
      <c r="V156" s="15" t="s">
        <v>1322</v>
      </c>
      <c r="W156" s="17" t="s">
        <v>1323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1324</v>
      </c>
      <c r="AD156" t="s">
        <v>6</v>
      </c>
      <c r="AE156" t="s">
        <v>250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1325</v>
      </c>
      <c r="B157" s="7" t="s">
        <v>1326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1327</v>
      </c>
      <c r="H157" s="8" t="s">
        <v>1328</v>
      </c>
      <c r="I157" s="8" t="s">
        <v>79</v>
      </c>
      <c r="J157" s="8" t="s">
        <v>2</v>
      </c>
      <c r="K157" s="8" t="s">
        <v>1329</v>
      </c>
      <c r="L157" s="8">
        <v>1</v>
      </c>
      <c r="M157" s="8">
        <v>1</v>
      </c>
      <c r="N157" s="8" t="s">
        <v>81</v>
      </c>
      <c r="O157" s="8" t="s">
        <v>363</v>
      </c>
      <c r="P157" s="8" t="s">
        <v>83</v>
      </c>
      <c r="Q157" s="8"/>
      <c r="R157" s="15" t="s">
        <v>1330</v>
      </c>
      <c r="S157" s="17" t="s">
        <v>19</v>
      </c>
      <c r="T157" s="8"/>
      <c r="U157" s="15" t="s">
        <v>19</v>
      </c>
      <c r="V157" s="15" t="s">
        <v>1330</v>
      </c>
      <c r="W157" s="17" t="s">
        <v>117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1331</v>
      </c>
      <c r="AD157" t="s">
        <v>6</v>
      </c>
      <c r="AE157" t="s">
        <v>108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1332</v>
      </c>
      <c r="B158" s="7" t="s">
        <v>1333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1334</v>
      </c>
      <c r="H158" s="8" t="s">
        <v>1335</v>
      </c>
      <c r="I158" s="8" t="s">
        <v>79</v>
      </c>
      <c r="J158" s="8" t="s">
        <v>2</v>
      </c>
      <c r="K158" s="8" t="s">
        <v>1336</v>
      </c>
      <c r="L158" s="8">
        <v>1</v>
      </c>
      <c r="M158" s="8">
        <v>3</v>
      </c>
      <c r="N158" s="8" t="s">
        <v>103</v>
      </c>
      <c r="O158" s="8" t="s">
        <v>82</v>
      </c>
      <c r="P158" s="8" t="s">
        <v>83</v>
      </c>
      <c r="Q158" s="8"/>
      <c r="R158" s="15" t="s">
        <v>1337</v>
      </c>
      <c r="S158" s="17" t="s">
        <v>19</v>
      </c>
      <c r="T158" s="8"/>
      <c r="U158" s="15" t="s">
        <v>19</v>
      </c>
      <c r="V158" s="15" t="s">
        <v>1337</v>
      </c>
      <c r="W158" s="17" t="s">
        <v>1338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1339</v>
      </c>
      <c r="AD158" t="s">
        <v>6</v>
      </c>
      <c r="AE158" t="s">
        <v>1340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1341</v>
      </c>
      <c r="B159" s="7" t="s">
        <v>1342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1018</v>
      </c>
      <c r="H159" s="8" t="s">
        <v>1019</v>
      </c>
      <c r="I159" s="8" t="s">
        <v>79</v>
      </c>
      <c r="J159" s="8" t="s">
        <v>2</v>
      </c>
      <c r="K159" s="8" t="s">
        <v>1343</v>
      </c>
      <c r="L159" s="8">
        <v>2</v>
      </c>
      <c r="M159" s="8">
        <v>3</v>
      </c>
      <c r="N159" s="8" t="s">
        <v>115</v>
      </c>
      <c r="O159" s="8" t="s">
        <v>82</v>
      </c>
      <c r="P159" s="8" t="s">
        <v>83</v>
      </c>
      <c r="Q159" s="8"/>
      <c r="R159" s="15" t="s">
        <v>1344</v>
      </c>
      <c r="S159" s="17" t="s">
        <v>19</v>
      </c>
      <c r="T159" s="8"/>
      <c r="U159" s="15" t="s">
        <v>19</v>
      </c>
      <c r="V159" s="15" t="s">
        <v>1344</v>
      </c>
      <c r="W159" s="17" t="s">
        <v>1345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1346</v>
      </c>
      <c r="AD159" t="s">
        <v>6</v>
      </c>
      <c r="AE159" t="s">
        <v>246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1347</v>
      </c>
      <c r="B160" s="7" t="s">
        <v>1348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1349</v>
      </c>
      <c r="H160" s="8" t="s">
        <v>1350</v>
      </c>
      <c r="I160" s="8" t="s">
        <v>79</v>
      </c>
      <c r="J160" s="8" t="s">
        <v>2</v>
      </c>
      <c r="K160" s="8" t="s">
        <v>1351</v>
      </c>
      <c r="L160" s="8">
        <v>1</v>
      </c>
      <c r="M160" s="8">
        <v>1</v>
      </c>
      <c r="N160" s="8" t="s">
        <v>323</v>
      </c>
      <c r="O160" s="8" t="s">
        <v>363</v>
      </c>
      <c r="P160" s="8" t="s">
        <v>83</v>
      </c>
      <c r="Q160" s="8"/>
      <c r="R160" s="15" t="s">
        <v>1352</v>
      </c>
      <c r="S160" s="17" t="s">
        <v>19</v>
      </c>
      <c r="T160" s="8"/>
      <c r="U160" s="15" t="s">
        <v>19</v>
      </c>
      <c r="V160" s="15" t="s">
        <v>1352</v>
      </c>
      <c r="W160" s="17" t="s">
        <v>1353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1354</v>
      </c>
      <c r="AD160" t="s">
        <v>6</v>
      </c>
      <c r="AE160" t="s">
        <v>1355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1356</v>
      </c>
      <c r="B161" s="7" t="s">
        <v>1357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1358</v>
      </c>
      <c r="H161" s="8" t="s">
        <v>1359</v>
      </c>
      <c r="I161" s="8" t="s">
        <v>79</v>
      </c>
      <c r="J161" s="8" t="s">
        <v>2</v>
      </c>
      <c r="K161" s="8" t="s">
        <v>1360</v>
      </c>
      <c r="L161" s="8">
        <v>1</v>
      </c>
      <c r="M161" s="8">
        <v>1</v>
      </c>
      <c r="N161" s="8" t="s">
        <v>363</v>
      </c>
      <c r="O161" s="8" t="s">
        <v>363</v>
      </c>
      <c r="P161" s="8" t="s">
        <v>83</v>
      </c>
      <c r="Q161" s="8"/>
      <c r="R161" s="15" t="s">
        <v>1361</v>
      </c>
      <c r="S161" s="17" t="s">
        <v>19</v>
      </c>
      <c r="T161" s="8"/>
      <c r="U161" s="15" t="s">
        <v>19</v>
      </c>
      <c r="V161" s="15" t="s">
        <v>1361</v>
      </c>
      <c r="W161" s="17" t="s">
        <v>1362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1363</v>
      </c>
      <c r="AD161" t="s">
        <v>6</v>
      </c>
      <c r="AE161" t="s">
        <v>1364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1365</v>
      </c>
      <c r="B162" s="7" t="s">
        <v>1366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1367</v>
      </c>
      <c r="H162" s="8" t="s">
        <v>1368</v>
      </c>
      <c r="I162" s="8" t="s">
        <v>79</v>
      </c>
      <c r="J162" s="8" t="s">
        <v>2</v>
      </c>
      <c r="K162" s="8" t="s">
        <v>1369</v>
      </c>
      <c r="L162" s="8">
        <v>1</v>
      </c>
      <c r="M162" s="8">
        <v>1</v>
      </c>
      <c r="N162" s="8" t="s">
        <v>363</v>
      </c>
      <c r="O162" s="8" t="s">
        <v>363</v>
      </c>
      <c r="P162" s="8" t="s">
        <v>83</v>
      </c>
      <c r="Q162" s="8"/>
      <c r="R162" s="15" t="s">
        <v>1370</v>
      </c>
      <c r="S162" s="17" t="s">
        <v>19</v>
      </c>
      <c r="T162" s="8"/>
      <c r="U162" s="15" t="s">
        <v>19</v>
      </c>
      <c r="V162" s="15" t="s">
        <v>1370</v>
      </c>
      <c r="W162" s="17" t="s">
        <v>1371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1372</v>
      </c>
      <c r="AD162" t="s">
        <v>6</v>
      </c>
      <c r="AE162" t="s">
        <v>1373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1374</v>
      </c>
      <c r="B163" s="7" t="s">
        <v>1375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1376</v>
      </c>
      <c r="H163" s="8" t="s">
        <v>1377</v>
      </c>
      <c r="I163" s="8" t="s">
        <v>79</v>
      </c>
      <c r="J163" s="8" t="s">
        <v>2</v>
      </c>
      <c r="K163" s="8" t="s">
        <v>1378</v>
      </c>
      <c r="L163" s="8">
        <v>1</v>
      </c>
      <c r="M163" s="8">
        <v>1</v>
      </c>
      <c r="N163" s="8" t="s">
        <v>363</v>
      </c>
      <c r="O163" s="8" t="s">
        <v>363</v>
      </c>
      <c r="P163" s="8" t="s">
        <v>83</v>
      </c>
      <c r="Q163" s="8"/>
      <c r="R163" s="15" t="s">
        <v>632</v>
      </c>
      <c r="S163" s="17" t="s">
        <v>19</v>
      </c>
      <c r="T163" s="8"/>
      <c r="U163" s="15" t="s">
        <v>19</v>
      </c>
      <c r="V163" s="15" t="s">
        <v>632</v>
      </c>
      <c r="W163" s="17" t="s">
        <v>1379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1380</v>
      </c>
      <c r="AD163" t="s">
        <v>6</v>
      </c>
      <c r="AE163" t="s">
        <v>679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1381</v>
      </c>
      <c r="B164" s="7" t="s">
        <v>1382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263</v>
      </c>
      <c r="H164" s="8" t="s">
        <v>264</v>
      </c>
      <c r="I164" s="8" t="s">
        <v>79</v>
      </c>
      <c r="J164" s="8" t="s">
        <v>2</v>
      </c>
      <c r="K164" s="8" t="s">
        <v>1383</v>
      </c>
      <c r="L164" s="8">
        <v>2</v>
      </c>
      <c r="M164" s="8">
        <v>1</v>
      </c>
      <c r="N164" s="8" t="s">
        <v>363</v>
      </c>
      <c r="O164" s="8" t="s">
        <v>363</v>
      </c>
      <c r="P164" s="8" t="s">
        <v>83</v>
      </c>
      <c r="Q164" s="8"/>
      <c r="R164" s="15" t="s">
        <v>1384</v>
      </c>
      <c r="S164" s="17" t="s">
        <v>19</v>
      </c>
      <c r="T164" s="8"/>
      <c r="U164" s="15" t="s">
        <v>19</v>
      </c>
      <c r="V164" s="15" t="s">
        <v>1384</v>
      </c>
      <c r="W164" s="17" t="s">
        <v>1385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1386</v>
      </c>
      <c r="AD164" t="s">
        <v>6</v>
      </c>
      <c r="AE164" t="s">
        <v>1387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1388</v>
      </c>
      <c r="B165" s="7" t="s">
        <v>1389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1390</v>
      </c>
      <c r="H165" s="8" t="s">
        <v>1391</v>
      </c>
      <c r="I165" s="8" t="s">
        <v>79</v>
      </c>
      <c r="J165" s="8" t="s">
        <v>2</v>
      </c>
      <c r="K165" s="8" t="s">
        <v>1392</v>
      </c>
      <c r="L165" s="8">
        <v>1</v>
      </c>
      <c r="M165" s="8">
        <v>1</v>
      </c>
      <c r="N165" s="8" t="s">
        <v>363</v>
      </c>
      <c r="O165" s="8" t="s">
        <v>363</v>
      </c>
      <c r="P165" s="8" t="s">
        <v>83</v>
      </c>
      <c r="Q165" s="8"/>
      <c r="R165" s="15" t="s">
        <v>1393</v>
      </c>
      <c r="S165" s="17" t="s">
        <v>19</v>
      </c>
      <c r="T165" s="8"/>
      <c r="U165" s="15" t="s">
        <v>19</v>
      </c>
      <c r="V165" s="15" t="s">
        <v>1393</v>
      </c>
      <c r="W165" s="17" t="s">
        <v>1394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1395</v>
      </c>
      <c r="AD165" t="s">
        <v>6</v>
      </c>
      <c r="AE165" t="s">
        <v>1396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1397</v>
      </c>
      <c r="B166" s="7" t="s">
        <v>1398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1399</v>
      </c>
      <c r="H166" s="8" t="s">
        <v>1400</v>
      </c>
      <c r="I166" s="8" t="s">
        <v>79</v>
      </c>
      <c r="J166" s="8" t="s">
        <v>2</v>
      </c>
      <c r="K166" s="8" t="s">
        <v>1401</v>
      </c>
      <c r="L166" s="8">
        <v>1</v>
      </c>
      <c r="M166" s="8">
        <v>2</v>
      </c>
      <c r="N166" s="8" t="s">
        <v>806</v>
      </c>
      <c r="O166" s="8" t="s">
        <v>1402</v>
      </c>
      <c r="P166" s="8" t="s">
        <v>1403</v>
      </c>
      <c r="Q166" s="8"/>
      <c r="R166" s="15" t="s">
        <v>1404</v>
      </c>
      <c r="S166" s="17" t="s">
        <v>1404</v>
      </c>
      <c r="T166" s="8" t="s">
        <v>1405</v>
      </c>
      <c r="U166" s="15" t="s">
        <v>19</v>
      </c>
      <c r="V166" s="15" t="s">
        <v>19</v>
      </c>
      <c r="W166" s="17" t="s">
        <v>19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19</v>
      </c>
      <c r="AD166" t="s">
        <v>6</v>
      </c>
      <c r="AE166" t="s">
        <v>1406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1407</v>
      </c>
      <c r="B167" s="7" t="s">
        <v>1408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1409</v>
      </c>
      <c r="H167" s="8" t="s">
        <v>1410</v>
      </c>
      <c r="I167" s="8" t="s">
        <v>79</v>
      </c>
      <c r="J167" s="8" t="s">
        <v>2</v>
      </c>
      <c r="K167" s="8" t="s">
        <v>1411</v>
      </c>
      <c r="L167" s="8">
        <v>1</v>
      </c>
      <c r="M167" s="8">
        <v>1</v>
      </c>
      <c r="N167" s="8" t="s">
        <v>83</v>
      </c>
      <c r="O167" s="8" t="s">
        <v>83</v>
      </c>
      <c r="P167" s="8" t="s">
        <v>379</v>
      </c>
      <c r="Q167" s="8"/>
      <c r="R167" s="15" t="s">
        <v>1412</v>
      </c>
      <c r="S167" s="17" t="s">
        <v>1412</v>
      </c>
      <c r="T167" s="8" t="s">
        <v>1413</v>
      </c>
      <c r="U167" s="15" t="s">
        <v>19</v>
      </c>
      <c r="V167" s="15" t="s">
        <v>19</v>
      </c>
      <c r="W167" s="17" t="s">
        <v>19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19</v>
      </c>
      <c r="AD167" t="s">
        <v>6</v>
      </c>
      <c r="AE167" t="s">
        <v>1414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1415</v>
      </c>
      <c r="B168" s="7" t="s">
        <v>1416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1417</v>
      </c>
      <c r="H168" s="8" t="s">
        <v>1418</v>
      </c>
      <c r="I168" s="8" t="s">
        <v>79</v>
      </c>
      <c r="J168" s="8" t="s">
        <v>2</v>
      </c>
      <c r="K168" s="8" t="s">
        <v>1419</v>
      </c>
      <c r="L168" s="8">
        <v>1</v>
      </c>
      <c r="M168" s="8">
        <v>4</v>
      </c>
      <c r="N168" s="8" t="s">
        <v>202</v>
      </c>
      <c r="O168" s="8" t="s">
        <v>1119</v>
      </c>
      <c r="P168" s="8" t="s">
        <v>93</v>
      </c>
      <c r="Q168" s="8"/>
      <c r="R168" s="15" t="s">
        <v>1420</v>
      </c>
      <c r="S168" s="17" t="s">
        <v>1420</v>
      </c>
      <c r="T168" s="8" t="s">
        <v>1421</v>
      </c>
      <c r="U168" s="15" t="s">
        <v>19</v>
      </c>
      <c r="V168" s="15" t="s">
        <v>19</v>
      </c>
      <c r="W168" s="17" t="s">
        <v>19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19</v>
      </c>
      <c r="AD168" t="s">
        <v>6</v>
      </c>
      <c r="AE168" t="s">
        <v>1422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1423</v>
      </c>
      <c r="B169" s="7" t="s">
        <v>1424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1425</v>
      </c>
      <c r="H169" s="8" t="s">
        <v>1426</v>
      </c>
      <c r="I169" s="8" t="s">
        <v>79</v>
      </c>
      <c r="J169" s="8" t="s">
        <v>2</v>
      </c>
      <c r="K169" s="8" t="s">
        <v>1427</v>
      </c>
      <c r="L169" s="8">
        <v>1</v>
      </c>
      <c r="M169" s="8">
        <v>3</v>
      </c>
      <c r="N169" s="8" t="s">
        <v>103</v>
      </c>
      <c r="O169" s="8" t="s">
        <v>82</v>
      </c>
      <c r="P169" s="8" t="s">
        <v>83</v>
      </c>
      <c r="Q169" s="8"/>
      <c r="R169" s="15" t="s">
        <v>1428</v>
      </c>
      <c r="S169" s="17" t="s">
        <v>19</v>
      </c>
      <c r="T169" s="8"/>
      <c r="U169" s="15" t="s">
        <v>19</v>
      </c>
      <c r="V169" s="15" t="s">
        <v>1428</v>
      </c>
      <c r="W169" s="17" t="s">
        <v>1429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1430</v>
      </c>
      <c r="AD169" t="s">
        <v>6</v>
      </c>
      <c r="AE169" t="s">
        <v>1431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1432</v>
      </c>
      <c r="B170" s="7" t="s">
        <v>1433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1434</v>
      </c>
      <c r="H170" s="8" t="s">
        <v>1435</v>
      </c>
      <c r="I170" s="8" t="s">
        <v>79</v>
      </c>
      <c r="J170" s="8" t="s">
        <v>2</v>
      </c>
      <c r="K170" s="8" t="s">
        <v>1436</v>
      </c>
      <c r="L170" s="8">
        <v>1</v>
      </c>
      <c r="M170" s="8">
        <v>1</v>
      </c>
      <c r="N170" s="8" t="s">
        <v>82</v>
      </c>
      <c r="O170" s="8" t="s">
        <v>363</v>
      </c>
      <c r="P170" s="8" t="s">
        <v>83</v>
      </c>
      <c r="Q170" s="8"/>
      <c r="R170" s="15" t="s">
        <v>1437</v>
      </c>
      <c r="S170" s="17" t="s">
        <v>19</v>
      </c>
      <c r="T170" s="8"/>
      <c r="U170" s="15" t="s">
        <v>19</v>
      </c>
      <c r="V170" s="15" t="s">
        <v>1437</v>
      </c>
      <c r="W170" s="17" t="s">
        <v>1438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1439</v>
      </c>
      <c r="AD170" t="s">
        <v>6</v>
      </c>
      <c r="AE170" t="s">
        <v>1440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1441</v>
      </c>
      <c r="B171" s="7" t="s">
        <v>1442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1425</v>
      </c>
      <c r="H171" s="8" t="s">
        <v>1426</v>
      </c>
      <c r="I171" s="8" t="s">
        <v>79</v>
      </c>
      <c r="J171" s="8" t="s">
        <v>2</v>
      </c>
      <c r="K171" s="8" t="s">
        <v>1443</v>
      </c>
      <c r="L171" s="8">
        <v>1</v>
      </c>
      <c r="M171" s="8">
        <v>3</v>
      </c>
      <c r="N171" s="8" t="s">
        <v>115</v>
      </c>
      <c r="O171" s="8" t="s">
        <v>82</v>
      </c>
      <c r="P171" s="8" t="s">
        <v>83</v>
      </c>
      <c r="Q171" s="8"/>
      <c r="R171" s="15" t="s">
        <v>1444</v>
      </c>
      <c r="S171" s="17" t="s">
        <v>19</v>
      </c>
      <c r="T171" s="8"/>
      <c r="U171" s="15" t="s">
        <v>19</v>
      </c>
      <c r="V171" s="15" t="s">
        <v>1444</v>
      </c>
      <c r="W171" s="17" t="s">
        <v>380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1445</v>
      </c>
      <c r="AD171" t="s">
        <v>6</v>
      </c>
      <c r="AE171" t="s">
        <v>1431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1446</v>
      </c>
      <c r="B172" s="7" t="s">
        <v>1447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1448</v>
      </c>
      <c r="H172" s="8" t="s">
        <v>1449</v>
      </c>
      <c r="I172" s="8" t="s">
        <v>79</v>
      </c>
      <c r="J172" s="8" t="s">
        <v>2</v>
      </c>
      <c r="K172" s="8" t="s">
        <v>1450</v>
      </c>
      <c r="L172" s="8">
        <v>1</v>
      </c>
      <c r="M172" s="8">
        <v>1</v>
      </c>
      <c r="N172" s="8" t="s">
        <v>83</v>
      </c>
      <c r="O172" s="8" t="s">
        <v>83</v>
      </c>
      <c r="P172" s="8" t="s">
        <v>379</v>
      </c>
      <c r="Q172" s="8"/>
      <c r="R172" s="15" t="s">
        <v>1451</v>
      </c>
      <c r="S172" s="17" t="s">
        <v>1451</v>
      </c>
      <c r="T172" s="8" t="s">
        <v>1452</v>
      </c>
      <c r="U172" s="15" t="s">
        <v>19</v>
      </c>
      <c r="V172" s="15" t="s">
        <v>19</v>
      </c>
      <c r="W172" s="17" t="s">
        <v>19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19</v>
      </c>
      <c r="AD172" t="s">
        <v>6</v>
      </c>
      <c r="AE172" t="s">
        <v>1453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1454</v>
      </c>
      <c r="B173" s="7" t="s">
        <v>1455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439</v>
      </c>
      <c r="H173" s="8" t="s">
        <v>440</v>
      </c>
      <c r="I173" s="8" t="s">
        <v>79</v>
      </c>
      <c r="J173" s="8" t="s">
        <v>2</v>
      </c>
      <c r="K173" s="8" t="s">
        <v>441</v>
      </c>
      <c r="L173" s="8">
        <v>1</v>
      </c>
      <c r="M173" s="8">
        <v>1</v>
      </c>
      <c r="N173" s="8" t="s">
        <v>363</v>
      </c>
      <c r="O173" s="8" t="s">
        <v>442</v>
      </c>
      <c r="P173" s="8" t="s">
        <v>443</v>
      </c>
      <c r="Q173" s="8"/>
      <c r="R173" s="15" t="s">
        <v>1456</v>
      </c>
      <c r="S173" s="17" t="s">
        <v>1456</v>
      </c>
      <c r="T173" s="8" t="s">
        <v>1457</v>
      </c>
      <c r="U173" s="15" t="s">
        <v>19</v>
      </c>
      <c r="V173" s="15" t="s">
        <v>19</v>
      </c>
      <c r="W173" s="17" t="s">
        <v>19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19</v>
      </c>
      <c r="AD173" t="s">
        <v>6</v>
      </c>
      <c r="AE173" t="s">
        <v>446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1458</v>
      </c>
      <c r="B174" s="7" t="s">
        <v>1459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1460</v>
      </c>
      <c r="H174" s="8" t="s">
        <v>1461</v>
      </c>
      <c r="I174" s="8" t="s">
        <v>79</v>
      </c>
      <c r="J174" s="8" t="s">
        <v>2</v>
      </c>
      <c r="K174" s="8" t="s">
        <v>1462</v>
      </c>
      <c r="L174" s="8">
        <v>1</v>
      </c>
      <c r="M174" s="8">
        <v>2</v>
      </c>
      <c r="N174" s="8" t="s">
        <v>503</v>
      </c>
      <c r="O174" s="8" t="s">
        <v>323</v>
      </c>
      <c r="P174" s="8" t="s">
        <v>83</v>
      </c>
      <c r="Q174" s="8"/>
      <c r="R174" s="15" t="s">
        <v>1463</v>
      </c>
      <c r="S174" s="17" t="s">
        <v>19</v>
      </c>
      <c r="T174" s="8"/>
      <c r="U174" s="15" t="s">
        <v>19</v>
      </c>
      <c r="V174" s="15" t="s">
        <v>1463</v>
      </c>
      <c r="W174" s="17" t="s">
        <v>1464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1465</v>
      </c>
      <c r="AD174" t="s">
        <v>6</v>
      </c>
      <c r="AE174" t="s">
        <v>1466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1467</v>
      </c>
      <c r="B175" s="7" t="s">
        <v>1468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1469</v>
      </c>
      <c r="H175" s="8" t="s">
        <v>1470</v>
      </c>
      <c r="I175" s="8" t="s">
        <v>79</v>
      </c>
      <c r="J175" s="8" t="s">
        <v>2</v>
      </c>
      <c r="K175" s="8" t="s">
        <v>1471</v>
      </c>
      <c r="L175" s="8">
        <v>1</v>
      </c>
      <c r="M175" s="8">
        <v>1</v>
      </c>
      <c r="N175" s="8" t="s">
        <v>462</v>
      </c>
      <c r="O175" s="8" t="s">
        <v>363</v>
      </c>
      <c r="P175" s="8" t="s">
        <v>83</v>
      </c>
      <c r="Q175" s="8"/>
      <c r="R175" s="15" t="s">
        <v>1472</v>
      </c>
      <c r="S175" s="17" t="s">
        <v>19</v>
      </c>
      <c r="T175" s="8"/>
      <c r="U175" s="15" t="s">
        <v>19</v>
      </c>
      <c r="V175" s="15" t="s">
        <v>1472</v>
      </c>
      <c r="W175" s="17" t="s">
        <v>1473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1474</v>
      </c>
      <c r="AD175" t="s">
        <v>6</v>
      </c>
      <c r="AE175" t="s">
        <v>1217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1475</v>
      </c>
      <c r="B176" s="7" t="s">
        <v>1476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664</v>
      </c>
      <c r="H176" s="8" t="s">
        <v>665</v>
      </c>
      <c r="I176" s="8" t="s">
        <v>79</v>
      </c>
      <c r="J176" s="8" t="s">
        <v>2</v>
      </c>
      <c r="K176" s="8" t="s">
        <v>1477</v>
      </c>
      <c r="L176" s="8">
        <v>3</v>
      </c>
      <c r="M176" s="8">
        <v>1</v>
      </c>
      <c r="N176" s="8" t="s">
        <v>83</v>
      </c>
      <c r="O176" s="8" t="s">
        <v>83</v>
      </c>
      <c r="P176" s="8" t="s">
        <v>379</v>
      </c>
      <c r="Q176" s="8"/>
      <c r="R176" s="15" t="s">
        <v>1478</v>
      </c>
      <c r="S176" s="17" t="s">
        <v>1478</v>
      </c>
      <c r="T176" s="8" t="s">
        <v>1479</v>
      </c>
      <c r="U176" s="15" t="s">
        <v>19</v>
      </c>
      <c r="V176" s="15" t="s">
        <v>19</v>
      </c>
      <c r="W176" s="17" t="s">
        <v>19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19</v>
      </c>
      <c r="AD176" t="s">
        <v>6</v>
      </c>
      <c r="AE176" t="s">
        <v>670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1480</v>
      </c>
      <c r="B177" s="7" t="s">
        <v>1481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1482</v>
      </c>
      <c r="H177" s="8" t="s">
        <v>1483</v>
      </c>
      <c r="I177" s="8" t="s">
        <v>79</v>
      </c>
      <c r="J177" s="8" t="s">
        <v>2</v>
      </c>
      <c r="K177" s="8" t="s">
        <v>1484</v>
      </c>
      <c r="L177" s="8">
        <v>1</v>
      </c>
      <c r="M177" s="8">
        <v>2</v>
      </c>
      <c r="N177" s="8" t="s">
        <v>83</v>
      </c>
      <c r="O177" s="8" t="s">
        <v>1485</v>
      </c>
      <c r="P177" s="8" t="s">
        <v>313</v>
      </c>
      <c r="Q177" s="8"/>
      <c r="R177" s="15" t="s">
        <v>1486</v>
      </c>
      <c r="S177" s="17" t="s">
        <v>1486</v>
      </c>
      <c r="T177" s="8" t="s">
        <v>1487</v>
      </c>
      <c r="U177" s="15" t="s">
        <v>19</v>
      </c>
      <c r="V177" s="15" t="s">
        <v>19</v>
      </c>
      <c r="W177" s="17" t="s">
        <v>19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19</v>
      </c>
      <c r="AD177" t="s">
        <v>6</v>
      </c>
      <c r="AE177" t="s">
        <v>1488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1489</v>
      </c>
      <c r="B178" s="7" t="s">
        <v>1490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1491</v>
      </c>
      <c r="H178" s="8" t="s">
        <v>1492</v>
      </c>
      <c r="I178" s="8" t="s">
        <v>79</v>
      </c>
      <c r="J178" s="8" t="s">
        <v>2</v>
      </c>
      <c r="K178" s="8" t="s">
        <v>1493</v>
      </c>
      <c r="L178" s="8">
        <v>1</v>
      </c>
      <c r="M178" s="8">
        <v>1</v>
      </c>
      <c r="N178" s="8" t="s">
        <v>83</v>
      </c>
      <c r="O178" s="8" t="s">
        <v>782</v>
      </c>
      <c r="P178" s="8" t="s">
        <v>1494</v>
      </c>
      <c r="Q178" s="8"/>
      <c r="R178" s="15" t="s">
        <v>1495</v>
      </c>
      <c r="S178" s="17" t="s">
        <v>1495</v>
      </c>
      <c r="T178" s="8"/>
      <c r="U178" s="15" t="s">
        <v>19</v>
      </c>
      <c r="V178" s="15" t="s">
        <v>19</v>
      </c>
      <c r="W178" s="17" t="s">
        <v>19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19</v>
      </c>
      <c r="AD178" t="s">
        <v>6</v>
      </c>
      <c r="AE178" t="s">
        <v>1037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1496</v>
      </c>
      <c r="B179" s="7" t="s">
        <v>1497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1491</v>
      </c>
      <c r="H179" s="8" t="s">
        <v>1492</v>
      </c>
      <c r="I179" s="8" t="s">
        <v>79</v>
      </c>
      <c r="J179" s="8" t="s">
        <v>2</v>
      </c>
      <c r="K179" s="8" t="s">
        <v>1493</v>
      </c>
      <c r="L179" s="8">
        <v>1</v>
      </c>
      <c r="M179" s="8">
        <v>3</v>
      </c>
      <c r="N179" s="8" t="s">
        <v>83</v>
      </c>
      <c r="O179" s="8" t="s">
        <v>1498</v>
      </c>
      <c r="P179" s="8" t="s">
        <v>1494</v>
      </c>
      <c r="Q179" s="8"/>
      <c r="R179" s="15" t="s">
        <v>1499</v>
      </c>
      <c r="S179" s="17" t="s">
        <v>1499</v>
      </c>
      <c r="T179" s="8" t="s">
        <v>1500</v>
      </c>
      <c r="U179" s="15" t="s">
        <v>19</v>
      </c>
      <c r="V179" s="15" t="s">
        <v>19</v>
      </c>
      <c r="W179" s="17" t="s">
        <v>19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19</v>
      </c>
      <c r="AD179" t="s">
        <v>6</v>
      </c>
      <c r="AE179" t="s">
        <v>1037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1501</v>
      </c>
      <c r="B180" s="7" t="s">
        <v>1502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1503</v>
      </c>
      <c r="H180" s="8" t="s">
        <v>1504</v>
      </c>
      <c r="I180" s="8" t="s">
        <v>79</v>
      </c>
      <c r="J180" s="8" t="s">
        <v>2</v>
      </c>
      <c r="K180" s="8" t="s">
        <v>1505</v>
      </c>
      <c r="L180" s="8">
        <v>2</v>
      </c>
      <c r="M180" s="8">
        <v>1</v>
      </c>
      <c r="N180" s="8" t="s">
        <v>83</v>
      </c>
      <c r="O180" s="8" t="s">
        <v>83</v>
      </c>
      <c r="P180" s="8" t="s">
        <v>379</v>
      </c>
      <c r="Q180" s="8"/>
      <c r="R180" s="15" t="s">
        <v>1506</v>
      </c>
      <c r="S180" s="17" t="s">
        <v>1506</v>
      </c>
      <c r="T180" s="8" t="s">
        <v>1507</v>
      </c>
      <c r="U180" s="15" t="s">
        <v>19</v>
      </c>
      <c r="V180" s="15" t="s">
        <v>19</v>
      </c>
      <c r="W180" s="17" t="s">
        <v>19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19</v>
      </c>
      <c r="AD180" t="s">
        <v>6</v>
      </c>
      <c r="AE180" t="s">
        <v>1508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1509</v>
      </c>
      <c r="B181" s="7" t="s">
        <v>1510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1503</v>
      </c>
      <c r="H181" s="8" t="s">
        <v>1504</v>
      </c>
      <c r="I181" s="8" t="s">
        <v>79</v>
      </c>
      <c r="J181" s="8" t="s">
        <v>2</v>
      </c>
      <c r="K181" s="8" t="s">
        <v>1511</v>
      </c>
      <c r="L181" s="8">
        <v>1</v>
      </c>
      <c r="M181" s="8">
        <v>1</v>
      </c>
      <c r="N181" s="8" t="s">
        <v>83</v>
      </c>
      <c r="O181" s="8" t="s">
        <v>83</v>
      </c>
      <c r="P181" s="8" t="s">
        <v>379</v>
      </c>
      <c r="Q181" s="8"/>
      <c r="R181" s="15" t="s">
        <v>1512</v>
      </c>
      <c r="S181" s="17" t="s">
        <v>1512</v>
      </c>
      <c r="T181" s="8" t="s">
        <v>1513</v>
      </c>
      <c r="U181" s="15" t="s">
        <v>19</v>
      </c>
      <c r="V181" s="15" t="s">
        <v>19</v>
      </c>
      <c r="W181" s="17" t="s">
        <v>19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19</v>
      </c>
      <c r="AD181" t="s">
        <v>6</v>
      </c>
      <c r="AE181" t="s">
        <v>1514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1515</v>
      </c>
      <c r="B182" s="7" t="s">
        <v>1516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1517</v>
      </c>
      <c r="H182" s="8" t="s">
        <v>1518</v>
      </c>
      <c r="I182" s="8" t="s">
        <v>79</v>
      </c>
      <c r="J182" s="8" t="s">
        <v>2</v>
      </c>
      <c r="K182" s="8" t="s">
        <v>1519</v>
      </c>
      <c r="L182" s="8">
        <v>1</v>
      </c>
      <c r="M182" s="8">
        <v>1</v>
      </c>
      <c r="N182" s="8" t="s">
        <v>210</v>
      </c>
      <c r="O182" s="8" t="s">
        <v>1520</v>
      </c>
      <c r="P182" s="8" t="s">
        <v>105</v>
      </c>
      <c r="Q182" s="8"/>
      <c r="R182" s="15" t="s">
        <v>1521</v>
      </c>
      <c r="S182" s="17" t="s">
        <v>1521</v>
      </c>
      <c r="T182" s="8" t="s">
        <v>1522</v>
      </c>
      <c r="U182" s="15" t="s">
        <v>19</v>
      </c>
      <c r="V182" s="15" t="s">
        <v>19</v>
      </c>
      <c r="W182" s="17" t="s">
        <v>19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19</v>
      </c>
      <c r="AD182" t="s">
        <v>6</v>
      </c>
      <c r="AE182" t="s">
        <v>1523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1524</v>
      </c>
      <c r="B183" s="7" t="s">
        <v>1525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1526</v>
      </c>
      <c r="H183" s="8" t="s">
        <v>1527</v>
      </c>
      <c r="I183" s="8" t="s">
        <v>79</v>
      </c>
      <c r="J183" s="8" t="s">
        <v>2</v>
      </c>
      <c r="K183" s="8" t="s">
        <v>1528</v>
      </c>
      <c r="L183" s="8">
        <v>1</v>
      </c>
      <c r="M183" s="8">
        <v>1</v>
      </c>
      <c r="N183" s="8" t="s">
        <v>83</v>
      </c>
      <c r="O183" s="8" t="s">
        <v>83</v>
      </c>
      <c r="P183" s="8" t="s">
        <v>379</v>
      </c>
      <c r="Q183" s="8"/>
      <c r="R183" s="15" t="s">
        <v>1529</v>
      </c>
      <c r="S183" s="17" t="s">
        <v>1529</v>
      </c>
      <c r="T183" s="8" t="s">
        <v>1530</v>
      </c>
      <c r="U183" s="15" t="s">
        <v>19</v>
      </c>
      <c r="V183" s="15" t="s">
        <v>19</v>
      </c>
      <c r="W183" s="17" t="s">
        <v>19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19</v>
      </c>
      <c r="AD183" t="s">
        <v>6</v>
      </c>
      <c r="AE183" t="s">
        <v>108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1531</v>
      </c>
      <c r="B184" s="7" t="s">
        <v>1532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1533</v>
      </c>
      <c r="H184" s="8" t="s">
        <v>1534</v>
      </c>
      <c r="I184" s="8" t="s">
        <v>79</v>
      </c>
      <c r="J184" s="8" t="s">
        <v>2</v>
      </c>
      <c r="K184" s="8" t="s">
        <v>1535</v>
      </c>
      <c r="L184" s="8">
        <v>2</v>
      </c>
      <c r="M184" s="8">
        <v>2</v>
      </c>
      <c r="N184" s="8" t="s">
        <v>83</v>
      </c>
      <c r="O184" s="8" t="s">
        <v>1171</v>
      </c>
      <c r="P184" s="8" t="s">
        <v>1110</v>
      </c>
      <c r="Q184" s="8"/>
      <c r="R184" s="15" t="s">
        <v>1536</v>
      </c>
      <c r="S184" s="17" t="s">
        <v>1536</v>
      </c>
      <c r="T184" s="8" t="s">
        <v>1537</v>
      </c>
      <c r="U184" s="15" t="s">
        <v>19</v>
      </c>
      <c r="V184" s="15" t="s">
        <v>19</v>
      </c>
      <c r="W184" s="17" t="s">
        <v>19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19</v>
      </c>
      <c r="AD184" t="s">
        <v>6</v>
      </c>
      <c r="AE184" t="s">
        <v>1538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1539</v>
      </c>
      <c r="B185" s="7" t="s">
        <v>1540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1541</v>
      </c>
      <c r="H185" s="8" t="s">
        <v>1542</v>
      </c>
      <c r="I185" s="8" t="s">
        <v>79</v>
      </c>
      <c r="J185" s="8" t="s">
        <v>2</v>
      </c>
      <c r="K185" s="8" t="s">
        <v>1543</v>
      </c>
      <c r="L185" s="8">
        <v>1</v>
      </c>
      <c r="M185" s="8">
        <v>2</v>
      </c>
      <c r="N185" s="8" t="s">
        <v>202</v>
      </c>
      <c r="O185" s="8" t="s">
        <v>323</v>
      </c>
      <c r="P185" s="8" t="s">
        <v>83</v>
      </c>
      <c r="Q185" s="8"/>
      <c r="R185" s="15" t="s">
        <v>1544</v>
      </c>
      <c r="S185" s="17" t="s">
        <v>19</v>
      </c>
      <c r="T185" s="8"/>
      <c r="U185" s="15" t="s">
        <v>19</v>
      </c>
      <c r="V185" s="15" t="s">
        <v>1544</v>
      </c>
      <c r="W185" s="17" t="s">
        <v>1545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1546</v>
      </c>
      <c r="AD185" t="s">
        <v>6</v>
      </c>
      <c r="AE185" t="s">
        <v>1547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1548</v>
      </c>
      <c r="B186" s="7" t="s">
        <v>1549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1550</v>
      </c>
      <c r="H186" s="8" t="s">
        <v>1551</v>
      </c>
      <c r="I186" s="8" t="s">
        <v>79</v>
      </c>
      <c r="J186" s="8" t="s">
        <v>2</v>
      </c>
      <c r="K186" s="8" t="s">
        <v>1552</v>
      </c>
      <c r="L186" s="8">
        <v>1</v>
      </c>
      <c r="M186" s="8">
        <v>1</v>
      </c>
      <c r="N186" s="8" t="s">
        <v>363</v>
      </c>
      <c r="O186" s="8" t="s">
        <v>363</v>
      </c>
      <c r="P186" s="8" t="s">
        <v>83</v>
      </c>
      <c r="Q186" s="8"/>
      <c r="R186" s="15" t="s">
        <v>1553</v>
      </c>
      <c r="S186" s="17" t="s">
        <v>19</v>
      </c>
      <c r="T186" s="8"/>
      <c r="U186" s="15" t="s">
        <v>19</v>
      </c>
      <c r="V186" s="15" t="s">
        <v>1553</v>
      </c>
      <c r="W186" s="17" t="s">
        <v>1554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1555</v>
      </c>
      <c r="AD186" t="s">
        <v>6</v>
      </c>
      <c r="AE186" t="s">
        <v>1556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1557</v>
      </c>
      <c r="B187" s="7" t="s">
        <v>1558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1559</v>
      </c>
      <c r="H187" s="8" t="s">
        <v>1560</v>
      </c>
      <c r="I187" s="8" t="s">
        <v>79</v>
      </c>
      <c r="J187" s="8" t="s">
        <v>2</v>
      </c>
      <c r="K187" s="8" t="s">
        <v>1561</v>
      </c>
      <c r="L187" s="8">
        <v>1</v>
      </c>
      <c r="M187" s="8">
        <v>1</v>
      </c>
      <c r="N187" s="8" t="s">
        <v>379</v>
      </c>
      <c r="O187" s="8" t="s">
        <v>379</v>
      </c>
      <c r="P187" s="8" t="s">
        <v>331</v>
      </c>
      <c r="Q187" s="8"/>
      <c r="R187" s="15" t="s">
        <v>1562</v>
      </c>
      <c r="S187" s="17" t="s">
        <v>1562</v>
      </c>
      <c r="T187" s="8" t="s">
        <v>1563</v>
      </c>
      <c r="U187" s="15" t="s">
        <v>19</v>
      </c>
      <c r="V187" s="15" t="s">
        <v>19</v>
      </c>
      <c r="W187" s="17" t="s">
        <v>19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19</v>
      </c>
      <c r="AD187" t="s">
        <v>6</v>
      </c>
      <c r="AE187" t="s">
        <v>1564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1565</v>
      </c>
      <c r="B188" s="7" t="s">
        <v>1566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1567</v>
      </c>
      <c r="H188" s="8" t="s">
        <v>1568</v>
      </c>
      <c r="I188" s="8" t="s">
        <v>79</v>
      </c>
      <c r="J188" s="8" t="s">
        <v>2</v>
      </c>
      <c r="K188" s="8" t="s">
        <v>1569</v>
      </c>
      <c r="L188" s="8">
        <v>1</v>
      </c>
      <c r="M188" s="8">
        <v>1</v>
      </c>
      <c r="N188" s="8" t="s">
        <v>478</v>
      </c>
      <c r="O188" s="8" t="s">
        <v>83</v>
      </c>
      <c r="P188" s="8" t="s">
        <v>379</v>
      </c>
      <c r="Q188" s="8"/>
      <c r="R188" s="15" t="s">
        <v>555</v>
      </c>
      <c r="S188" s="17" t="s">
        <v>19</v>
      </c>
      <c r="T188" s="8"/>
      <c r="U188" s="15" t="s">
        <v>19</v>
      </c>
      <c r="V188" s="15" t="s">
        <v>555</v>
      </c>
      <c r="W188" s="17" t="s">
        <v>1570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1571</v>
      </c>
      <c r="AD188" t="s">
        <v>6</v>
      </c>
      <c r="AE188" t="s">
        <v>246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1572</v>
      </c>
      <c r="B189" s="7" t="s">
        <v>1573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1574</v>
      </c>
      <c r="H189" s="8" t="s">
        <v>1575</v>
      </c>
      <c r="I189" s="8" t="s">
        <v>79</v>
      </c>
      <c r="J189" s="8" t="s">
        <v>2</v>
      </c>
      <c r="K189" s="8" t="s">
        <v>1576</v>
      </c>
      <c r="L189" s="8">
        <v>1</v>
      </c>
      <c r="M189" s="8">
        <v>2</v>
      </c>
      <c r="N189" s="8" t="s">
        <v>517</v>
      </c>
      <c r="O189" s="8" t="s">
        <v>363</v>
      </c>
      <c r="P189" s="8" t="s">
        <v>379</v>
      </c>
      <c r="Q189" s="8"/>
      <c r="R189" s="15" t="s">
        <v>1577</v>
      </c>
      <c r="S189" s="17" t="s">
        <v>19</v>
      </c>
      <c r="T189" s="8"/>
      <c r="U189" s="15" t="s">
        <v>19</v>
      </c>
      <c r="V189" s="15" t="s">
        <v>1577</v>
      </c>
      <c r="W189" s="17" t="s">
        <v>1578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1579</v>
      </c>
      <c r="AD189" t="s">
        <v>6</v>
      </c>
      <c r="AE189" t="s">
        <v>1580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1581</v>
      </c>
      <c r="B190" s="7" t="s">
        <v>1582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368</v>
      </c>
      <c r="H190" s="8" t="s">
        <v>369</v>
      </c>
      <c r="I190" s="8" t="s">
        <v>79</v>
      </c>
      <c r="J190" s="8" t="s">
        <v>2</v>
      </c>
      <c r="K190" s="8" t="s">
        <v>1583</v>
      </c>
      <c r="L190" s="8">
        <v>1</v>
      </c>
      <c r="M190" s="8">
        <v>1</v>
      </c>
      <c r="N190" s="8" t="s">
        <v>202</v>
      </c>
      <c r="O190" s="8" t="s">
        <v>83</v>
      </c>
      <c r="P190" s="8" t="s">
        <v>379</v>
      </c>
      <c r="Q190" s="8"/>
      <c r="R190" s="15" t="s">
        <v>1062</v>
      </c>
      <c r="S190" s="17" t="s">
        <v>19</v>
      </c>
      <c r="T190" s="8"/>
      <c r="U190" s="15" t="s">
        <v>19</v>
      </c>
      <c r="V190" s="15" t="s">
        <v>1062</v>
      </c>
      <c r="W190" s="17" t="s">
        <v>1584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1585</v>
      </c>
      <c r="AD190" t="s">
        <v>6</v>
      </c>
      <c r="AE190" t="s">
        <v>373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1586</v>
      </c>
      <c r="B191" s="7" t="s">
        <v>1587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1588</v>
      </c>
      <c r="H191" s="8" t="s">
        <v>1589</v>
      </c>
      <c r="I191" s="8" t="s">
        <v>79</v>
      </c>
      <c r="J191" s="8" t="s">
        <v>2</v>
      </c>
      <c r="K191" s="8" t="s">
        <v>1590</v>
      </c>
      <c r="L191" s="8">
        <v>1</v>
      </c>
      <c r="M191" s="8">
        <v>2</v>
      </c>
      <c r="N191" s="8" t="s">
        <v>323</v>
      </c>
      <c r="O191" s="8" t="s">
        <v>363</v>
      </c>
      <c r="P191" s="8" t="s">
        <v>379</v>
      </c>
      <c r="Q191" s="8"/>
      <c r="R191" s="15" t="s">
        <v>1591</v>
      </c>
      <c r="S191" s="17" t="s">
        <v>19</v>
      </c>
      <c r="T191" s="8"/>
      <c r="U191" s="15" t="s">
        <v>19</v>
      </c>
      <c r="V191" s="15" t="s">
        <v>1591</v>
      </c>
      <c r="W191" s="17" t="s">
        <v>1592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1593</v>
      </c>
      <c r="AD191" t="s">
        <v>6</v>
      </c>
      <c r="AE191" t="s">
        <v>1594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1595</v>
      </c>
      <c r="B192" s="7" t="s">
        <v>1596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1597</v>
      </c>
      <c r="H192" s="8" t="s">
        <v>1598</v>
      </c>
      <c r="I192" s="8" t="s">
        <v>79</v>
      </c>
      <c r="J192" s="8" t="s">
        <v>2</v>
      </c>
      <c r="K192" s="8" t="s">
        <v>1599</v>
      </c>
      <c r="L192" s="8">
        <v>1</v>
      </c>
      <c r="M192" s="8">
        <v>1</v>
      </c>
      <c r="N192" s="8" t="s">
        <v>1600</v>
      </c>
      <c r="O192" s="8" t="s">
        <v>83</v>
      </c>
      <c r="P192" s="8" t="s">
        <v>379</v>
      </c>
      <c r="Q192" s="8"/>
      <c r="R192" s="15" t="s">
        <v>1601</v>
      </c>
      <c r="S192" s="17" t="s">
        <v>19</v>
      </c>
      <c r="T192" s="8"/>
      <c r="U192" s="15" t="s">
        <v>19</v>
      </c>
      <c r="V192" s="15" t="s">
        <v>1601</v>
      </c>
      <c r="W192" s="17" t="s">
        <v>1602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1603</v>
      </c>
      <c r="AD192" t="s">
        <v>6</v>
      </c>
      <c r="AE192" t="s">
        <v>1604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1605</v>
      </c>
      <c r="B193" s="7" t="s">
        <v>1606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1607</v>
      </c>
      <c r="H193" s="8" t="s">
        <v>1608</v>
      </c>
      <c r="I193" s="8" t="s">
        <v>79</v>
      </c>
      <c r="J193" s="8" t="s">
        <v>2</v>
      </c>
      <c r="K193" s="8" t="s">
        <v>1609</v>
      </c>
      <c r="L193" s="8">
        <v>2</v>
      </c>
      <c r="M193" s="8">
        <v>1</v>
      </c>
      <c r="N193" s="8" t="s">
        <v>242</v>
      </c>
      <c r="O193" s="8" t="s">
        <v>83</v>
      </c>
      <c r="P193" s="8" t="s">
        <v>379</v>
      </c>
      <c r="Q193" s="8"/>
      <c r="R193" s="15" t="s">
        <v>1610</v>
      </c>
      <c r="S193" s="17" t="s">
        <v>19</v>
      </c>
      <c r="T193" s="8"/>
      <c r="U193" s="15" t="s">
        <v>19</v>
      </c>
      <c r="V193" s="15" t="s">
        <v>1610</v>
      </c>
      <c r="W193" s="17" t="s">
        <v>1611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1612</v>
      </c>
      <c r="AD193" t="s">
        <v>6</v>
      </c>
      <c r="AE193" t="s">
        <v>1613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1614</v>
      </c>
      <c r="B194" s="7" t="s">
        <v>1615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1607</v>
      </c>
      <c r="H194" s="8" t="s">
        <v>1608</v>
      </c>
      <c r="I194" s="8" t="s">
        <v>79</v>
      </c>
      <c r="J194" s="8" t="s">
        <v>2</v>
      </c>
      <c r="K194" s="8" t="s">
        <v>1616</v>
      </c>
      <c r="L194" s="8">
        <v>3</v>
      </c>
      <c r="M194" s="8">
        <v>1</v>
      </c>
      <c r="N194" s="8" t="s">
        <v>242</v>
      </c>
      <c r="O194" s="8" t="s">
        <v>83</v>
      </c>
      <c r="P194" s="8" t="s">
        <v>379</v>
      </c>
      <c r="Q194" s="8"/>
      <c r="R194" s="15" t="s">
        <v>1617</v>
      </c>
      <c r="S194" s="17" t="s">
        <v>19</v>
      </c>
      <c r="T194" s="8"/>
      <c r="U194" s="15" t="s">
        <v>19</v>
      </c>
      <c r="V194" s="15" t="s">
        <v>1617</v>
      </c>
      <c r="W194" s="17" t="s">
        <v>1618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1619</v>
      </c>
      <c r="AD194" t="s">
        <v>6</v>
      </c>
      <c r="AE194" t="s">
        <v>1613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1620</v>
      </c>
      <c r="B195" s="7" t="s">
        <v>1621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1607</v>
      </c>
      <c r="H195" s="8" t="s">
        <v>1608</v>
      </c>
      <c r="I195" s="8" t="s">
        <v>79</v>
      </c>
      <c r="J195" s="8" t="s">
        <v>2</v>
      </c>
      <c r="K195" s="8" t="s">
        <v>1622</v>
      </c>
      <c r="L195" s="8">
        <v>3</v>
      </c>
      <c r="M195" s="8">
        <v>1</v>
      </c>
      <c r="N195" s="8" t="s">
        <v>242</v>
      </c>
      <c r="O195" s="8" t="s">
        <v>83</v>
      </c>
      <c r="P195" s="8" t="s">
        <v>379</v>
      </c>
      <c r="Q195" s="8"/>
      <c r="R195" s="15" t="s">
        <v>1617</v>
      </c>
      <c r="S195" s="17" t="s">
        <v>19</v>
      </c>
      <c r="T195" s="8"/>
      <c r="U195" s="15" t="s">
        <v>19</v>
      </c>
      <c r="V195" s="15" t="s">
        <v>1617</v>
      </c>
      <c r="W195" s="17" t="s">
        <v>1618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1619</v>
      </c>
      <c r="AD195" t="s">
        <v>6</v>
      </c>
      <c r="AE195" t="s">
        <v>1613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1623</v>
      </c>
      <c r="B196" s="7" t="s">
        <v>1624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172</v>
      </c>
      <c r="H196" s="8" t="s">
        <v>173</v>
      </c>
      <c r="I196" s="8" t="s">
        <v>79</v>
      </c>
      <c r="J196" s="8" t="s">
        <v>2</v>
      </c>
      <c r="K196" s="8" t="s">
        <v>1625</v>
      </c>
      <c r="L196" s="8">
        <v>1</v>
      </c>
      <c r="M196" s="8">
        <v>2</v>
      </c>
      <c r="N196" s="8" t="s">
        <v>1626</v>
      </c>
      <c r="O196" s="8" t="s">
        <v>363</v>
      </c>
      <c r="P196" s="8" t="s">
        <v>379</v>
      </c>
      <c r="Q196" s="8"/>
      <c r="R196" s="15" t="s">
        <v>1627</v>
      </c>
      <c r="S196" s="17" t="s">
        <v>19</v>
      </c>
      <c r="T196" s="8"/>
      <c r="U196" s="15" t="s">
        <v>19</v>
      </c>
      <c r="V196" s="15" t="s">
        <v>1627</v>
      </c>
      <c r="W196" s="17" t="s">
        <v>1628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1629</v>
      </c>
      <c r="AD196" t="s">
        <v>6</v>
      </c>
      <c r="AE196" t="s">
        <v>1630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1631</v>
      </c>
      <c r="B197" s="7" t="s">
        <v>1632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1633</v>
      </c>
      <c r="H197" s="8" t="s">
        <v>1634</v>
      </c>
      <c r="I197" s="8" t="s">
        <v>79</v>
      </c>
      <c r="J197" s="8" t="s">
        <v>2</v>
      </c>
      <c r="K197" s="8" t="s">
        <v>1635</v>
      </c>
      <c r="L197" s="8">
        <v>1</v>
      </c>
      <c r="M197" s="8">
        <v>1</v>
      </c>
      <c r="N197" s="8" t="s">
        <v>1636</v>
      </c>
      <c r="O197" s="8" t="s">
        <v>83</v>
      </c>
      <c r="P197" s="8" t="s">
        <v>379</v>
      </c>
      <c r="Q197" s="8"/>
      <c r="R197" s="15" t="s">
        <v>1637</v>
      </c>
      <c r="S197" s="17" t="s">
        <v>19</v>
      </c>
      <c r="T197" s="8"/>
      <c r="U197" s="15" t="s">
        <v>19</v>
      </c>
      <c r="V197" s="15" t="s">
        <v>1637</v>
      </c>
      <c r="W197" s="17" t="s">
        <v>1638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1639</v>
      </c>
      <c r="AD197" t="s">
        <v>6</v>
      </c>
      <c r="AE197" t="s">
        <v>1640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1641</v>
      </c>
      <c r="B198" s="7" t="s">
        <v>1642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182</v>
      </c>
      <c r="H198" s="8" t="s">
        <v>183</v>
      </c>
      <c r="I198" s="8" t="s">
        <v>79</v>
      </c>
      <c r="J198" s="8" t="s">
        <v>2</v>
      </c>
      <c r="K198" s="8" t="s">
        <v>1643</v>
      </c>
      <c r="L198" s="8">
        <v>1</v>
      </c>
      <c r="M198" s="8">
        <v>3</v>
      </c>
      <c r="N198" s="8" t="s">
        <v>517</v>
      </c>
      <c r="O198" s="8" t="s">
        <v>323</v>
      </c>
      <c r="P198" s="8" t="s">
        <v>379</v>
      </c>
      <c r="Q198" s="8"/>
      <c r="R198" s="15" t="s">
        <v>1644</v>
      </c>
      <c r="S198" s="17" t="s">
        <v>19</v>
      </c>
      <c r="T198" s="8"/>
      <c r="U198" s="15" t="s">
        <v>19</v>
      </c>
      <c r="V198" s="15" t="s">
        <v>1644</v>
      </c>
      <c r="W198" s="17" t="s">
        <v>1645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1646</v>
      </c>
      <c r="AD198" t="s">
        <v>6</v>
      </c>
      <c r="AE198" t="s">
        <v>108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1647</v>
      </c>
      <c r="B199" s="7" t="s">
        <v>1648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199</v>
      </c>
      <c r="H199" s="8" t="s">
        <v>200</v>
      </c>
      <c r="I199" s="8" t="s">
        <v>79</v>
      </c>
      <c r="J199" s="8" t="s">
        <v>2</v>
      </c>
      <c r="K199" s="8" t="s">
        <v>1649</v>
      </c>
      <c r="L199" s="8">
        <v>1</v>
      </c>
      <c r="M199" s="8">
        <v>3</v>
      </c>
      <c r="N199" s="8" t="s">
        <v>81</v>
      </c>
      <c r="O199" s="8" t="s">
        <v>323</v>
      </c>
      <c r="P199" s="8" t="s">
        <v>379</v>
      </c>
      <c r="Q199" s="8"/>
      <c r="R199" s="15" t="s">
        <v>1650</v>
      </c>
      <c r="S199" s="17" t="s">
        <v>19</v>
      </c>
      <c r="T199" s="8"/>
      <c r="U199" s="15" t="s">
        <v>19</v>
      </c>
      <c r="V199" s="15" t="s">
        <v>1650</v>
      </c>
      <c r="W199" s="17" t="s">
        <v>1651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966</v>
      </c>
      <c r="AD199" t="s">
        <v>6</v>
      </c>
      <c r="AE199" t="s">
        <v>1652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1653</v>
      </c>
      <c r="B200" s="7" t="s">
        <v>1654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191</v>
      </c>
      <c r="H200" s="8" t="s">
        <v>192</v>
      </c>
      <c r="I200" s="8" t="s">
        <v>79</v>
      </c>
      <c r="J200" s="8" t="s">
        <v>2</v>
      </c>
      <c r="K200" s="8" t="s">
        <v>1655</v>
      </c>
      <c r="L200" s="8">
        <v>1</v>
      </c>
      <c r="M200" s="8">
        <v>1</v>
      </c>
      <c r="N200" s="8" t="s">
        <v>433</v>
      </c>
      <c r="O200" s="8" t="s">
        <v>83</v>
      </c>
      <c r="P200" s="8" t="s">
        <v>379</v>
      </c>
      <c r="Q200" s="8"/>
      <c r="R200" s="15" t="s">
        <v>1656</v>
      </c>
      <c r="S200" s="17" t="s">
        <v>19</v>
      </c>
      <c r="T200" s="8"/>
      <c r="U200" s="15" t="s">
        <v>19</v>
      </c>
      <c r="V200" s="15" t="s">
        <v>1656</v>
      </c>
      <c r="W200" s="17" t="s">
        <v>1657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1658</v>
      </c>
      <c r="AD200" t="s">
        <v>6</v>
      </c>
      <c r="AE200" t="s">
        <v>108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1659</v>
      </c>
      <c r="B201" s="7" t="s">
        <v>1660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1661</v>
      </c>
      <c r="H201" s="8" t="s">
        <v>1662</v>
      </c>
      <c r="I201" s="8" t="s">
        <v>79</v>
      </c>
      <c r="J201" s="8" t="s">
        <v>2</v>
      </c>
      <c r="K201" s="8" t="s">
        <v>1663</v>
      </c>
      <c r="L201" s="8">
        <v>2</v>
      </c>
      <c r="M201" s="8">
        <v>1</v>
      </c>
      <c r="N201" s="8" t="s">
        <v>82</v>
      </c>
      <c r="O201" s="8" t="s">
        <v>83</v>
      </c>
      <c r="P201" s="8" t="s">
        <v>379</v>
      </c>
      <c r="Q201" s="8"/>
      <c r="R201" s="15" t="s">
        <v>1664</v>
      </c>
      <c r="S201" s="17" t="s">
        <v>19</v>
      </c>
      <c r="T201" s="8"/>
      <c r="U201" s="15" t="s">
        <v>19</v>
      </c>
      <c r="V201" s="15" t="s">
        <v>1664</v>
      </c>
      <c r="W201" s="17" t="s">
        <v>454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1665</v>
      </c>
      <c r="AD201" t="s">
        <v>6</v>
      </c>
      <c r="AE201" t="s">
        <v>1666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1667</v>
      </c>
      <c r="B202" s="7" t="s">
        <v>1668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1669</v>
      </c>
      <c r="H202" s="8" t="s">
        <v>1670</v>
      </c>
      <c r="I202" s="8" t="s">
        <v>79</v>
      </c>
      <c r="J202" s="8" t="s">
        <v>2</v>
      </c>
      <c r="K202" s="8" t="s">
        <v>1671</v>
      </c>
      <c r="L202" s="8">
        <v>1</v>
      </c>
      <c r="M202" s="8">
        <v>2</v>
      </c>
      <c r="N202" s="8" t="s">
        <v>81</v>
      </c>
      <c r="O202" s="8" t="s">
        <v>363</v>
      </c>
      <c r="P202" s="8" t="s">
        <v>379</v>
      </c>
      <c r="Q202" s="8"/>
      <c r="R202" s="15" t="s">
        <v>769</v>
      </c>
      <c r="S202" s="17" t="s">
        <v>19</v>
      </c>
      <c r="T202" s="8"/>
      <c r="U202" s="15" t="s">
        <v>19</v>
      </c>
      <c r="V202" s="15" t="s">
        <v>769</v>
      </c>
      <c r="W202" s="17" t="s">
        <v>1672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1317</v>
      </c>
      <c r="AD202" t="s">
        <v>6</v>
      </c>
      <c r="AE202" t="s">
        <v>1673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1674</v>
      </c>
      <c r="B203" s="7" t="s">
        <v>1675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1676</v>
      </c>
      <c r="H203" s="8" t="s">
        <v>1677</v>
      </c>
      <c r="I203" s="8" t="s">
        <v>79</v>
      </c>
      <c r="J203" s="8" t="s">
        <v>2</v>
      </c>
      <c r="K203" s="8" t="s">
        <v>1678</v>
      </c>
      <c r="L203" s="8">
        <v>1</v>
      </c>
      <c r="M203" s="8">
        <v>4</v>
      </c>
      <c r="N203" s="8" t="s">
        <v>114</v>
      </c>
      <c r="O203" s="8" t="s">
        <v>82</v>
      </c>
      <c r="P203" s="8" t="s">
        <v>379</v>
      </c>
      <c r="Q203" s="8"/>
      <c r="R203" s="15" t="s">
        <v>1679</v>
      </c>
      <c r="S203" s="17" t="s">
        <v>19</v>
      </c>
      <c r="T203" s="8"/>
      <c r="U203" s="15" t="s">
        <v>19</v>
      </c>
      <c r="V203" s="15" t="s">
        <v>1679</v>
      </c>
      <c r="W203" s="17" t="s">
        <v>1680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1681</v>
      </c>
      <c r="AD203" t="s">
        <v>6</v>
      </c>
      <c r="AE203" t="s">
        <v>108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1682</v>
      </c>
      <c r="B204" s="7" t="s">
        <v>1683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191</v>
      </c>
      <c r="H204" s="8" t="s">
        <v>192</v>
      </c>
      <c r="I204" s="8" t="s">
        <v>79</v>
      </c>
      <c r="J204" s="8" t="s">
        <v>2</v>
      </c>
      <c r="K204" s="8" t="s">
        <v>1684</v>
      </c>
      <c r="L204" s="8">
        <v>1</v>
      </c>
      <c r="M204" s="8">
        <v>1</v>
      </c>
      <c r="N204" s="8" t="s">
        <v>210</v>
      </c>
      <c r="O204" s="8" t="s">
        <v>83</v>
      </c>
      <c r="P204" s="8" t="s">
        <v>379</v>
      </c>
      <c r="Q204" s="8"/>
      <c r="R204" s="15" t="s">
        <v>1685</v>
      </c>
      <c r="S204" s="17" t="s">
        <v>19</v>
      </c>
      <c r="T204" s="8"/>
      <c r="U204" s="15" t="s">
        <v>19</v>
      </c>
      <c r="V204" s="15" t="s">
        <v>1685</v>
      </c>
      <c r="W204" s="17" t="s">
        <v>1686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1687</v>
      </c>
      <c r="AD204" t="s">
        <v>6</v>
      </c>
      <c r="AE204" t="s">
        <v>108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1688</v>
      </c>
      <c r="B205" s="7" t="s">
        <v>1689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191</v>
      </c>
      <c r="H205" s="8" t="s">
        <v>192</v>
      </c>
      <c r="I205" s="8" t="s">
        <v>79</v>
      </c>
      <c r="J205" s="8" t="s">
        <v>2</v>
      </c>
      <c r="K205" s="8" t="s">
        <v>1690</v>
      </c>
      <c r="L205" s="8">
        <v>1</v>
      </c>
      <c r="M205" s="8">
        <v>1</v>
      </c>
      <c r="N205" s="8" t="s">
        <v>103</v>
      </c>
      <c r="O205" s="8" t="s">
        <v>83</v>
      </c>
      <c r="P205" s="8" t="s">
        <v>379</v>
      </c>
      <c r="Q205" s="8"/>
      <c r="R205" s="15" t="s">
        <v>1691</v>
      </c>
      <c r="S205" s="17" t="s">
        <v>19</v>
      </c>
      <c r="T205" s="8"/>
      <c r="U205" s="15" t="s">
        <v>19</v>
      </c>
      <c r="V205" s="15" t="s">
        <v>1691</v>
      </c>
      <c r="W205" s="17" t="s">
        <v>1692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1693</v>
      </c>
      <c r="AD205" t="s">
        <v>6</v>
      </c>
      <c r="AE205" t="s">
        <v>108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1694</v>
      </c>
      <c r="B206" s="7" t="s">
        <v>1695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1669</v>
      </c>
      <c r="H206" s="8" t="s">
        <v>1670</v>
      </c>
      <c r="I206" s="8" t="s">
        <v>79</v>
      </c>
      <c r="J206" s="8" t="s">
        <v>2</v>
      </c>
      <c r="K206" s="8" t="s">
        <v>1696</v>
      </c>
      <c r="L206" s="8">
        <v>1</v>
      </c>
      <c r="M206" s="8">
        <v>1</v>
      </c>
      <c r="N206" s="8" t="s">
        <v>82</v>
      </c>
      <c r="O206" s="8" t="s">
        <v>83</v>
      </c>
      <c r="P206" s="8" t="s">
        <v>379</v>
      </c>
      <c r="Q206" s="8"/>
      <c r="R206" s="15" t="s">
        <v>850</v>
      </c>
      <c r="S206" s="17" t="s">
        <v>19</v>
      </c>
      <c r="T206" s="8"/>
      <c r="U206" s="15" t="s">
        <v>19</v>
      </c>
      <c r="V206" s="15" t="s">
        <v>850</v>
      </c>
      <c r="W206" s="17" t="s">
        <v>1697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1698</v>
      </c>
      <c r="AD206" t="s">
        <v>6</v>
      </c>
      <c r="AE206" t="s">
        <v>1673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1699</v>
      </c>
      <c r="B207" s="7" t="s">
        <v>1700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1701</v>
      </c>
      <c r="H207" s="8" t="s">
        <v>1702</v>
      </c>
      <c r="I207" s="8" t="s">
        <v>79</v>
      </c>
      <c r="J207" s="8" t="s">
        <v>2</v>
      </c>
      <c r="K207" s="8" t="s">
        <v>1703</v>
      </c>
      <c r="L207" s="8">
        <v>1</v>
      </c>
      <c r="M207" s="8">
        <v>1</v>
      </c>
      <c r="N207" s="8" t="s">
        <v>363</v>
      </c>
      <c r="O207" s="8" t="s">
        <v>83</v>
      </c>
      <c r="P207" s="8" t="s">
        <v>379</v>
      </c>
      <c r="Q207" s="8"/>
      <c r="R207" s="15" t="s">
        <v>1704</v>
      </c>
      <c r="S207" s="17" t="s">
        <v>19</v>
      </c>
      <c r="T207" s="8"/>
      <c r="U207" s="15" t="s">
        <v>19</v>
      </c>
      <c r="V207" s="15" t="s">
        <v>1704</v>
      </c>
      <c r="W207" s="17" t="s">
        <v>1705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1706</v>
      </c>
      <c r="AD207" t="s">
        <v>6</v>
      </c>
      <c r="AE207" t="s">
        <v>1707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1708</v>
      </c>
      <c r="B208" s="7" t="s">
        <v>1709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1710</v>
      </c>
      <c r="H208" s="8" t="s">
        <v>1711</v>
      </c>
      <c r="I208" s="8" t="s">
        <v>79</v>
      </c>
      <c r="J208" s="8" t="s">
        <v>2</v>
      </c>
      <c r="K208" s="8" t="s">
        <v>1712</v>
      </c>
      <c r="L208" s="8">
        <v>1</v>
      </c>
      <c r="M208" s="8">
        <v>1</v>
      </c>
      <c r="N208" s="8" t="s">
        <v>115</v>
      </c>
      <c r="O208" s="8" t="s">
        <v>83</v>
      </c>
      <c r="P208" s="8" t="s">
        <v>379</v>
      </c>
      <c r="Q208" s="8"/>
      <c r="R208" s="15" t="s">
        <v>1713</v>
      </c>
      <c r="S208" s="17" t="s">
        <v>19</v>
      </c>
      <c r="T208" s="8"/>
      <c r="U208" s="15" t="s">
        <v>19</v>
      </c>
      <c r="V208" s="15" t="s">
        <v>1713</v>
      </c>
      <c r="W208" s="17" t="s">
        <v>1714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1715</v>
      </c>
      <c r="AD208" t="s">
        <v>6</v>
      </c>
      <c r="AE208" t="s">
        <v>844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1716</v>
      </c>
      <c r="B209" s="7" t="s">
        <v>1717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1718</v>
      </c>
      <c r="H209" s="8" t="s">
        <v>1719</v>
      </c>
      <c r="I209" s="8" t="s">
        <v>79</v>
      </c>
      <c r="J209" s="8" t="s">
        <v>2</v>
      </c>
      <c r="K209" s="8" t="s">
        <v>1720</v>
      </c>
      <c r="L209" s="8">
        <v>1</v>
      </c>
      <c r="M209" s="8">
        <v>2</v>
      </c>
      <c r="N209" s="8" t="s">
        <v>363</v>
      </c>
      <c r="O209" s="8" t="s">
        <v>363</v>
      </c>
      <c r="P209" s="8" t="s">
        <v>379</v>
      </c>
      <c r="Q209" s="8"/>
      <c r="R209" s="15" t="s">
        <v>1721</v>
      </c>
      <c r="S209" s="17" t="s">
        <v>19</v>
      </c>
      <c r="T209" s="8"/>
      <c r="U209" s="15" t="s">
        <v>19</v>
      </c>
      <c r="V209" s="15" t="s">
        <v>1721</v>
      </c>
      <c r="W209" s="17" t="s">
        <v>1722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1723</v>
      </c>
      <c r="AD209" t="s">
        <v>6</v>
      </c>
      <c r="AE209" t="s">
        <v>317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1724</v>
      </c>
      <c r="B210" s="7" t="s">
        <v>1725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1129</v>
      </c>
      <c r="H210" s="8" t="s">
        <v>1130</v>
      </c>
      <c r="I210" s="8" t="s">
        <v>79</v>
      </c>
      <c r="J210" s="8" t="s">
        <v>2</v>
      </c>
      <c r="K210" s="8" t="s">
        <v>1726</v>
      </c>
      <c r="L210" s="8">
        <v>1</v>
      </c>
      <c r="M210" s="8">
        <v>1</v>
      </c>
      <c r="N210" s="8" t="s">
        <v>83</v>
      </c>
      <c r="O210" s="8" t="s">
        <v>83</v>
      </c>
      <c r="P210" s="8" t="s">
        <v>379</v>
      </c>
      <c r="Q210" s="8"/>
      <c r="R210" s="15" t="s">
        <v>1727</v>
      </c>
      <c r="S210" s="17" t="s">
        <v>19</v>
      </c>
      <c r="T210" s="8"/>
      <c r="U210" s="15" t="s">
        <v>19</v>
      </c>
      <c r="V210" s="15" t="s">
        <v>1727</v>
      </c>
      <c r="W210" s="17" t="s">
        <v>1728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1729</v>
      </c>
      <c r="AD210" t="s">
        <v>6</v>
      </c>
      <c r="AE210" t="s">
        <v>289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1730</v>
      </c>
      <c r="B211" s="7" t="s">
        <v>1731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1732</v>
      </c>
      <c r="H211" s="8" t="s">
        <v>1733</v>
      </c>
      <c r="I211" s="8" t="s">
        <v>79</v>
      </c>
      <c r="J211" s="8" t="s">
        <v>2</v>
      </c>
      <c r="K211" s="8" t="s">
        <v>1734</v>
      </c>
      <c r="L211" s="8">
        <v>1</v>
      </c>
      <c r="M211" s="8">
        <v>1</v>
      </c>
      <c r="N211" s="8" t="s">
        <v>363</v>
      </c>
      <c r="O211" s="8" t="s">
        <v>83</v>
      </c>
      <c r="P211" s="8" t="s">
        <v>379</v>
      </c>
      <c r="Q211" s="8"/>
      <c r="R211" s="15" t="s">
        <v>1735</v>
      </c>
      <c r="S211" s="17" t="s">
        <v>19</v>
      </c>
      <c r="T211" s="8"/>
      <c r="U211" s="15" t="s">
        <v>19</v>
      </c>
      <c r="V211" s="15" t="s">
        <v>1735</v>
      </c>
      <c r="W211" s="17" t="s">
        <v>1736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1036</v>
      </c>
      <c r="AD211" t="s">
        <v>6</v>
      </c>
      <c r="AE211" t="s">
        <v>1737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1738</v>
      </c>
      <c r="B212" s="7" t="s">
        <v>1739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1290</v>
      </c>
      <c r="H212" s="8" t="s">
        <v>1291</v>
      </c>
      <c r="I212" s="8" t="s">
        <v>79</v>
      </c>
      <c r="J212" s="8" t="s">
        <v>2</v>
      </c>
      <c r="K212" s="8" t="s">
        <v>1740</v>
      </c>
      <c r="L212" s="8">
        <v>2</v>
      </c>
      <c r="M212" s="8">
        <v>1</v>
      </c>
      <c r="N212" s="8" t="s">
        <v>285</v>
      </c>
      <c r="O212" s="8" t="s">
        <v>83</v>
      </c>
      <c r="P212" s="8" t="s">
        <v>379</v>
      </c>
      <c r="Q212" s="8"/>
      <c r="R212" s="15" t="s">
        <v>1741</v>
      </c>
      <c r="S212" s="17" t="s">
        <v>19</v>
      </c>
      <c r="T212" s="8"/>
      <c r="U212" s="15" t="s">
        <v>19</v>
      </c>
      <c r="V212" s="15" t="s">
        <v>1741</v>
      </c>
      <c r="W212" s="17" t="s">
        <v>1742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1743</v>
      </c>
      <c r="AD212" t="s">
        <v>6</v>
      </c>
      <c r="AE212" t="s">
        <v>1295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1744</v>
      </c>
      <c r="B213" s="7" t="s">
        <v>1745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1746</v>
      </c>
      <c r="H213" s="8" t="s">
        <v>1747</v>
      </c>
      <c r="I213" s="8" t="s">
        <v>79</v>
      </c>
      <c r="J213" s="8" t="s">
        <v>2</v>
      </c>
      <c r="K213" s="8" t="s">
        <v>1748</v>
      </c>
      <c r="L213" s="8">
        <v>1</v>
      </c>
      <c r="M213" s="8">
        <v>1</v>
      </c>
      <c r="N213" s="8" t="s">
        <v>103</v>
      </c>
      <c r="O213" s="8" t="s">
        <v>83</v>
      </c>
      <c r="P213" s="8" t="s">
        <v>379</v>
      </c>
      <c r="Q213" s="8"/>
      <c r="R213" s="15" t="s">
        <v>1749</v>
      </c>
      <c r="S213" s="17" t="s">
        <v>19</v>
      </c>
      <c r="T213" s="8"/>
      <c r="U213" s="15" t="s">
        <v>19</v>
      </c>
      <c r="V213" s="15" t="s">
        <v>1749</v>
      </c>
      <c r="W213" s="17" t="s">
        <v>1750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1751</v>
      </c>
      <c r="AD213" t="s">
        <v>6</v>
      </c>
      <c r="AE213" t="s">
        <v>1752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1753</v>
      </c>
      <c r="B214" s="7" t="s">
        <v>1754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272</v>
      </c>
      <c r="H214" s="8" t="s">
        <v>273</v>
      </c>
      <c r="I214" s="8" t="s">
        <v>79</v>
      </c>
      <c r="J214" s="8" t="s">
        <v>2</v>
      </c>
      <c r="K214" s="8" t="s">
        <v>1755</v>
      </c>
      <c r="L214" s="8">
        <v>1</v>
      </c>
      <c r="M214" s="8">
        <v>2</v>
      </c>
      <c r="N214" s="8" t="s">
        <v>938</v>
      </c>
      <c r="O214" s="8" t="s">
        <v>363</v>
      </c>
      <c r="P214" s="8" t="s">
        <v>379</v>
      </c>
      <c r="Q214" s="8"/>
      <c r="R214" s="15" t="s">
        <v>1756</v>
      </c>
      <c r="S214" s="17" t="s">
        <v>19</v>
      </c>
      <c r="T214" s="8"/>
      <c r="U214" s="15" t="s">
        <v>19</v>
      </c>
      <c r="V214" s="15" t="s">
        <v>1756</v>
      </c>
      <c r="W214" s="17" t="s">
        <v>1757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1758</v>
      </c>
      <c r="AD214" t="s">
        <v>6</v>
      </c>
      <c r="AE214" t="s">
        <v>1759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1760</v>
      </c>
      <c r="B215" s="7" t="s">
        <v>1761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1762</v>
      </c>
      <c r="H215" s="8" t="s">
        <v>1763</v>
      </c>
      <c r="I215" s="8" t="s">
        <v>79</v>
      </c>
      <c r="J215" s="8" t="s">
        <v>2</v>
      </c>
      <c r="K215" s="8" t="s">
        <v>1764</v>
      </c>
      <c r="L215" s="8">
        <v>1</v>
      </c>
      <c r="M215" s="8">
        <v>4</v>
      </c>
      <c r="N215" s="8" t="s">
        <v>82</v>
      </c>
      <c r="O215" s="8" t="s">
        <v>82</v>
      </c>
      <c r="P215" s="8" t="s">
        <v>379</v>
      </c>
      <c r="Q215" s="8"/>
      <c r="R215" s="15" t="s">
        <v>1765</v>
      </c>
      <c r="S215" s="17" t="s">
        <v>19</v>
      </c>
      <c r="T215" s="8"/>
      <c r="U215" s="15" t="s">
        <v>19</v>
      </c>
      <c r="V215" s="15" t="s">
        <v>1765</v>
      </c>
      <c r="W215" s="17" t="s">
        <v>1766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1767</v>
      </c>
      <c r="AD215" t="s">
        <v>6</v>
      </c>
      <c r="AE215" t="s">
        <v>289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1768</v>
      </c>
      <c r="B216" s="7" t="s">
        <v>1769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77</v>
      </c>
      <c r="H216" s="8" t="s">
        <v>78</v>
      </c>
      <c r="I216" s="8" t="s">
        <v>79</v>
      </c>
      <c r="J216" s="8" t="s">
        <v>2</v>
      </c>
      <c r="K216" s="8" t="s">
        <v>1770</v>
      </c>
      <c r="L216" s="8">
        <v>1</v>
      </c>
      <c r="M216" s="8">
        <v>3</v>
      </c>
      <c r="N216" s="8" t="s">
        <v>81</v>
      </c>
      <c r="O216" s="8" t="s">
        <v>323</v>
      </c>
      <c r="P216" s="8" t="s">
        <v>379</v>
      </c>
      <c r="Q216" s="8"/>
      <c r="R216" s="15" t="s">
        <v>84</v>
      </c>
      <c r="S216" s="17" t="s">
        <v>19</v>
      </c>
      <c r="T216" s="8"/>
      <c r="U216" s="15" t="s">
        <v>19</v>
      </c>
      <c r="V216" s="15" t="s">
        <v>84</v>
      </c>
      <c r="W216" s="17" t="s">
        <v>1771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1772</v>
      </c>
      <c r="AD216" t="s">
        <v>6</v>
      </c>
      <c r="AE216" t="s">
        <v>86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1773</v>
      </c>
      <c r="B217" s="7" t="s">
        <v>1774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77</v>
      </c>
      <c r="H217" s="8" t="s">
        <v>78</v>
      </c>
      <c r="I217" s="8" t="s">
        <v>79</v>
      </c>
      <c r="J217" s="8" t="s">
        <v>2</v>
      </c>
      <c r="K217" s="8" t="s">
        <v>1775</v>
      </c>
      <c r="L217" s="8">
        <v>1</v>
      </c>
      <c r="M217" s="8">
        <v>3</v>
      </c>
      <c r="N217" s="8" t="s">
        <v>81</v>
      </c>
      <c r="O217" s="8" t="s">
        <v>323</v>
      </c>
      <c r="P217" s="8" t="s">
        <v>379</v>
      </c>
      <c r="Q217" s="8"/>
      <c r="R217" s="15" t="s">
        <v>84</v>
      </c>
      <c r="S217" s="17" t="s">
        <v>19</v>
      </c>
      <c r="T217" s="8"/>
      <c r="U217" s="15" t="s">
        <v>19</v>
      </c>
      <c r="V217" s="15" t="s">
        <v>84</v>
      </c>
      <c r="W217" s="17" t="s">
        <v>1771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1772</v>
      </c>
      <c r="AD217" t="s">
        <v>6</v>
      </c>
      <c r="AE217" t="s">
        <v>86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1776</v>
      </c>
      <c r="B218" s="7" t="s">
        <v>1777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310</v>
      </c>
      <c r="H218" s="8" t="s">
        <v>311</v>
      </c>
      <c r="I218" s="8" t="s">
        <v>79</v>
      </c>
      <c r="J218" s="8" t="s">
        <v>2</v>
      </c>
      <c r="K218" s="8" t="s">
        <v>1778</v>
      </c>
      <c r="L218" s="8">
        <v>1</v>
      </c>
      <c r="M218" s="8">
        <v>3</v>
      </c>
      <c r="N218" s="8" t="s">
        <v>82</v>
      </c>
      <c r="O218" s="8" t="s">
        <v>323</v>
      </c>
      <c r="P218" s="8" t="s">
        <v>379</v>
      </c>
      <c r="Q218" s="8"/>
      <c r="R218" s="15" t="s">
        <v>1779</v>
      </c>
      <c r="S218" s="17" t="s">
        <v>19</v>
      </c>
      <c r="T218" s="8"/>
      <c r="U218" s="15" t="s">
        <v>19</v>
      </c>
      <c r="V218" s="15" t="s">
        <v>1779</v>
      </c>
      <c r="W218" s="17" t="s">
        <v>1780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1781</v>
      </c>
      <c r="AD218" t="s">
        <v>6</v>
      </c>
      <c r="AE218" t="s">
        <v>1782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1783</v>
      </c>
      <c r="B219" s="7" t="s">
        <v>1784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655</v>
      </c>
      <c r="H219" s="8" t="s">
        <v>656</v>
      </c>
      <c r="I219" s="8" t="s">
        <v>79</v>
      </c>
      <c r="J219" s="8" t="s">
        <v>2</v>
      </c>
      <c r="K219" s="8" t="s">
        <v>1785</v>
      </c>
      <c r="L219" s="8">
        <v>1</v>
      </c>
      <c r="M219" s="8">
        <v>3</v>
      </c>
      <c r="N219" s="8" t="s">
        <v>82</v>
      </c>
      <c r="O219" s="8" t="s">
        <v>323</v>
      </c>
      <c r="P219" s="8" t="s">
        <v>379</v>
      </c>
      <c r="Q219" s="8"/>
      <c r="R219" s="15" t="s">
        <v>1786</v>
      </c>
      <c r="S219" s="17" t="s">
        <v>19</v>
      </c>
      <c r="T219" s="8"/>
      <c r="U219" s="15" t="s">
        <v>19</v>
      </c>
      <c r="V219" s="15" t="s">
        <v>1786</v>
      </c>
      <c r="W219" s="17" t="s">
        <v>549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1787</v>
      </c>
      <c r="AD219" t="s">
        <v>6</v>
      </c>
      <c r="AE219" t="s">
        <v>661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1788</v>
      </c>
      <c r="B220" s="7" t="s">
        <v>1789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1790</v>
      </c>
      <c r="H220" s="8" t="s">
        <v>1791</v>
      </c>
      <c r="I220" s="8" t="s">
        <v>79</v>
      </c>
      <c r="J220" s="8" t="s">
        <v>2</v>
      </c>
      <c r="K220" s="8" t="s">
        <v>1792</v>
      </c>
      <c r="L220" s="8">
        <v>1</v>
      </c>
      <c r="M220" s="8">
        <v>2</v>
      </c>
      <c r="N220" s="8" t="s">
        <v>323</v>
      </c>
      <c r="O220" s="8" t="s">
        <v>363</v>
      </c>
      <c r="P220" s="8" t="s">
        <v>379</v>
      </c>
      <c r="Q220" s="8"/>
      <c r="R220" s="15" t="s">
        <v>1793</v>
      </c>
      <c r="S220" s="17" t="s">
        <v>19</v>
      </c>
      <c r="T220" s="8"/>
      <c r="U220" s="15" t="s">
        <v>19</v>
      </c>
      <c r="V220" s="15" t="s">
        <v>1793</v>
      </c>
      <c r="W220" s="17" t="s">
        <v>1794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1795</v>
      </c>
      <c r="AD220" t="s">
        <v>6</v>
      </c>
      <c r="AE220" t="s">
        <v>1796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1797</v>
      </c>
      <c r="B221" s="7" t="s">
        <v>1798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1799</v>
      </c>
      <c r="H221" s="8" t="s">
        <v>1800</v>
      </c>
      <c r="I221" s="8" t="s">
        <v>79</v>
      </c>
      <c r="J221" s="8" t="s">
        <v>2</v>
      </c>
      <c r="K221" s="8" t="s">
        <v>1801</v>
      </c>
      <c r="L221" s="8">
        <v>1</v>
      </c>
      <c r="M221" s="8">
        <v>2</v>
      </c>
      <c r="N221" s="8" t="s">
        <v>363</v>
      </c>
      <c r="O221" s="8" t="s">
        <v>363</v>
      </c>
      <c r="P221" s="8" t="s">
        <v>379</v>
      </c>
      <c r="Q221" s="8"/>
      <c r="R221" s="15" t="s">
        <v>1802</v>
      </c>
      <c r="S221" s="17" t="s">
        <v>19</v>
      </c>
      <c r="T221" s="8"/>
      <c r="U221" s="15" t="s">
        <v>19</v>
      </c>
      <c r="V221" s="15" t="s">
        <v>1802</v>
      </c>
      <c r="W221" s="17" t="s">
        <v>1803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1804</v>
      </c>
      <c r="AD221" t="s">
        <v>6</v>
      </c>
      <c r="AE221" t="s">
        <v>483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1805</v>
      </c>
      <c r="B222" s="7" t="s">
        <v>1806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1807</v>
      </c>
      <c r="H222" s="8" t="s">
        <v>1808</v>
      </c>
      <c r="I222" s="8" t="s">
        <v>79</v>
      </c>
      <c r="J222" s="8" t="s">
        <v>2</v>
      </c>
      <c r="K222" s="8" t="s">
        <v>1809</v>
      </c>
      <c r="L222" s="8">
        <v>1</v>
      </c>
      <c r="M222" s="8">
        <v>1</v>
      </c>
      <c r="N222" s="8" t="s">
        <v>83</v>
      </c>
      <c r="O222" s="8" t="s">
        <v>83</v>
      </c>
      <c r="P222" s="8" t="s">
        <v>379</v>
      </c>
      <c r="Q222" s="8"/>
      <c r="R222" s="15" t="s">
        <v>1810</v>
      </c>
      <c r="S222" s="17" t="s">
        <v>19</v>
      </c>
      <c r="T222" s="8"/>
      <c r="U222" s="15" t="s">
        <v>19</v>
      </c>
      <c r="V222" s="15" t="s">
        <v>1810</v>
      </c>
      <c r="W222" s="17" t="s">
        <v>1811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1812</v>
      </c>
      <c r="AD222" t="s">
        <v>6</v>
      </c>
      <c r="AE222" t="s">
        <v>1813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1814</v>
      </c>
      <c r="B223" s="7" t="s">
        <v>1815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1376</v>
      </c>
      <c r="H223" s="8" t="s">
        <v>1377</v>
      </c>
      <c r="I223" s="8" t="s">
        <v>79</v>
      </c>
      <c r="J223" s="8" t="s">
        <v>2</v>
      </c>
      <c r="K223" s="8" t="s">
        <v>1378</v>
      </c>
      <c r="L223" s="8">
        <v>1</v>
      </c>
      <c r="M223" s="8">
        <v>1</v>
      </c>
      <c r="N223" s="8" t="s">
        <v>363</v>
      </c>
      <c r="O223" s="8" t="s">
        <v>83</v>
      </c>
      <c r="P223" s="8" t="s">
        <v>379</v>
      </c>
      <c r="Q223" s="8"/>
      <c r="R223" s="15" t="s">
        <v>1816</v>
      </c>
      <c r="S223" s="17" t="s">
        <v>19</v>
      </c>
      <c r="T223" s="8"/>
      <c r="U223" s="15" t="s">
        <v>19</v>
      </c>
      <c r="V223" s="15" t="s">
        <v>1816</v>
      </c>
      <c r="W223" s="17" t="s">
        <v>1817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1380</v>
      </c>
      <c r="AD223" t="s">
        <v>6</v>
      </c>
      <c r="AE223" t="s">
        <v>679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1818</v>
      </c>
      <c r="B224" s="7" t="s">
        <v>1819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1820</v>
      </c>
      <c r="H224" s="8" t="s">
        <v>1821</v>
      </c>
      <c r="I224" s="8" t="s">
        <v>79</v>
      </c>
      <c r="J224" s="8" t="s">
        <v>2</v>
      </c>
      <c r="K224" s="8" t="s">
        <v>1822</v>
      </c>
      <c r="L224" s="8">
        <v>1</v>
      </c>
      <c r="M224" s="8">
        <v>2</v>
      </c>
      <c r="N224" s="8" t="s">
        <v>83</v>
      </c>
      <c r="O224" s="8" t="s">
        <v>1823</v>
      </c>
      <c r="P224" s="8" t="s">
        <v>1824</v>
      </c>
      <c r="Q224" s="8"/>
      <c r="R224" s="15" t="s">
        <v>1825</v>
      </c>
      <c r="S224" s="17" t="s">
        <v>1825</v>
      </c>
      <c r="T224" s="8" t="s">
        <v>1826</v>
      </c>
      <c r="U224" s="15" t="s">
        <v>19</v>
      </c>
      <c r="V224" s="15" t="s">
        <v>19</v>
      </c>
      <c r="W224" s="17" t="s">
        <v>19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19</v>
      </c>
      <c r="AD224" t="s">
        <v>6</v>
      </c>
      <c r="AE224" t="s">
        <v>1827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1828</v>
      </c>
      <c r="B225" s="7" t="s">
        <v>1829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1820</v>
      </c>
      <c r="H225" s="8" t="s">
        <v>1821</v>
      </c>
      <c r="I225" s="8" t="s">
        <v>79</v>
      </c>
      <c r="J225" s="8" t="s">
        <v>2</v>
      </c>
      <c r="K225" s="8" t="s">
        <v>1822</v>
      </c>
      <c r="L225" s="8">
        <v>1</v>
      </c>
      <c r="M225" s="8">
        <v>1</v>
      </c>
      <c r="N225" s="8" t="s">
        <v>83</v>
      </c>
      <c r="O225" s="8" t="s">
        <v>348</v>
      </c>
      <c r="P225" s="8" t="s">
        <v>1824</v>
      </c>
      <c r="Q225" s="8"/>
      <c r="R225" s="15" t="s">
        <v>1830</v>
      </c>
      <c r="S225" s="17" t="s">
        <v>1830</v>
      </c>
      <c r="T225" s="8" t="s">
        <v>1831</v>
      </c>
      <c r="U225" s="15" t="s">
        <v>19</v>
      </c>
      <c r="V225" s="15" t="s">
        <v>19</v>
      </c>
      <c r="W225" s="17" t="s">
        <v>19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19</v>
      </c>
      <c r="AD225" t="s">
        <v>6</v>
      </c>
      <c r="AE225" t="s">
        <v>1827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1832</v>
      </c>
      <c r="B226" s="7" t="s">
        <v>1833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422</v>
      </c>
      <c r="H226" s="8" t="s">
        <v>423</v>
      </c>
      <c r="I226" s="8" t="s">
        <v>79</v>
      </c>
      <c r="J226" s="8" t="s">
        <v>2</v>
      </c>
      <c r="K226" s="8" t="s">
        <v>1834</v>
      </c>
      <c r="L226" s="8">
        <v>1</v>
      </c>
      <c r="M226" s="8">
        <v>1</v>
      </c>
      <c r="N226" s="8" t="s">
        <v>83</v>
      </c>
      <c r="O226" s="8" t="s">
        <v>83</v>
      </c>
      <c r="P226" s="8" t="s">
        <v>379</v>
      </c>
      <c r="Q226" s="8"/>
      <c r="R226" s="15" t="s">
        <v>1835</v>
      </c>
      <c r="S226" s="17" t="s">
        <v>19</v>
      </c>
      <c r="T226" s="8"/>
      <c r="U226" s="15" t="s">
        <v>19</v>
      </c>
      <c r="V226" s="15" t="s">
        <v>1835</v>
      </c>
      <c r="W226" s="17" t="s">
        <v>1836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1837</v>
      </c>
      <c r="AD226" t="s">
        <v>6</v>
      </c>
      <c r="AE226" t="s">
        <v>246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1838</v>
      </c>
      <c r="B227" s="7" t="s">
        <v>1839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1840</v>
      </c>
      <c r="H227" s="8" t="s">
        <v>1841</v>
      </c>
      <c r="I227" s="8" t="s">
        <v>79</v>
      </c>
      <c r="J227" s="8" t="s">
        <v>2</v>
      </c>
      <c r="K227" s="8" t="s">
        <v>1842</v>
      </c>
      <c r="L227" s="8">
        <v>1</v>
      </c>
      <c r="M227" s="8">
        <v>5</v>
      </c>
      <c r="N227" s="8" t="s">
        <v>81</v>
      </c>
      <c r="O227" s="8" t="s">
        <v>1843</v>
      </c>
      <c r="P227" s="8" t="s">
        <v>1844</v>
      </c>
      <c r="Q227" s="8"/>
      <c r="R227" s="15" t="s">
        <v>1845</v>
      </c>
      <c r="S227" s="17" t="s">
        <v>1845</v>
      </c>
      <c r="T227" s="8" t="s">
        <v>1846</v>
      </c>
      <c r="U227" s="15" t="s">
        <v>19</v>
      </c>
      <c r="V227" s="15" t="s">
        <v>19</v>
      </c>
      <c r="W227" s="17" t="s">
        <v>19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19</v>
      </c>
      <c r="AD227" t="s">
        <v>6</v>
      </c>
      <c r="AE227" t="s">
        <v>1847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1848</v>
      </c>
      <c r="B228" s="7" t="s">
        <v>1849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1850</v>
      </c>
      <c r="H228" s="8" t="s">
        <v>1851</v>
      </c>
      <c r="I228" s="8" t="s">
        <v>79</v>
      </c>
      <c r="J228" s="8" t="s">
        <v>2</v>
      </c>
      <c r="K228" s="8" t="s">
        <v>1852</v>
      </c>
      <c r="L228" s="8">
        <v>1</v>
      </c>
      <c r="M228" s="8">
        <v>3</v>
      </c>
      <c r="N228" s="8" t="s">
        <v>379</v>
      </c>
      <c r="O228" s="8" t="s">
        <v>1853</v>
      </c>
      <c r="P228" s="8" t="s">
        <v>388</v>
      </c>
      <c r="Q228" s="8"/>
      <c r="R228" s="15" t="s">
        <v>1854</v>
      </c>
      <c r="S228" s="17" t="s">
        <v>1854</v>
      </c>
      <c r="T228" s="8" t="s">
        <v>1855</v>
      </c>
      <c r="U228" s="15" t="s">
        <v>19</v>
      </c>
      <c r="V228" s="15" t="s">
        <v>19</v>
      </c>
      <c r="W228" s="17" t="s">
        <v>19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19</v>
      </c>
      <c r="AD228" t="s">
        <v>6</v>
      </c>
      <c r="AE228" t="s">
        <v>1856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1857</v>
      </c>
      <c r="B229" s="7" t="s">
        <v>1858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1859</v>
      </c>
      <c r="H229" s="8" t="s">
        <v>1860</v>
      </c>
      <c r="I229" s="8" t="s">
        <v>79</v>
      </c>
      <c r="J229" s="8" t="s">
        <v>2</v>
      </c>
      <c r="K229" s="8" t="s">
        <v>1861</v>
      </c>
      <c r="L229" s="8">
        <v>2</v>
      </c>
      <c r="M229" s="8">
        <v>4</v>
      </c>
      <c r="N229" s="8" t="s">
        <v>114</v>
      </c>
      <c r="O229" s="8" t="s">
        <v>82</v>
      </c>
      <c r="P229" s="8" t="s">
        <v>379</v>
      </c>
      <c r="Q229" s="8"/>
      <c r="R229" s="15" t="s">
        <v>1862</v>
      </c>
      <c r="S229" s="17" t="s">
        <v>19</v>
      </c>
      <c r="T229" s="8"/>
      <c r="U229" s="15" t="s">
        <v>19</v>
      </c>
      <c r="V229" s="15" t="s">
        <v>1862</v>
      </c>
      <c r="W229" s="17" t="s">
        <v>1863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1864</v>
      </c>
      <c r="AD229" t="s">
        <v>6</v>
      </c>
      <c r="AE229" t="s">
        <v>1865</v>
      </c>
      <c r="AF229" t="s">
        <v>87</v>
      </c>
      <c r="AG229" t="s">
        <v>75</v>
      </c>
      <c r="AH229" t="s">
        <v>1866</v>
      </c>
    </row>
    <row r="230" ht="14.25" customHeight="1" spans="1:34">
      <c r="A230" s="7" t="s">
        <v>1867</v>
      </c>
      <c r="B230" s="7" t="s">
        <v>1868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1526</v>
      </c>
      <c r="H230" s="8" t="s">
        <v>1527</v>
      </c>
      <c r="I230" s="8" t="s">
        <v>79</v>
      </c>
      <c r="J230" s="8" t="s">
        <v>2</v>
      </c>
      <c r="K230" s="8" t="s">
        <v>1528</v>
      </c>
      <c r="L230" s="8">
        <v>1</v>
      </c>
      <c r="M230" s="8">
        <v>1</v>
      </c>
      <c r="N230" s="8" t="s">
        <v>83</v>
      </c>
      <c r="O230" s="8" t="s">
        <v>83</v>
      </c>
      <c r="P230" s="8" t="s">
        <v>379</v>
      </c>
      <c r="Q230" s="8"/>
      <c r="R230" s="15" t="s">
        <v>1869</v>
      </c>
      <c r="S230" s="17" t="s">
        <v>19</v>
      </c>
      <c r="T230" s="8"/>
      <c r="U230" s="15" t="s">
        <v>19</v>
      </c>
      <c r="V230" s="15" t="s">
        <v>1869</v>
      </c>
      <c r="W230" s="17" t="s">
        <v>1870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1871</v>
      </c>
      <c r="AD230" t="s">
        <v>6</v>
      </c>
      <c r="AE230" t="s">
        <v>1872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1873</v>
      </c>
      <c r="B231" s="7" t="s">
        <v>1874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881</v>
      </c>
      <c r="H231" s="8" t="s">
        <v>882</v>
      </c>
      <c r="I231" s="8" t="s">
        <v>79</v>
      </c>
      <c r="J231" s="8" t="s">
        <v>2</v>
      </c>
      <c r="K231" s="8" t="s">
        <v>1875</v>
      </c>
      <c r="L231" s="8">
        <v>1</v>
      </c>
      <c r="M231" s="8">
        <v>3</v>
      </c>
      <c r="N231" s="8" t="s">
        <v>379</v>
      </c>
      <c r="O231" s="8" t="s">
        <v>1876</v>
      </c>
      <c r="P231" s="8" t="s">
        <v>442</v>
      </c>
      <c r="Q231" s="8"/>
      <c r="R231" s="15" t="s">
        <v>1877</v>
      </c>
      <c r="S231" s="17" t="s">
        <v>1877</v>
      </c>
      <c r="T231" s="8" t="s">
        <v>1878</v>
      </c>
      <c r="U231" s="15" t="s">
        <v>19</v>
      </c>
      <c r="V231" s="15" t="s">
        <v>19</v>
      </c>
      <c r="W231" s="17" t="s">
        <v>19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19</v>
      </c>
      <c r="AD231" t="s">
        <v>6</v>
      </c>
      <c r="AE231" t="s">
        <v>1879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1880</v>
      </c>
      <c r="B232" s="7" t="s">
        <v>1881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1882</v>
      </c>
      <c r="H232" s="8" t="s">
        <v>1883</v>
      </c>
      <c r="I232" s="8" t="s">
        <v>79</v>
      </c>
      <c r="J232" s="8" t="s">
        <v>2</v>
      </c>
      <c r="K232" s="8" t="s">
        <v>1884</v>
      </c>
      <c r="L232" s="8">
        <v>1</v>
      </c>
      <c r="M232" s="8">
        <v>1</v>
      </c>
      <c r="N232" s="8" t="s">
        <v>531</v>
      </c>
      <c r="O232" s="8" t="s">
        <v>1494</v>
      </c>
      <c r="P232" s="8" t="s">
        <v>1844</v>
      </c>
      <c r="Q232" s="8"/>
      <c r="R232" s="15" t="s">
        <v>1885</v>
      </c>
      <c r="S232" s="17" t="s">
        <v>1885</v>
      </c>
      <c r="T232" s="8" t="s">
        <v>1886</v>
      </c>
      <c r="U232" s="15" t="s">
        <v>19</v>
      </c>
      <c r="V232" s="15" t="s">
        <v>19</v>
      </c>
      <c r="W232" s="17" t="s">
        <v>19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19</v>
      </c>
      <c r="AD232" t="s">
        <v>6</v>
      </c>
      <c r="AE232" t="s">
        <v>1887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1888</v>
      </c>
      <c r="B233" s="7" t="s">
        <v>1889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1890</v>
      </c>
      <c r="H233" s="8" t="s">
        <v>1891</v>
      </c>
      <c r="I233" s="8" t="s">
        <v>79</v>
      </c>
      <c r="J233" s="8" t="s">
        <v>2</v>
      </c>
      <c r="K233" s="8" t="s">
        <v>1892</v>
      </c>
      <c r="L233" s="8">
        <v>1</v>
      </c>
      <c r="M233" s="8">
        <v>1</v>
      </c>
      <c r="N233" s="8" t="s">
        <v>379</v>
      </c>
      <c r="O233" s="8" t="s">
        <v>331</v>
      </c>
      <c r="P233" s="8" t="s">
        <v>357</v>
      </c>
      <c r="Q233" s="8"/>
      <c r="R233" s="15" t="s">
        <v>1893</v>
      </c>
      <c r="S233" s="17" t="s">
        <v>1893</v>
      </c>
      <c r="T233" s="8" t="s">
        <v>1894</v>
      </c>
      <c r="U233" s="15" t="s">
        <v>19</v>
      </c>
      <c r="V233" s="15" t="s">
        <v>19</v>
      </c>
      <c r="W233" s="17" t="s">
        <v>19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19</v>
      </c>
      <c r="AD233" t="s">
        <v>6</v>
      </c>
      <c r="AE233" t="s">
        <v>1895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1896</v>
      </c>
      <c r="B234" s="7" t="s">
        <v>1897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1898</v>
      </c>
      <c r="H234" s="8" t="s">
        <v>1899</v>
      </c>
      <c r="I234" s="8" t="s">
        <v>79</v>
      </c>
      <c r="J234" s="8" t="s">
        <v>2</v>
      </c>
      <c r="K234" s="8" t="s">
        <v>1900</v>
      </c>
      <c r="L234" s="8">
        <v>1</v>
      </c>
      <c r="M234" s="8">
        <v>1</v>
      </c>
      <c r="N234" s="8" t="s">
        <v>379</v>
      </c>
      <c r="O234" s="8" t="s">
        <v>1901</v>
      </c>
      <c r="P234" s="8" t="s">
        <v>1902</v>
      </c>
      <c r="Q234" s="8"/>
      <c r="R234" s="15" t="s">
        <v>1903</v>
      </c>
      <c r="S234" s="17" t="s">
        <v>1903</v>
      </c>
      <c r="T234" s="8" t="s">
        <v>1904</v>
      </c>
      <c r="U234" s="15" t="s">
        <v>19</v>
      </c>
      <c r="V234" s="15" t="s">
        <v>19</v>
      </c>
      <c r="W234" s="17" t="s">
        <v>19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19</v>
      </c>
      <c r="AD234" t="s">
        <v>6</v>
      </c>
      <c r="AE234" t="s">
        <v>1905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1906</v>
      </c>
      <c r="B235" s="7" t="s">
        <v>1907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1908</v>
      </c>
      <c r="H235" s="8" t="s">
        <v>1909</v>
      </c>
      <c r="I235" s="8" t="s">
        <v>79</v>
      </c>
      <c r="J235" s="8" t="s">
        <v>2</v>
      </c>
      <c r="K235" s="8" t="s">
        <v>1910</v>
      </c>
      <c r="L235" s="8">
        <v>1</v>
      </c>
      <c r="M235" s="8">
        <v>3</v>
      </c>
      <c r="N235" s="8" t="s">
        <v>379</v>
      </c>
      <c r="O235" s="8" t="s">
        <v>331</v>
      </c>
      <c r="P235" s="8" t="s">
        <v>1119</v>
      </c>
      <c r="Q235" s="8"/>
      <c r="R235" s="15" t="s">
        <v>1911</v>
      </c>
      <c r="S235" s="17" t="s">
        <v>1911</v>
      </c>
      <c r="T235" s="8" t="s">
        <v>1912</v>
      </c>
      <c r="U235" s="15" t="s">
        <v>19</v>
      </c>
      <c r="V235" s="15" t="s">
        <v>19</v>
      </c>
      <c r="W235" s="17" t="s">
        <v>19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19</v>
      </c>
      <c r="AD235" t="s">
        <v>6</v>
      </c>
      <c r="AE235" t="s">
        <v>1913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1914</v>
      </c>
      <c r="B236" s="7" t="s">
        <v>1915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263</v>
      </c>
      <c r="H236" s="8" t="s">
        <v>264</v>
      </c>
      <c r="I236" s="8" t="s">
        <v>79</v>
      </c>
      <c r="J236" s="8" t="s">
        <v>2</v>
      </c>
      <c r="K236" s="8" t="s">
        <v>1916</v>
      </c>
      <c r="L236" s="8">
        <v>1</v>
      </c>
      <c r="M236" s="8">
        <v>2</v>
      </c>
      <c r="N236" s="8" t="s">
        <v>125</v>
      </c>
      <c r="O236" s="8" t="s">
        <v>1917</v>
      </c>
      <c r="P236" s="8" t="s">
        <v>1918</v>
      </c>
      <c r="Q236" s="8"/>
      <c r="R236" s="15" t="s">
        <v>1919</v>
      </c>
      <c r="S236" s="17" t="s">
        <v>1919</v>
      </c>
      <c r="T236" s="8" t="s">
        <v>1920</v>
      </c>
      <c r="U236" s="15" t="s">
        <v>19</v>
      </c>
      <c r="V236" s="15" t="s">
        <v>19</v>
      </c>
      <c r="W236" s="17" t="s">
        <v>19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19</v>
      </c>
      <c r="AD236" t="s">
        <v>6</v>
      </c>
      <c r="AE236" t="s">
        <v>1387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1921</v>
      </c>
      <c r="B237" s="7" t="s">
        <v>1922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1195</v>
      </c>
      <c r="H237" s="8" t="s">
        <v>1196</v>
      </c>
      <c r="I237" s="8" t="s">
        <v>79</v>
      </c>
      <c r="J237" s="8" t="s">
        <v>2</v>
      </c>
      <c r="K237" s="8" t="s">
        <v>1923</v>
      </c>
      <c r="L237" s="8">
        <v>1</v>
      </c>
      <c r="M237" s="8">
        <v>5</v>
      </c>
      <c r="N237" s="8" t="s">
        <v>379</v>
      </c>
      <c r="O237" s="8" t="s">
        <v>1853</v>
      </c>
      <c r="P237" s="8" t="s">
        <v>93</v>
      </c>
      <c r="Q237" s="8"/>
      <c r="R237" s="15" t="s">
        <v>1924</v>
      </c>
      <c r="S237" s="17" t="s">
        <v>1924</v>
      </c>
      <c r="T237" s="8" t="s">
        <v>1925</v>
      </c>
      <c r="U237" s="15" t="s">
        <v>19</v>
      </c>
      <c r="V237" s="15" t="s">
        <v>19</v>
      </c>
      <c r="W237" s="17" t="s">
        <v>19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19</v>
      </c>
      <c r="AD237" t="s">
        <v>6</v>
      </c>
      <c r="AE237" t="s">
        <v>1023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1926</v>
      </c>
      <c r="B238" s="7" t="s">
        <v>1927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1908</v>
      </c>
      <c r="H238" s="8" t="s">
        <v>1909</v>
      </c>
      <c r="I238" s="8" t="s">
        <v>79</v>
      </c>
      <c r="J238" s="8" t="s">
        <v>2</v>
      </c>
      <c r="K238" s="8" t="s">
        <v>1928</v>
      </c>
      <c r="L238" s="8">
        <v>1</v>
      </c>
      <c r="M238" s="8">
        <v>3</v>
      </c>
      <c r="N238" s="8" t="s">
        <v>379</v>
      </c>
      <c r="O238" s="8" t="s">
        <v>331</v>
      </c>
      <c r="P238" s="8" t="s">
        <v>1119</v>
      </c>
      <c r="Q238" s="8"/>
      <c r="R238" s="15" t="s">
        <v>1911</v>
      </c>
      <c r="S238" s="17" t="s">
        <v>1911</v>
      </c>
      <c r="T238" s="8" t="s">
        <v>1929</v>
      </c>
      <c r="U238" s="15" t="s">
        <v>19</v>
      </c>
      <c r="V238" s="15" t="s">
        <v>19</v>
      </c>
      <c r="W238" s="17" t="s">
        <v>19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19</v>
      </c>
      <c r="AD238" t="s">
        <v>6</v>
      </c>
      <c r="AE238" t="s">
        <v>1913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1930</v>
      </c>
      <c r="B239" s="7" t="s">
        <v>1931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1932</v>
      </c>
      <c r="H239" s="8" t="s">
        <v>1933</v>
      </c>
      <c r="I239" s="8" t="s">
        <v>79</v>
      </c>
      <c r="J239" s="8" t="s">
        <v>2</v>
      </c>
      <c r="K239" s="8" t="s">
        <v>1934</v>
      </c>
      <c r="L239" s="8">
        <v>1</v>
      </c>
      <c r="M239" s="8">
        <v>4</v>
      </c>
      <c r="N239" s="8" t="s">
        <v>379</v>
      </c>
      <c r="O239" s="8" t="s">
        <v>732</v>
      </c>
      <c r="P239" s="8" t="s">
        <v>1935</v>
      </c>
      <c r="Q239" s="8"/>
      <c r="R239" s="15" t="s">
        <v>1936</v>
      </c>
      <c r="S239" s="17" t="s">
        <v>1936</v>
      </c>
      <c r="T239" s="8" t="s">
        <v>1937</v>
      </c>
      <c r="U239" s="15" t="s">
        <v>19</v>
      </c>
      <c r="V239" s="15" t="s">
        <v>19</v>
      </c>
      <c r="W239" s="17" t="s">
        <v>19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19</v>
      </c>
      <c r="AD239" t="s">
        <v>6</v>
      </c>
      <c r="AE239" t="s">
        <v>1938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1939</v>
      </c>
      <c r="B240" s="7" t="s">
        <v>1940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1932</v>
      </c>
      <c r="H240" s="8" t="s">
        <v>1933</v>
      </c>
      <c r="I240" s="8" t="s">
        <v>79</v>
      </c>
      <c r="J240" s="8" t="s">
        <v>2</v>
      </c>
      <c r="K240" s="8" t="s">
        <v>1934</v>
      </c>
      <c r="L240" s="8">
        <v>1</v>
      </c>
      <c r="M240" s="8">
        <v>4</v>
      </c>
      <c r="N240" s="8" t="s">
        <v>379</v>
      </c>
      <c r="O240" s="8" t="s">
        <v>732</v>
      </c>
      <c r="P240" s="8" t="s">
        <v>1935</v>
      </c>
      <c r="Q240" s="8"/>
      <c r="R240" s="15" t="s">
        <v>1936</v>
      </c>
      <c r="S240" s="17" t="s">
        <v>1936</v>
      </c>
      <c r="T240" s="8" t="s">
        <v>1941</v>
      </c>
      <c r="U240" s="15" t="s">
        <v>19</v>
      </c>
      <c r="V240" s="15" t="s">
        <v>19</v>
      </c>
      <c r="W240" s="17" t="s">
        <v>19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19</v>
      </c>
      <c r="AD240" t="s">
        <v>6</v>
      </c>
      <c r="AE240" t="s">
        <v>1938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1942</v>
      </c>
      <c r="B241" s="7" t="s">
        <v>1943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1944</v>
      </c>
      <c r="H241" s="8" t="s">
        <v>1945</v>
      </c>
      <c r="I241" s="8" t="s">
        <v>79</v>
      </c>
      <c r="J241" s="8" t="s">
        <v>2</v>
      </c>
      <c r="K241" s="8" t="s">
        <v>1946</v>
      </c>
      <c r="L241" s="8">
        <v>1</v>
      </c>
      <c r="M241" s="8">
        <v>4</v>
      </c>
      <c r="N241" s="8" t="s">
        <v>82</v>
      </c>
      <c r="O241" s="8" t="s">
        <v>82</v>
      </c>
      <c r="P241" s="8" t="s">
        <v>379</v>
      </c>
      <c r="Q241" s="8"/>
      <c r="R241" s="15" t="s">
        <v>1947</v>
      </c>
      <c r="S241" s="17" t="s">
        <v>19</v>
      </c>
      <c r="T241" s="8"/>
      <c r="U241" s="15" t="s">
        <v>19</v>
      </c>
      <c r="V241" s="15" t="s">
        <v>1947</v>
      </c>
      <c r="W241" s="17" t="s">
        <v>1948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1949</v>
      </c>
      <c r="AD241" t="s">
        <v>6</v>
      </c>
      <c r="AE241" t="s">
        <v>1950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1951</v>
      </c>
      <c r="B242" s="7" t="s">
        <v>1952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1953</v>
      </c>
      <c r="H242" s="8" t="s">
        <v>1954</v>
      </c>
      <c r="I242" s="8" t="s">
        <v>79</v>
      </c>
      <c r="J242" s="8" t="s">
        <v>2</v>
      </c>
      <c r="K242" s="8" t="s">
        <v>1955</v>
      </c>
      <c r="L242" s="8">
        <v>1</v>
      </c>
      <c r="M242" s="8">
        <v>3</v>
      </c>
      <c r="N242" s="8" t="s">
        <v>83</v>
      </c>
      <c r="O242" s="8" t="s">
        <v>1498</v>
      </c>
      <c r="P242" s="8" t="s">
        <v>1494</v>
      </c>
      <c r="Q242" s="8"/>
      <c r="R242" s="15" t="s">
        <v>1956</v>
      </c>
      <c r="S242" s="17" t="s">
        <v>1956</v>
      </c>
      <c r="T242" s="8" t="s">
        <v>1957</v>
      </c>
      <c r="U242" s="15" t="s">
        <v>19</v>
      </c>
      <c r="V242" s="15" t="s">
        <v>19</v>
      </c>
      <c r="W242" s="17" t="s">
        <v>19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19</v>
      </c>
      <c r="AD242" t="s">
        <v>6</v>
      </c>
      <c r="AE242" t="s">
        <v>1958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1959</v>
      </c>
      <c r="B243" s="7" t="s">
        <v>1960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1961</v>
      </c>
      <c r="H243" s="8" t="s">
        <v>1962</v>
      </c>
      <c r="I243" s="8" t="s">
        <v>79</v>
      </c>
      <c r="J243" s="8" t="s">
        <v>2</v>
      </c>
      <c r="K243" s="8" t="s">
        <v>1963</v>
      </c>
      <c r="L243" s="8">
        <v>1</v>
      </c>
      <c r="M243" s="8">
        <v>1</v>
      </c>
      <c r="N243" s="8" t="s">
        <v>83</v>
      </c>
      <c r="O243" s="8" t="s">
        <v>1964</v>
      </c>
      <c r="P243" s="8" t="s">
        <v>1965</v>
      </c>
      <c r="Q243" s="8"/>
      <c r="R243" s="15" t="s">
        <v>1966</v>
      </c>
      <c r="S243" s="17" t="s">
        <v>1966</v>
      </c>
      <c r="T243" s="8" t="s">
        <v>1967</v>
      </c>
      <c r="U243" s="15" t="s">
        <v>19</v>
      </c>
      <c r="V243" s="15" t="s">
        <v>19</v>
      </c>
      <c r="W243" s="17" t="s">
        <v>19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19</v>
      </c>
      <c r="AD243" t="s">
        <v>6</v>
      </c>
      <c r="AE243" t="s">
        <v>1968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1969</v>
      </c>
      <c r="B244" s="7" t="s">
        <v>1970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1961</v>
      </c>
      <c r="H244" s="8" t="s">
        <v>1962</v>
      </c>
      <c r="I244" s="8" t="s">
        <v>79</v>
      </c>
      <c r="J244" s="8" t="s">
        <v>2</v>
      </c>
      <c r="K244" s="8" t="s">
        <v>1971</v>
      </c>
      <c r="L244" s="8">
        <v>1</v>
      </c>
      <c r="M244" s="8">
        <v>1</v>
      </c>
      <c r="N244" s="8" t="s">
        <v>83</v>
      </c>
      <c r="O244" s="8" t="s">
        <v>1964</v>
      </c>
      <c r="P244" s="8" t="s">
        <v>1965</v>
      </c>
      <c r="Q244" s="8"/>
      <c r="R244" s="15" t="s">
        <v>1966</v>
      </c>
      <c r="S244" s="17" t="s">
        <v>1966</v>
      </c>
      <c r="T244" s="8" t="s">
        <v>1972</v>
      </c>
      <c r="U244" s="15" t="s">
        <v>19</v>
      </c>
      <c r="V244" s="15" t="s">
        <v>19</v>
      </c>
      <c r="W244" s="17" t="s">
        <v>19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19</v>
      </c>
      <c r="AD244" t="s">
        <v>6</v>
      </c>
      <c r="AE244" t="s">
        <v>1968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1973</v>
      </c>
      <c r="B245" s="7" t="s">
        <v>1974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1975</v>
      </c>
      <c r="H245" s="8" t="s">
        <v>1976</v>
      </c>
      <c r="I245" s="8" t="s">
        <v>79</v>
      </c>
      <c r="J245" s="8" t="s">
        <v>2</v>
      </c>
      <c r="K245" s="8" t="s">
        <v>1977</v>
      </c>
      <c r="L245" s="8">
        <v>1</v>
      </c>
      <c r="M245" s="8">
        <v>1</v>
      </c>
      <c r="N245" s="8" t="s">
        <v>1978</v>
      </c>
      <c r="O245" s="8" t="s">
        <v>379</v>
      </c>
      <c r="P245" s="8" t="s">
        <v>331</v>
      </c>
      <c r="Q245" s="8"/>
      <c r="R245" s="15" t="s">
        <v>1979</v>
      </c>
      <c r="S245" s="17" t="s">
        <v>19</v>
      </c>
      <c r="T245" s="8"/>
      <c r="U245" s="15" t="s">
        <v>19</v>
      </c>
      <c r="V245" s="15" t="s">
        <v>1979</v>
      </c>
      <c r="W245" s="17" t="s">
        <v>1980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1981</v>
      </c>
      <c r="AD245" t="s">
        <v>6</v>
      </c>
      <c r="AE245" t="s">
        <v>1982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1983</v>
      </c>
      <c r="B246" s="7" t="s">
        <v>1984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1985</v>
      </c>
      <c r="H246" s="8" t="s">
        <v>1986</v>
      </c>
      <c r="I246" s="8" t="s">
        <v>79</v>
      </c>
      <c r="J246" s="8" t="s">
        <v>2</v>
      </c>
      <c r="K246" s="8" t="s">
        <v>1987</v>
      </c>
      <c r="L246" s="8">
        <v>1</v>
      </c>
      <c r="M246" s="8">
        <v>1</v>
      </c>
      <c r="N246" s="8" t="s">
        <v>998</v>
      </c>
      <c r="O246" s="8" t="s">
        <v>379</v>
      </c>
      <c r="P246" s="8" t="s">
        <v>331</v>
      </c>
      <c r="Q246" s="8"/>
      <c r="R246" s="15" t="s">
        <v>1988</v>
      </c>
      <c r="S246" s="17" t="s">
        <v>19</v>
      </c>
      <c r="T246" s="8"/>
      <c r="U246" s="15" t="s">
        <v>19</v>
      </c>
      <c r="V246" s="15" t="s">
        <v>1988</v>
      </c>
      <c r="W246" s="17" t="s">
        <v>1989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1990</v>
      </c>
      <c r="AD246" t="s">
        <v>6</v>
      </c>
      <c r="AE246" t="s">
        <v>1991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1992</v>
      </c>
      <c r="B247" s="7" t="s">
        <v>1993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1994</v>
      </c>
      <c r="H247" s="8" t="s">
        <v>1995</v>
      </c>
      <c r="I247" s="8" t="s">
        <v>79</v>
      </c>
      <c r="J247" s="8" t="s">
        <v>2</v>
      </c>
      <c r="K247" s="8" t="s">
        <v>1996</v>
      </c>
      <c r="L247" s="8">
        <v>1</v>
      </c>
      <c r="M247" s="8">
        <v>1</v>
      </c>
      <c r="N247" s="8" t="s">
        <v>256</v>
      </c>
      <c r="O247" s="8" t="s">
        <v>379</v>
      </c>
      <c r="P247" s="8" t="s">
        <v>331</v>
      </c>
      <c r="Q247" s="8"/>
      <c r="R247" s="15" t="s">
        <v>1997</v>
      </c>
      <c r="S247" s="17" t="s">
        <v>19</v>
      </c>
      <c r="T247" s="8"/>
      <c r="U247" s="15" t="s">
        <v>19</v>
      </c>
      <c r="V247" s="15" t="s">
        <v>1997</v>
      </c>
      <c r="W247" s="17" t="s">
        <v>1998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1999</v>
      </c>
      <c r="AD247" t="s">
        <v>6</v>
      </c>
      <c r="AE247" t="s">
        <v>2000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2001</v>
      </c>
      <c r="B248" s="7" t="s">
        <v>2002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2003</v>
      </c>
      <c r="H248" s="8" t="s">
        <v>2004</v>
      </c>
      <c r="I248" s="8" t="s">
        <v>79</v>
      </c>
      <c r="J248" s="8" t="s">
        <v>2</v>
      </c>
      <c r="K248" s="8" t="s">
        <v>2005</v>
      </c>
      <c r="L248" s="8">
        <v>1</v>
      </c>
      <c r="M248" s="8">
        <v>3</v>
      </c>
      <c r="N248" s="8" t="s">
        <v>164</v>
      </c>
      <c r="O248" s="8" t="s">
        <v>363</v>
      </c>
      <c r="P248" s="8" t="s">
        <v>331</v>
      </c>
      <c r="Q248" s="8"/>
      <c r="R248" s="15" t="s">
        <v>2006</v>
      </c>
      <c r="S248" s="17" t="s">
        <v>19</v>
      </c>
      <c r="T248" s="8"/>
      <c r="U248" s="15" t="s">
        <v>19</v>
      </c>
      <c r="V248" s="15" t="s">
        <v>2006</v>
      </c>
      <c r="W248" s="17" t="s">
        <v>2007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2008</v>
      </c>
      <c r="AD248" t="s">
        <v>6</v>
      </c>
      <c r="AE248" t="s">
        <v>2009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2010</v>
      </c>
      <c r="B249" s="7" t="s">
        <v>2011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449</v>
      </c>
      <c r="H249" s="8" t="s">
        <v>450</v>
      </c>
      <c r="I249" s="8" t="s">
        <v>79</v>
      </c>
      <c r="J249" s="8" t="s">
        <v>2</v>
      </c>
      <c r="K249" s="8" t="s">
        <v>2012</v>
      </c>
      <c r="L249" s="8">
        <v>1</v>
      </c>
      <c r="M249" s="8">
        <v>2</v>
      </c>
      <c r="N249" s="8" t="s">
        <v>256</v>
      </c>
      <c r="O249" s="8" t="s">
        <v>83</v>
      </c>
      <c r="P249" s="8" t="s">
        <v>331</v>
      </c>
      <c r="Q249" s="8"/>
      <c r="R249" s="15" t="s">
        <v>2013</v>
      </c>
      <c r="S249" s="17" t="s">
        <v>19</v>
      </c>
      <c r="T249" s="8"/>
      <c r="U249" s="15" t="s">
        <v>19</v>
      </c>
      <c r="V249" s="15" t="s">
        <v>2013</v>
      </c>
      <c r="W249" s="17" t="s">
        <v>2014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2015</v>
      </c>
      <c r="AD249" t="s">
        <v>6</v>
      </c>
      <c r="AE249" t="s">
        <v>2016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2017</v>
      </c>
      <c r="B250" s="7" t="s">
        <v>2018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2019</v>
      </c>
      <c r="H250" s="8" t="s">
        <v>2020</v>
      </c>
      <c r="I250" s="8" t="s">
        <v>79</v>
      </c>
      <c r="J250" s="8" t="s">
        <v>2</v>
      </c>
      <c r="K250" s="8" t="s">
        <v>2021</v>
      </c>
      <c r="L250" s="8">
        <v>1</v>
      </c>
      <c r="M250" s="8">
        <v>1</v>
      </c>
      <c r="N250" s="8" t="s">
        <v>175</v>
      </c>
      <c r="O250" s="8" t="s">
        <v>379</v>
      </c>
      <c r="P250" s="8" t="s">
        <v>331</v>
      </c>
      <c r="Q250" s="8"/>
      <c r="R250" s="15" t="s">
        <v>2022</v>
      </c>
      <c r="S250" s="17" t="s">
        <v>19</v>
      </c>
      <c r="T250" s="8"/>
      <c r="U250" s="15" t="s">
        <v>19</v>
      </c>
      <c r="V250" s="15" t="s">
        <v>2022</v>
      </c>
      <c r="W250" s="17" t="s">
        <v>2023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2024</v>
      </c>
      <c r="AD250" t="s">
        <v>6</v>
      </c>
      <c r="AE250" t="s">
        <v>2025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2026</v>
      </c>
      <c r="B251" s="7" t="s">
        <v>2027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2028</v>
      </c>
      <c r="H251" s="8" t="s">
        <v>2029</v>
      </c>
      <c r="I251" s="8" t="s">
        <v>79</v>
      </c>
      <c r="J251" s="8" t="s">
        <v>2</v>
      </c>
      <c r="K251" s="8" t="s">
        <v>2030</v>
      </c>
      <c r="L251" s="8">
        <v>1</v>
      </c>
      <c r="M251" s="8">
        <v>3</v>
      </c>
      <c r="N251" s="8" t="s">
        <v>1626</v>
      </c>
      <c r="O251" s="8" t="s">
        <v>363</v>
      </c>
      <c r="P251" s="8" t="s">
        <v>331</v>
      </c>
      <c r="Q251" s="8"/>
      <c r="R251" s="15" t="s">
        <v>2031</v>
      </c>
      <c r="S251" s="17" t="s">
        <v>19</v>
      </c>
      <c r="T251" s="8"/>
      <c r="U251" s="15" t="s">
        <v>19</v>
      </c>
      <c r="V251" s="15" t="s">
        <v>2031</v>
      </c>
      <c r="W251" s="17" t="s">
        <v>2032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2033</v>
      </c>
      <c r="AD251" t="s">
        <v>6</v>
      </c>
      <c r="AE251" t="s">
        <v>2034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2035</v>
      </c>
      <c r="B252" s="7" t="s">
        <v>2036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2037</v>
      </c>
      <c r="H252" s="8" t="s">
        <v>2038</v>
      </c>
      <c r="I252" s="8" t="s">
        <v>79</v>
      </c>
      <c r="J252" s="8" t="s">
        <v>2</v>
      </c>
      <c r="K252" s="8" t="s">
        <v>2039</v>
      </c>
      <c r="L252" s="8">
        <v>2</v>
      </c>
      <c r="M252" s="8">
        <v>4</v>
      </c>
      <c r="N252" s="8" t="s">
        <v>275</v>
      </c>
      <c r="O252" s="8" t="s">
        <v>323</v>
      </c>
      <c r="P252" s="8" t="s">
        <v>331</v>
      </c>
      <c r="Q252" s="8"/>
      <c r="R252" s="15" t="s">
        <v>2040</v>
      </c>
      <c r="S252" s="17" t="s">
        <v>19</v>
      </c>
      <c r="T252" s="8"/>
      <c r="U252" s="15" t="s">
        <v>19</v>
      </c>
      <c r="V252" s="15" t="s">
        <v>2040</v>
      </c>
      <c r="W252" s="17" t="s">
        <v>2041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2042</v>
      </c>
      <c r="AD252" t="s">
        <v>6</v>
      </c>
      <c r="AE252" t="s">
        <v>2043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2044</v>
      </c>
      <c r="B253" s="7" t="s">
        <v>2045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2046</v>
      </c>
      <c r="H253" s="8" t="s">
        <v>2047</v>
      </c>
      <c r="I253" s="8" t="s">
        <v>79</v>
      </c>
      <c r="J253" s="8" t="s">
        <v>2</v>
      </c>
      <c r="K253" s="8" t="s">
        <v>2048</v>
      </c>
      <c r="L253" s="8">
        <v>1</v>
      </c>
      <c r="M253" s="8">
        <v>5</v>
      </c>
      <c r="N253" s="8" t="s">
        <v>210</v>
      </c>
      <c r="O253" s="8" t="s">
        <v>82</v>
      </c>
      <c r="P253" s="8" t="s">
        <v>331</v>
      </c>
      <c r="Q253" s="8"/>
      <c r="R253" s="15" t="s">
        <v>2049</v>
      </c>
      <c r="S253" s="17" t="s">
        <v>19</v>
      </c>
      <c r="T253" s="8"/>
      <c r="U253" s="15" t="s">
        <v>19</v>
      </c>
      <c r="V253" s="15" t="s">
        <v>2049</v>
      </c>
      <c r="W253" s="17" t="s">
        <v>2050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2051</v>
      </c>
      <c r="AD253" t="s">
        <v>6</v>
      </c>
      <c r="AE253" t="s">
        <v>2052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2053</v>
      </c>
      <c r="B254" s="7" t="s">
        <v>2054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2037</v>
      </c>
      <c r="H254" s="8" t="s">
        <v>2038</v>
      </c>
      <c r="I254" s="8" t="s">
        <v>79</v>
      </c>
      <c r="J254" s="8" t="s">
        <v>2</v>
      </c>
      <c r="K254" s="8" t="s">
        <v>2055</v>
      </c>
      <c r="L254" s="8">
        <v>1</v>
      </c>
      <c r="M254" s="8">
        <v>4</v>
      </c>
      <c r="N254" s="8" t="s">
        <v>275</v>
      </c>
      <c r="O254" s="8" t="s">
        <v>323</v>
      </c>
      <c r="P254" s="8" t="s">
        <v>331</v>
      </c>
      <c r="Q254" s="8"/>
      <c r="R254" s="15" t="s">
        <v>2056</v>
      </c>
      <c r="S254" s="17" t="s">
        <v>19</v>
      </c>
      <c r="T254" s="8"/>
      <c r="U254" s="15" t="s">
        <v>19</v>
      </c>
      <c r="V254" s="15" t="s">
        <v>2056</v>
      </c>
      <c r="W254" s="17" t="s">
        <v>2057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1947</v>
      </c>
      <c r="AD254" t="s">
        <v>6</v>
      </c>
      <c r="AE254" t="s">
        <v>2043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2058</v>
      </c>
      <c r="B255" s="7" t="s">
        <v>2059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199</v>
      </c>
      <c r="H255" s="8" t="s">
        <v>200</v>
      </c>
      <c r="I255" s="8" t="s">
        <v>79</v>
      </c>
      <c r="J255" s="8" t="s">
        <v>2</v>
      </c>
      <c r="K255" s="8" t="s">
        <v>2060</v>
      </c>
      <c r="L255" s="8">
        <v>1</v>
      </c>
      <c r="M255" s="8">
        <v>1</v>
      </c>
      <c r="N255" s="8" t="s">
        <v>115</v>
      </c>
      <c r="O255" s="8" t="s">
        <v>379</v>
      </c>
      <c r="P255" s="8" t="s">
        <v>331</v>
      </c>
      <c r="Q255" s="8"/>
      <c r="R255" s="15" t="s">
        <v>203</v>
      </c>
      <c r="S255" s="17" t="s">
        <v>19</v>
      </c>
      <c r="T255" s="8"/>
      <c r="U255" s="15" t="s">
        <v>19</v>
      </c>
      <c r="V255" s="15" t="s">
        <v>203</v>
      </c>
      <c r="W255" s="17" t="s">
        <v>204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205</v>
      </c>
      <c r="AD255" t="s">
        <v>6</v>
      </c>
      <c r="AE255" t="s">
        <v>206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2061</v>
      </c>
      <c r="B256" s="7" t="s">
        <v>2062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2063</v>
      </c>
      <c r="H256" s="8" t="s">
        <v>2064</v>
      </c>
      <c r="I256" s="8" t="s">
        <v>79</v>
      </c>
      <c r="J256" s="8" t="s">
        <v>2</v>
      </c>
      <c r="K256" s="8" t="s">
        <v>2065</v>
      </c>
      <c r="L256" s="8">
        <v>1</v>
      </c>
      <c r="M256" s="8">
        <v>2</v>
      </c>
      <c r="N256" s="8" t="s">
        <v>363</v>
      </c>
      <c r="O256" s="8" t="s">
        <v>83</v>
      </c>
      <c r="P256" s="8" t="s">
        <v>331</v>
      </c>
      <c r="Q256" s="8"/>
      <c r="R256" s="15" t="s">
        <v>2066</v>
      </c>
      <c r="S256" s="17" t="s">
        <v>19</v>
      </c>
      <c r="T256" s="8"/>
      <c r="U256" s="15" t="s">
        <v>19</v>
      </c>
      <c r="V256" s="15" t="s">
        <v>2066</v>
      </c>
      <c r="W256" s="17" t="s">
        <v>2067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2068</v>
      </c>
      <c r="AD256" t="s">
        <v>6</v>
      </c>
      <c r="AE256" t="s">
        <v>168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2069</v>
      </c>
      <c r="B257" s="7" t="s">
        <v>2070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2071</v>
      </c>
      <c r="H257" s="8" t="s">
        <v>2072</v>
      </c>
      <c r="I257" s="8" t="s">
        <v>79</v>
      </c>
      <c r="J257" s="8" t="s">
        <v>2</v>
      </c>
      <c r="K257" s="8" t="s">
        <v>2073</v>
      </c>
      <c r="L257" s="8">
        <v>1</v>
      </c>
      <c r="M257" s="8">
        <v>2</v>
      </c>
      <c r="N257" s="8" t="s">
        <v>115</v>
      </c>
      <c r="O257" s="8" t="s">
        <v>1935</v>
      </c>
      <c r="P257" s="8" t="s">
        <v>2074</v>
      </c>
      <c r="Q257" s="8"/>
      <c r="R257" s="15" t="s">
        <v>2075</v>
      </c>
      <c r="S257" s="17" t="s">
        <v>2075</v>
      </c>
      <c r="T257" s="8" t="s">
        <v>2076</v>
      </c>
      <c r="U257" s="15" t="s">
        <v>19</v>
      </c>
      <c r="V257" s="15" t="s">
        <v>19</v>
      </c>
      <c r="W257" s="17" t="s">
        <v>19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19</v>
      </c>
      <c r="AD257" t="s">
        <v>6</v>
      </c>
      <c r="AE257" t="s">
        <v>2077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2078</v>
      </c>
      <c r="B258" s="7" t="s">
        <v>2079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764</v>
      </c>
      <c r="H258" s="8" t="s">
        <v>765</v>
      </c>
      <c r="I258" s="8" t="s">
        <v>79</v>
      </c>
      <c r="J258" s="8" t="s">
        <v>2</v>
      </c>
      <c r="K258" s="8" t="s">
        <v>2080</v>
      </c>
      <c r="L258" s="8">
        <v>1</v>
      </c>
      <c r="M258" s="8">
        <v>3</v>
      </c>
      <c r="N258" s="8" t="s">
        <v>242</v>
      </c>
      <c r="O258" s="8" t="s">
        <v>363</v>
      </c>
      <c r="P258" s="8" t="s">
        <v>331</v>
      </c>
      <c r="Q258" s="8"/>
      <c r="R258" s="15" t="s">
        <v>2081</v>
      </c>
      <c r="S258" s="17" t="s">
        <v>19</v>
      </c>
      <c r="T258" s="8"/>
      <c r="U258" s="15" t="s">
        <v>19</v>
      </c>
      <c r="V258" s="15" t="s">
        <v>2081</v>
      </c>
      <c r="W258" s="17" t="s">
        <v>2082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2083</v>
      </c>
      <c r="AD258" t="s">
        <v>6</v>
      </c>
      <c r="AE258" t="s">
        <v>2084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2085</v>
      </c>
      <c r="B259" s="7" t="s">
        <v>2086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239</v>
      </c>
      <c r="H259" s="8" t="s">
        <v>240</v>
      </c>
      <c r="I259" s="8" t="s">
        <v>79</v>
      </c>
      <c r="J259" s="8" t="s">
        <v>2</v>
      </c>
      <c r="K259" s="8" t="s">
        <v>1321</v>
      </c>
      <c r="L259" s="8">
        <v>1</v>
      </c>
      <c r="M259" s="8">
        <v>2</v>
      </c>
      <c r="N259" s="8" t="s">
        <v>517</v>
      </c>
      <c r="O259" s="8" t="s">
        <v>83</v>
      </c>
      <c r="P259" s="8" t="s">
        <v>331</v>
      </c>
      <c r="Q259" s="8"/>
      <c r="R259" s="15" t="s">
        <v>2087</v>
      </c>
      <c r="S259" s="17" t="s">
        <v>19</v>
      </c>
      <c r="T259" s="8"/>
      <c r="U259" s="15" t="s">
        <v>19</v>
      </c>
      <c r="V259" s="15" t="s">
        <v>2087</v>
      </c>
      <c r="W259" s="17" t="s">
        <v>2088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2089</v>
      </c>
      <c r="AD259" t="s">
        <v>6</v>
      </c>
      <c r="AE259" t="s">
        <v>250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2090</v>
      </c>
      <c r="B260" s="7" t="s">
        <v>2091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2092</v>
      </c>
      <c r="H260" s="8" t="s">
        <v>2093</v>
      </c>
      <c r="I260" s="8" t="s">
        <v>79</v>
      </c>
      <c r="J260" s="8" t="s">
        <v>2</v>
      </c>
      <c r="K260" s="8" t="s">
        <v>2094</v>
      </c>
      <c r="L260" s="8">
        <v>1</v>
      </c>
      <c r="M260" s="8">
        <v>4</v>
      </c>
      <c r="N260" s="8" t="s">
        <v>906</v>
      </c>
      <c r="O260" s="8" t="s">
        <v>323</v>
      </c>
      <c r="P260" s="8" t="s">
        <v>331</v>
      </c>
      <c r="Q260" s="8"/>
      <c r="R260" s="15" t="s">
        <v>2095</v>
      </c>
      <c r="S260" s="17" t="s">
        <v>19</v>
      </c>
      <c r="T260" s="8"/>
      <c r="U260" s="15" t="s">
        <v>19</v>
      </c>
      <c r="V260" s="15" t="s">
        <v>2095</v>
      </c>
      <c r="W260" s="17" t="s">
        <v>2096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2097</v>
      </c>
      <c r="AD260" t="s">
        <v>6</v>
      </c>
      <c r="AE260" t="s">
        <v>1023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2098</v>
      </c>
      <c r="B261" s="7" t="s">
        <v>2099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2100</v>
      </c>
      <c r="H261" s="8" t="s">
        <v>2101</v>
      </c>
      <c r="I261" s="8" t="s">
        <v>79</v>
      </c>
      <c r="J261" s="8" t="s">
        <v>2</v>
      </c>
      <c r="K261" s="8" t="s">
        <v>2102</v>
      </c>
      <c r="L261" s="8">
        <v>1</v>
      </c>
      <c r="M261" s="8">
        <v>2</v>
      </c>
      <c r="N261" s="8" t="s">
        <v>242</v>
      </c>
      <c r="O261" s="8" t="s">
        <v>83</v>
      </c>
      <c r="P261" s="8" t="s">
        <v>331</v>
      </c>
      <c r="Q261" s="8"/>
      <c r="R261" s="15" t="s">
        <v>2103</v>
      </c>
      <c r="S261" s="17" t="s">
        <v>19</v>
      </c>
      <c r="T261" s="8"/>
      <c r="U261" s="15" t="s">
        <v>19</v>
      </c>
      <c r="V261" s="15" t="s">
        <v>2103</v>
      </c>
      <c r="W261" s="17" t="s">
        <v>2104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2105</v>
      </c>
      <c r="AD261" t="s">
        <v>6</v>
      </c>
      <c r="AE261" t="s">
        <v>2106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2107</v>
      </c>
      <c r="B262" s="7" t="s">
        <v>2108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2109</v>
      </c>
      <c r="H262" s="8" t="s">
        <v>2110</v>
      </c>
      <c r="I262" s="8" t="s">
        <v>79</v>
      </c>
      <c r="J262" s="8" t="s">
        <v>2</v>
      </c>
      <c r="K262" s="8" t="s">
        <v>2111</v>
      </c>
      <c r="L262" s="8">
        <v>1</v>
      </c>
      <c r="M262" s="8">
        <v>1</v>
      </c>
      <c r="N262" s="8" t="s">
        <v>2112</v>
      </c>
      <c r="O262" s="8" t="s">
        <v>379</v>
      </c>
      <c r="P262" s="8" t="s">
        <v>331</v>
      </c>
      <c r="Q262" s="8"/>
      <c r="R262" s="15" t="s">
        <v>2113</v>
      </c>
      <c r="S262" s="17" t="s">
        <v>19</v>
      </c>
      <c r="T262" s="8"/>
      <c r="U262" s="15" t="s">
        <v>19</v>
      </c>
      <c r="V262" s="15" t="s">
        <v>2113</v>
      </c>
      <c r="W262" s="17" t="s">
        <v>2114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2115</v>
      </c>
      <c r="AD262" t="s">
        <v>6</v>
      </c>
      <c r="AE262" t="s">
        <v>1652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2116</v>
      </c>
      <c r="B263" s="7" t="s">
        <v>2117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2092</v>
      </c>
      <c r="H263" s="8" t="s">
        <v>2093</v>
      </c>
      <c r="I263" s="8" t="s">
        <v>79</v>
      </c>
      <c r="J263" s="8" t="s">
        <v>2</v>
      </c>
      <c r="K263" s="8" t="s">
        <v>2118</v>
      </c>
      <c r="L263" s="8">
        <v>1</v>
      </c>
      <c r="M263" s="8">
        <v>4</v>
      </c>
      <c r="N263" s="8" t="s">
        <v>144</v>
      </c>
      <c r="O263" s="8" t="s">
        <v>323</v>
      </c>
      <c r="P263" s="8" t="s">
        <v>331</v>
      </c>
      <c r="Q263" s="8"/>
      <c r="R263" s="15" t="s">
        <v>1919</v>
      </c>
      <c r="S263" s="17" t="s">
        <v>19</v>
      </c>
      <c r="T263" s="8"/>
      <c r="U263" s="15" t="s">
        <v>19</v>
      </c>
      <c r="V263" s="15" t="s">
        <v>1919</v>
      </c>
      <c r="W263" s="17" t="s">
        <v>2119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2120</v>
      </c>
      <c r="AD263" t="s">
        <v>6</v>
      </c>
      <c r="AE263" t="s">
        <v>1023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2121</v>
      </c>
      <c r="B264" s="7" t="s">
        <v>2122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2092</v>
      </c>
      <c r="H264" s="8" t="s">
        <v>2093</v>
      </c>
      <c r="I264" s="8" t="s">
        <v>79</v>
      </c>
      <c r="J264" s="8" t="s">
        <v>2</v>
      </c>
      <c r="K264" s="8" t="s">
        <v>2123</v>
      </c>
      <c r="L264" s="8">
        <v>2</v>
      </c>
      <c r="M264" s="8">
        <v>4</v>
      </c>
      <c r="N264" s="8" t="s">
        <v>1213</v>
      </c>
      <c r="O264" s="8" t="s">
        <v>323</v>
      </c>
      <c r="P264" s="8" t="s">
        <v>331</v>
      </c>
      <c r="Q264" s="8"/>
      <c r="R264" s="15" t="s">
        <v>2124</v>
      </c>
      <c r="S264" s="17" t="s">
        <v>19</v>
      </c>
      <c r="T264" s="8"/>
      <c r="U264" s="15" t="s">
        <v>19</v>
      </c>
      <c r="V264" s="15" t="s">
        <v>2124</v>
      </c>
      <c r="W264" s="17" t="s">
        <v>2125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2126</v>
      </c>
      <c r="AD264" t="s">
        <v>6</v>
      </c>
      <c r="AE264" t="s">
        <v>1023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2127</v>
      </c>
      <c r="B265" s="7" t="s">
        <v>2128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2129</v>
      </c>
      <c r="H265" s="8" t="s">
        <v>2130</v>
      </c>
      <c r="I265" s="8" t="s">
        <v>79</v>
      </c>
      <c r="J265" s="8" t="s">
        <v>2</v>
      </c>
      <c r="K265" s="8" t="s">
        <v>2131</v>
      </c>
      <c r="L265" s="8">
        <v>1</v>
      </c>
      <c r="M265" s="8">
        <v>2</v>
      </c>
      <c r="N265" s="8" t="s">
        <v>81</v>
      </c>
      <c r="O265" s="8" t="s">
        <v>83</v>
      </c>
      <c r="P265" s="8" t="s">
        <v>331</v>
      </c>
      <c r="Q265" s="8"/>
      <c r="R265" s="15" t="s">
        <v>2132</v>
      </c>
      <c r="S265" s="17" t="s">
        <v>19</v>
      </c>
      <c r="T265" s="8"/>
      <c r="U265" s="15" t="s">
        <v>19</v>
      </c>
      <c r="V265" s="15" t="s">
        <v>2132</v>
      </c>
      <c r="W265" s="17" t="s">
        <v>2133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2134</v>
      </c>
      <c r="AD265" t="s">
        <v>6</v>
      </c>
      <c r="AE265" t="s">
        <v>2135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2136</v>
      </c>
      <c r="B266" s="7" t="s">
        <v>2137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655</v>
      </c>
      <c r="H266" s="8" t="s">
        <v>656</v>
      </c>
      <c r="I266" s="8" t="s">
        <v>79</v>
      </c>
      <c r="J266" s="8" t="s">
        <v>2</v>
      </c>
      <c r="K266" s="8" t="s">
        <v>1100</v>
      </c>
      <c r="L266" s="8">
        <v>1</v>
      </c>
      <c r="M266" s="8">
        <v>3</v>
      </c>
      <c r="N266" s="8" t="s">
        <v>363</v>
      </c>
      <c r="O266" s="8" t="s">
        <v>363</v>
      </c>
      <c r="P266" s="8" t="s">
        <v>331</v>
      </c>
      <c r="Q266" s="8"/>
      <c r="R266" s="15" t="s">
        <v>2138</v>
      </c>
      <c r="S266" s="17" t="s">
        <v>19</v>
      </c>
      <c r="T266" s="8"/>
      <c r="U266" s="15" t="s">
        <v>19</v>
      </c>
      <c r="V266" s="15" t="s">
        <v>2138</v>
      </c>
      <c r="W266" s="17" t="s">
        <v>2139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2140</v>
      </c>
      <c r="AD266" t="s">
        <v>6</v>
      </c>
      <c r="AE266" t="s">
        <v>661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2141</v>
      </c>
      <c r="B267" s="7" t="s">
        <v>2142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1048</v>
      </c>
      <c r="H267" s="8" t="s">
        <v>1049</v>
      </c>
      <c r="I267" s="8" t="s">
        <v>79</v>
      </c>
      <c r="J267" s="8" t="s">
        <v>2</v>
      </c>
      <c r="K267" s="8" t="s">
        <v>1050</v>
      </c>
      <c r="L267" s="8">
        <v>1</v>
      </c>
      <c r="M267" s="8">
        <v>2</v>
      </c>
      <c r="N267" s="8" t="s">
        <v>83</v>
      </c>
      <c r="O267" s="8" t="s">
        <v>83</v>
      </c>
      <c r="P267" s="8" t="s">
        <v>331</v>
      </c>
      <c r="Q267" s="8"/>
      <c r="R267" s="15" t="s">
        <v>2143</v>
      </c>
      <c r="S267" s="17" t="s">
        <v>19</v>
      </c>
      <c r="T267" s="8"/>
      <c r="U267" s="15" t="s">
        <v>19</v>
      </c>
      <c r="V267" s="15" t="s">
        <v>2143</v>
      </c>
      <c r="W267" s="17" t="s">
        <v>2144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2145</v>
      </c>
      <c r="AD267" t="s">
        <v>6</v>
      </c>
      <c r="AE267" t="s">
        <v>2146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2147</v>
      </c>
      <c r="B268" s="7" t="s">
        <v>2148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272</v>
      </c>
      <c r="H268" s="8" t="s">
        <v>273</v>
      </c>
      <c r="I268" s="8" t="s">
        <v>79</v>
      </c>
      <c r="J268" s="8" t="s">
        <v>2</v>
      </c>
      <c r="K268" s="8" t="s">
        <v>2149</v>
      </c>
      <c r="L268" s="8">
        <v>1</v>
      </c>
      <c r="M268" s="8">
        <v>2</v>
      </c>
      <c r="N268" s="8" t="s">
        <v>363</v>
      </c>
      <c r="O268" s="8" t="s">
        <v>83</v>
      </c>
      <c r="P268" s="8" t="s">
        <v>331</v>
      </c>
      <c r="Q268" s="8"/>
      <c r="R268" s="15" t="s">
        <v>2150</v>
      </c>
      <c r="S268" s="17" t="s">
        <v>19</v>
      </c>
      <c r="T268" s="8"/>
      <c r="U268" s="15" t="s">
        <v>19</v>
      </c>
      <c r="V268" s="15" t="s">
        <v>2150</v>
      </c>
      <c r="W268" s="17" t="s">
        <v>2151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1758</v>
      </c>
      <c r="AD268" t="s">
        <v>6</v>
      </c>
      <c r="AE268" t="s">
        <v>2152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2153</v>
      </c>
      <c r="B269" s="7" t="s">
        <v>2154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2155</v>
      </c>
      <c r="H269" s="8" t="s">
        <v>2156</v>
      </c>
      <c r="I269" s="8" t="s">
        <v>79</v>
      </c>
      <c r="J269" s="8" t="s">
        <v>2</v>
      </c>
      <c r="K269" s="8" t="s">
        <v>2157</v>
      </c>
      <c r="L269" s="8">
        <v>1</v>
      </c>
      <c r="M269" s="8">
        <v>2</v>
      </c>
      <c r="N269" s="8" t="s">
        <v>83</v>
      </c>
      <c r="O269" s="8" t="s">
        <v>83</v>
      </c>
      <c r="P269" s="8" t="s">
        <v>331</v>
      </c>
      <c r="Q269" s="8"/>
      <c r="R269" s="15" t="s">
        <v>999</v>
      </c>
      <c r="S269" s="17" t="s">
        <v>19</v>
      </c>
      <c r="T269" s="8"/>
      <c r="U269" s="15" t="s">
        <v>19</v>
      </c>
      <c r="V269" s="15" t="s">
        <v>999</v>
      </c>
      <c r="W269" s="17" t="s">
        <v>2158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2159</v>
      </c>
      <c r="AD269" t="s">
        <v>6</v>
      </c>
      <c r="AE269" t="s">
        <v>250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2160</v>
      </c>
      <c r="B270" s="7" t="s">
        <v>2161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301</v>
      </c>
      <c r="H270" s="8" t="s">
        <v>302</v>
      </c>
      <c r="I270" s="8" t="s">
        <v>79</v>
      </c>
      <c r="J270" s="8" t="s">
        <v>2</v>
      </c>
      <c r="K270" s="8" t="s">
        <v>2162</v>
      </c>
      <c r="L270" s="8">
        <v>1</v>
      </c>
      <c r="M270" s="8">
        <v>1</v>
      </c>
      <c r="N270" s="8" t="s">
        <v>379</v>
      </c>
      <c r="O270" s="8" t="s">
        <v>379</v>
      </c>
      <c r="P270" s="8" t="s">
        <v>331</v>
      </c>
      <c r="Q270" s="8"/>
      <c r="R270" s="15" t="s">
        <v>2163</v>
      </c>
      <c r="S270" s="17" t="s">
        <v>19</v>
      </c>
      <c r="T270" s="8"/>
      <c r="U270" s="15" t="s">
        <v>19</v>
      </c>
      <c r="V270" s="15" t="s">
        <v>2163</v>
      </c>
      <c r="W270" s="17" t="s">
        <v>2164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306</v>
      </c>
      <c r="AD270" t="s">
        <v>6</v>
      </c>
      <c r="AE270" t="s">
        <v>307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2165</v>
      </c>
      <c r="B271" s="7" t="s">
        <v>2166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2167</v>
      </c>
      <c r="H271" s="8" t="s">
        <v>2168</v>
      </c>
      <c r="I271" s="8" t="s">
        <v>79</v>
      </c>
      <c r="J271" s="8" t="s">
        <v>2</v>
      </c>
      <c r="K271" s="8" t="s">
        <v>2169</v>
      </c>
      <c r="L271" s="8">
        <v>1</v>
      </c>
      <c r="M271" s="8">
        <v>1</v>
      </c>
      <c r="N271" s="8" t="s">
        <v>379</v>
      </c>
      <c r="O271" s="8" t="s">
        <v>379</v>
      </c>
      <c r="P271" s="8" t="s">
        <v>331</v>
      </c>
      <c r="Q271" s="8"/>
      <c r="R271" s="15" t="s">
        <v>2170</v>
      </c>
      <c r="S271" s="17" t="s">
        <v>19</v>
      </c>
      <c r="T271" s="8"/>
      <c r="U271" s="15" t="s">
        <v>19</v>
      </c>
      <c r="V271" s="15" t="s">
        <v>2170</v>
      </c>
      <c r="W271" s="17" t="s">
        <v>2171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2172</v>
      </c>
      <c r="AD271" t="s">
        <v>6</v>
      </c>
      <c r="AE271" t="s">
        <v>2173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2174</v>
      </c>
      <c r="B272" s="7" t="s">
        <v>2175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2176</v>
      </c>
      <c r="H272" s="8" t="s">
        <v>2177</v>
      </c>
      <c r="I272" s="8" t="s">
        <v>79</v>
      </c>
      <c r="J272" s="8" t="s">
        <v>2</v>
      </c>
      <c r="K272" s="8" t="s">
        <v>2178</v>
      </c>
      <c r="L272" s="8">
        <v>1</v>
      </c>
      <c r="M272" s="8">
        <v>1</v>
      </c>
      <c r="N272" s="8" t="s">
        <v>379</v>
      </c>
      <c r="O272" s="8" t="s">
        <v>379</v>
      </c>
      <c r="P272" s="8" t="s">
        <v>331</v>
      </c>
      <c r="Q272" s="8"/>
      <c r="R272" s="15" t="s">
        <v>2179</v>
      </c>
      <c r="S272" s="17" t="s">
        <v>19</v>
      </c>
      <c r="T272" s="8"/>
      <c r="U272" s="15" t="s">
        <v>19</v>
      </c>
      <c r="V272" s="15" t="s">
        <v>2179</v>
      </c>
      <c r="W272" s="17" t="s">
        <v>2180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2181</v>
      </c>
      <c r="AD272" t="s">
        <v>6</v>
      </c>
      <c r="AE272" t="s">
        <v>2182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2183</v>
      </c>
      <c r="B273" s="7" t="s">
        <v>2184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301</v>
      </c>
      <c r="H273" s="8" t="s">
        <v>302</v>
      </c>
      <c r="I273" s="8" t="s">
        <v>79</v>
      </c>
      <c r="J273" s="8" t="s">
        <v>2</v>
      </c>
      <c r="K273" s="8" t="s">
        <v>2185</v>
      </c>
      <c r="L273" s="8">
        <v>1</v>
      </c>
      <c r="M273" s="8">
        <v>1</v>
      </c>
      <c r="N273" s="8" t="s">
        <v>379</v>
      </c>
      <c r="O273" s="8" t="s">
        <v>379</v>
      </c>
      <c r="P273" s="8" t="s">
        <v>331</v>
      </c>
      <c r="Q273" s="8"/>
      <c r="R273" s="15" t="s">
        <v>2186</v>
      </c>
      <c r="S273" s="17" t="s">
        <v>19</v>
      </c>
      <c r="T273" s="8"/>
      <c r="U273" s="15" t="s">
        <v>19</v>
      </c>
      <c r="V273" s="15" t="s">
        <v>2186</v>
      </c>
      <c r="W273" s="17" t="s">
        <v>2014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306</v>
      </c>
      <c r="AD273" t="s">
        <v>6</v>
      </c>
      <c r="AE273" t="s">
        <v>307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2187</v>
      </c>
      <c r="B274" s="7" t="s">
        <v>2188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2189</v>
      </c>
      <c r="H274" s="8" t="s">
        <v>2190</v>
      </c>
      <c r="I274" s="8" t="s">
        <v>79</v>
      </c>
      <c r="J274" s="8" t="s">
        <v>2</v>
      </c>
      <c r="K274" s="8" t="s">
        <v>2191</v>
      </c>
      <c r="L274" s="8">
        <v>1</v>
      </c>
      <c r="M274" s="8">
        <v>1</v>
      </c>
      <c r="N274" s="8" t="s">
        <v>379</v>
      </c>
      <c r="O274" s="8" t="s">
        <v>2192</v>
      </c>
      <c r="P274" s="8" t="s">
        <v>1109</v>
      </c>
      <c r="Q274" s="8"/>
      <c r="R274" s="15" t="s">
        <v>2193</v>
      </c>
      <c r="S274" s="17" t="s">
        <v>2193</v>
      </c>
      <c r="T274" s="8" t="s">
        <v>2194</v>
      </c>
      <c r="U274" s="15" t="s">
        <v>19</v>
      </c>
      <c r="V274" s="15" t="s">
        <v>19</v>
      </c>
      <c r="W274" s="17" t="s">
        <v>19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19</v>
      </c>
      <c r="AD274" t="s">
        <v>6</v>
      </c>
      <c r="AE274" t="s">
        <v>1414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2195</v>
      </c>
      <c r="B275" s="7" t="s">
        <v>2196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1491</v>
      </c>
      <c r="H275" s="8" t="s">
        <v>1492</v>
      </c>
      <c r="I275" s="8" t="s">
        <v>79</v>
      </c>
      <c r="J275" s="8" t="s">
        <v>2</v>
      </c>
      <c r="K275" s="8" t="s">
        <v>2197</v>
      </c>
      <c r="L275" s="8">
        <v>1</v>
      </c>
      <c r="M275" s="8">
        <v>1</v>
      </c>
      <c r="N275" s="8" t="s">
        <v>379</v>
      </c>
      <c r="O275" s="8" t="s">
        <v>331</v>
      </c>
      <c r="P275" s="8" t="s">
        <v>357</v>
      </c>
      <c r="Q275" s="8"/>
      <c r="R275" s="15" t="s">
        <v>2198</v>
      </c>
      <c r="S275" s="17" t="s">
        <v>2198</v>
      </c>
      <c r="T275" s="8" t="s">
        <v>2199</v>
      </c>
      <c r="U275" s="15" t="s">
        <v>19</v>
      </c>
      <c r="V275" s="15" t="s">
        <v>19</v>
      </c>
      <c r="W275" s="17" t="s">
        <v>19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19</v>
      </c>
      <c r="AD275" t="s">
        <v>6</v>
      </c>
      <c r="AE275" t="s">
        <v>2200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2201</v>
      </c>
      <c r="B276" s="7" t="s">
        <v>2202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2203</v>
      </c>
      <c r="H276" s="8" t="s">
        <v>2204</v>
      </c>
      <c r="I276" s="8" t="s">
        <v>79</v>
      </c>
      <c r="J276" s="8" t="s">
        <v>2</v>
      </c>
      <c r="K276" s="8" t="s">
        <v>2205</v>
      </c>
      <c r="L276" s="8">
        <v>1</v>
      </c>
      <c r="M276" s="8">
        <v>1</v>
      </c>
      <c r="N276" s="8" t="s">
        <v>379</v>
      </c>
      <c r="O276" s="8" t="s">
        <v>379</v>
      </c>
      <c r="P276" s="8" t="s">
        <v>331</v>
      </c>
      <c r="Q276" s="8"/>
      <c r="R276" s="15" t="s">
        <v>2206</v>
      </c>
      <c r="S276" s="17" t="s">
        <v>19</v>
      </c>
      <c r="T276" s="8"/>
      <c r="U276" s="15" t="s">
        <v>19</v>
      </c>
      <c r="V276" s="15" t="s">
        <v>2206</v>
      </c>
      <c r="W276" s="17" t="s">
        <v>2207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2208</v>
      </c>
      <c r="AD276" t="s">
        <v>6</v>
      </c>
      <c r="AE276" t="s">
        <v>250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2209</v>
      </c>
      <c r="B277" s="7" t="s">
        <v>2210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764</v>
      </c>
      <c r="H277" s="8" t="s">
        <v>765</v>
      </c>
      <c r="I277" s="8" t="s">
        <v>79</v>
      </c>
      <c r="J277" s="8" t="s">
        <v>2</v>
      </c>
      <c r="K277" s="8" t="s">
        <v>766</v>
      </c>
      <c r="L277" s="8">
        <v>1</v>
      </c>
      <c r="M277" s="8">
        <v>3</v>
      </c>
      <c r="N277" s="8" t="s">
        <v>323</v>
      </c>
      <c r="O277" s="8" t="s">
        <v>767</v>
      </c>
      <c r="P277" s="8" t="s">
        <v>768</v>
      </c>
      <c r="Q277" s="8"/>
      <c r="R277" s="15" t="s">
        <v>2211</v>
      </c>
      <c r="S277" s="17" t="s">
        <v>2211</v>
      </c>
      <c r="T277" s="8" t="s">
        <v>2212</v>
      </c>
      <c r="U277" s="15" t="s">
        <v>19</v>
      </c>
      <c r="V277" s="15" t="s">
        <v>19</v>
      </c>
      <c r="W277" s="17" t="s">
        <v>19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19</v>
      </c>
      <c r="AD277" t="s">
        <v>6</v>
      </c>
      <c r="AE277" t="s">
        <v>771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2213</v>
      </c>
      <c r="B278" s="7" t="s">
        <v>2214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2215</v>
      </c>
      <c r="H278" s="8" t="s">
        <v>2216</v>
      </c>
      <c r="I278" s="8" t="s">
        <v>79</v>
      </c>
      <c r="J278" s="8" t="s">
        <v>2</v>
      </c>
      <c r="K278" s="8" t="s">
        <v>2217</v>
      </c>
      <c r="L278" s="8">
        <v>1</v>
      </c>
      <c r="M278" s="8">
        <v>2</v>
      </c>
      <c r="N278" s="8" t="s">
        <v>331</v>
      </c>
      <c r="O278" s="8" t="s">
        <v>1853</v>
      </c>
      <c r="P278" s="8" t="s">
        <v>387</v>
      </c>
      <c r="Q278" s="8"/>
      <c r="R278" s="15" t="s">
        <v>945</v>
      </c>
      <c r="S278" s="17" t="s">
        <v>945</v>
      </c>
      <c r="T278" s="8" t="s">
        <v>2218</v>
      </c>
      <c r="U278" s="15" t="s">
        <v>19</v>
      </c>
      <c r="V278" s="15" t="s">
        <v>19</v>
      </c>
      <c r="W278" s="17" t="s">
        <v>19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19</v>
      </c>
      <c r="AD278" t="s">
        <v>6</v>
      </c>
      <c r="AE278" t="s">
        <v>2219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2220</v>
      </c>
      <c r="B279" s="7" t="s">
        <v>2221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2222</v>
      </c>
      <c r="H279" s="8" t="s">
        <v>2223</v>
      </c>
      <c r="I279" s="8" t="s">
        <v>79</v>
      </c>
      <c r="J279" s="8" t="s">
        <v>2</v>
      </c>
      <c r="K279" s="8" t="s">
        <v>2224</v>
      </c>
      <c r="L279" s="8">
        <v>1</v>
      </c>
      <c r="M279" s="8">
        <v>3</v>
      </c>
      <c r="N279" s="8" t="s">
        <v>331</v>
      </c>
      <c r="O279" s="8" t="s">
        <v>1853</v>
      </c>
      <c r="P279" s="8" t="s">
        <v>388</v>
      </c>
      <c r="Q279" s="8"/>
      <c r="R279" s="15" t="s">
        <v>2225</v>
      </c>
      <c r="S279" s="17" t="s">
        <v>2225</v>
      </c>
      <c r="T279" s="8" t="s">
        <v>2226</v>
      </c>
      <c r="U279" s="15" t="s">
        <v>19</v>
      </c>
      <c r="V279" s="15" t="s">
        <v>19</v>
      </c>
      <c r="W279" s="17" t="s">
        <v>19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19</v>
      </c>
      <c r="AD279" t="s">
        <v>6</v>
      </c>
      <c r="AE279" t="s">
        <v>2227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2228</v>
      </c>
      <c r="B280" s="7" t="s">
        <v>2229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2230</v>
      </c>
      <c r="H280" s="8" t="s">
        <v>2231</v>
      </c>
      <c r="I280" s="8" t="s">
        <v>79</v>
      </c>
      <c r="J280" s="8" t="s">
        <v>2</v>
      </c>
      <c r="K280" s="8" t="s">
        <v>2232</v>
      </c>
      <c r="L280" s="8">
        <v>1</v>
      </c>
      <c r="M280" s="8">
        <v>1</v>
      </c>
      <c r="N280" s="8" t="s">
        <v>379</v>
      </c>
      <c r="O280" s="8" t="s">
        <v>379</v>
      </c>
      <c r="P280" s="8" t="s">
        <v>331</v>
      </c>
      <c r="Q280" s="8"/>
      <c r="R280" s="15" t="s">
        <v>2233</v>
      </c>
      <c r="S280" s="17" t="s">
        <v>19</v>
      </c>
      <c r="T280" s="8"/>
      <c r="U280" s="15" t="s">
        <v>19</v>
      </c>
      <c r="V280" s="15" t="s">
        <v>2233</v>
      </c>
      <c r="W280" s="17" t="s">
        <v>2234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2235</v>
      </c>
      <c r="AD280" t="s">
        <v>6</v>
      </c>
      <c r="AE280" t="s">
        <v>108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2236</v>
      </c>
      <c r="B281" s="7" t="s">
        <v>2237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1417</v>
      </c>
      <c r="H281" s="8" t="s">
        <v>1418</v>
      </c>
      <c r="I281" s="8" t="s">
        <v>79</v>
      </c>
      <c r="J281" s="8" t="s">
        <v>2</v>
      </c>
      <c r="K281" s="8" t="s">
        <v>2238</v>
      </c>
      <c r="L281" s="8">
        <v>1</v>
      </c>
      <c r="M281" s="8">
        <v>2</v>
      </c>
      <c r="N281" s="8" t="s">
        <v>331</v>
      </c>
      <c r="O281" s="8" t="s">
        <v>442</v>
      </c>
      <c r="P281" s="8" t="s">
        <v>732</v>
      </c>
      <c r="Q281" s="8"/>
      <c r="R281" s="15" t="s">
        <v>2239</v>
      </c>
      <c r="S281" s="17" t="s">
        <v>2239</v>
      </c>
      <c r="T281" s="8" t="s">
        <v>2240</v>
      </c>
      <c r="U281" s="15" t="s">
        <v>19</v>
      </c>
      <c r="V281" s="15" t="s">
        <v>19</v>
      </c>
      <c r="W281" s="17" t="s">
        <v>19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19</v>
      </c>
      <c r="AD281" t="s">
        <v>6</v>
      </c>
      <c r="AE281" t="s">
        <v>2241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2242</v>
      </c>
      <c r="B282" s="7" t="s">
        <v>2243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2244</v>
      </c>
      <c r="H282" s="8" t="s">
        <v>2245</v>
      </c>
      <c r="I282" s="8" t="s">
        <v>79</v>
      </c>
      <c r="J282" s="8" t="s">
        <v>2</v>
      </c>
      <c r="K282" s="8" t="s">
        <v>2246</v>
      </c>
      <c r="L282" s="8">
        <v>1</v>
      </c>
      <c r="M282" s="8">
        <v>2</v>
      </c>
      <c r="N282" s="8" t="s">
        <v>323</v>
      </c>
      <c r="O282" s="8" t="s">
        <v>443</v>
      </c>
      <c r="P282" s="8" t="s">
        <v>2247</v>
      </c>
      <c r="Q282" s="8"/>
      <c r="R282" s="15" t="s">
        <v>2125</v>
      </c>
      <c r="S282" s="17" t="s">
        <v>2125</v>
      </c>
      <c r="T282" s="8" t="s">
        <v>2248</v>
      </c>
      <c r="U282" s="15" t="s">
        <v>19</v>
      </c>
      <c r="V282" s="15" t="s">
        <v>19</v>
      </c>
      <c r="W282" s="17" t="s">
        <v>19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19</v>
      </c>
      <c r="AD282" t="s">
        <v>6</v>
      </c>
      <c r="AE282" t="s">
        <v>168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2249</v>
      </c>
      <c r="B283" s="7" t="s">
        <v>2250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2251</v>
      </c>
      <c r="H283" s="8" t="s">
        <v>2252</v>
      </c>
      <c r="I283" s="8" t="s">
        <v>79</v>
      </c>
      <c r="J283" s="8" t="s">
        <v>2</v>
      </c>
      <c r="K283" s="8" t="s">
        <v>2253</v>
      </c>
      <c r="L283" s="8">
        <v>1</v>
      </c>
      <c r="M283" s="8">
        <v>2</v>
      </c>
      <c r="N283" s="8" t="s">
        <v>331</v>
      </c>
      <c r="O283" s="8" t="s">
        <v>104</v>
      </c>
      <c r="P283" s="8" t="s">
        <v>480</v>
      </c>
      <c r="Q283" s="8"/>
      <c r="R283" s="15" t="s">
        <v>2254</v>
      </c>
      <c r="S283" s="17" t="s">
        <v>2254</v>
      </c>
      <c r="T283" s="8" t="s">
        <v>2255</v>
      </c>
      <c r="U283" s="15" t="s">
        <v>19</v>
      </c>
      <c r="V283" s="15" t="s">
        <v>19</v>
      </c>
      <c r="W283" s="17" t="s">
        <v>19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19</v>
      </c>
      <c r="AD283" t="s">
        <v>6</v>
      </c>
      <c r="AE283" t="s">
        <v>2256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2257</v>
      </c>
      <c r="B284" s="7" t="s">
        <v>2258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2259</v>
      </c>
      <c r="H284" s="8" t="s">
        <v>2260</v>
      </c>
      <c r="I284" s="8" t="s">
        <v>79</v>
      </c>
      <c r="J284" s="8" t="s">
        <v>2</v>
      </c>
      <c r="K284" s="8" t="s">
        <v>2261</v>
      </c>
      <c r="L284" s="8">
        <v>1</v>
      </c>
      <c r="M284" s="8">
        <v>3</v>
      </c>
      <c r="N284" s="8" t="s">
        <v>379</v>
      </c>
      <c r="O284" s="8" t="s">
        <v>2262</v>
      </c>
      <c r="P284" s="8" t="s">
        <v>2263</v>
      </c>
      <c r="Q284" s="8"/>
      <c r="R284" s="15" t="s">
        <v>2264</v>
      </c>
      <c r="S284" s="17" t="s">
        <v>2264</v>
      </c>
      <c r="T284" s="8" t="s">
        <v>2265</v>
      </c>
      <c r="U284" s="15" t="s">
        <v>19</v>
      </c>
      <c r="V284" s="15" t="s">
        <v>19</v>
      </c>
      <c r="W284" s="17" t="s">
        <v>19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19</v>
      </c>
      <c r="AD284" t="s">
        <v>6</v>
      </c>
      <c r="AE284" t="s">
        <v>269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2266</v>
      </c>
      <c r="B285" s="7" t="s">
        <v>2267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413</v>
      </c>
      <c r="H285" s="8" t="s">
        <v>414</v>
      </c>
      <c r="I285" s="8" t="s">
        <v>79</v>
      </c>
      <c r="J285" s="8" t="s">
        <v>2</v>
      </c>
      <c r="K285" s="8" t="s">
        <v>2268</v>
      </c>
      <c r="L285" s="8">
        <v>3</v>
      </c>
      <c r="M285" s="8">
        <v>1</v>
      </c>
      <c r="N285" s="8" t="s">
        <v>115</v>
      </c>
      <c r="O285" s="8" t="s">
        <v>379</v>
      </c>
      <c r="P285" s="8" t="s">
        <v>331</v>
      </c>
      <c r="Q285" s="8"/>
      <c r="R285" s="15" t="s">
        <v>2269</v>
      </c>
      <c r="S285" s="17" t="s">
        <v>19</v>
      </c>
      <c r="T285" s="8"/>
      <c r="U285" s="15" t="s">
        <v>19</v>
      </c>
      <c r="V285" s="15" t="s">
        <v>2269</v>
      </c>
      <c r="W285" s="17" t="s">
        <v>2270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2271</v>
      </c>
      <c r="AD285" t="s">
        <v>6</v>
      </c>
      <c r="AE285" t="s">
        <v>419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2272</v>
      </c>
      <c r="B286" s="7" t="s">
        <v>2273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2274</v>
      </c>
      <c r="H286" s="8" t="s">
        <v>2275</v>
      </c>
      <c r="I286" s="8" t="s">
        <v>79</v>
      </c>
      <c r="J286" s="8" t="s">
        <v>2</v>
      </c>
      <c r="K286" s="8" t="s">
        <v>2276</v>
      </c>
      <c r="L286" s="8">
        <v>1</v>
      </c>
      <c r="M286" s="8">
        <v>2</v>
      </c>
      <c r="N286" s="8" t="s">
        <v>1626</v>
      </c>
      <c r="O286" s="8" t="s">
        <v>83</v>
      </c>
      <c r="P286" s="8" t="s">
        <v>331</v>
      </c>
      <c r="Q286" s="8"/>
      <c r="R286" s="15" t="s">
        <v>2277</v>
      </c>
      <c r="S286" s="17" t="s">
        <v>19</v>
      </c>
      <c r="T286" s="8"/>
      <c r="U286" s="15" t="s">
        <v>19</v>
      </c>
      <c r="V286" s="15" t="s">
        <v>2277</v>
      </c>
      <c r="W286" s="17" t="s">
        <v>2278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2279</v>
      </c>
      <c r="AD286" t="s">
        <v>6</v>
      </c>
      <c r="AE286" t="s">
        <v>1217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2280</v>
      </c>
      <c r="B287" s="7" t="s">
        <v>2281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2282</v>
      </c>
      <c r="H287" s="8" t="s">
        <v>2283</v>
      </c>
      <c r="I287" s="8" t="s">
        <v>79</v>
      </c>
      <c r="J287" s="8" t="s">
        <v>2</v>
      </c>
      <c r="K287" s="8" t="s">
        <v>2284</v>
      </c>
      <c r="L287" s="8">
        <v>1</v>
      </c>
      <c r="M287" s="8">
        <v>1</v>
      </c>
      <c r="N287" s="8" t="s">
        <v>2112</v>
      </c>
      <c r="O287" s="8" t="s">
        <v>379</v>
      </c>
      <c r="P287" s="8" t="s">
        <v>331</v>
      </c>
      <c r="Q287" s="8"/>
      <c r="R287" s="15" t="s">
        <v>2285</v>
      </c>
      <c r="S287" s="17" t="s">
        <v>19</v>
      </c>
      <c r="T287" s="8"/>
      <c r="U287" s="15" t="s">
        <v>19</v>
      </c>
      <c r="V287" s="15" t="s">
        <v>2285</v>
      </c>
      <c r="W287" s="17" t="s">
        <v>2286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2287</v>
      </c>
      <c r="AD287" t="s">
        <v>6</v>
      </c>
      <c r="AE287" t="s">
        <v>2288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2289</v>
      </c>
      <c r="B288" s="7" t="s">
        <v>2290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2291</v>
      </c>
      <c r="H288" s="8" t="s">
        <v>2292</v>
      </c>
      <c r="I288" s="8" t="s">
        <v>79</v>
      </c>
      <c r="J288" s="8" t="s">
        <v>2</v>
      </c>
      <c r="K288" s="8" t="s">
        <v>2293</v>
      </c>
      <c r="L288" s="8">
        <v>1</v>
      </c>
      <c r="M288" s="8">
        <v>1</v>
      </c>
      <c r="N288" s="8" t="s">
        <v>363</v>
      </c>
      <c r="O288" s="8" t="s">
        <v>379</v>
      </c>
      <c r="P288" s="8" t="s">
        <v>331</v>
      </c>
      <c r="Q288" s="8"/>
      <c r="R288" s="15" t="s">
        <v>2294</v>
      </c>
      <c r="S288" s="17" t="s">
        <v>19</v>
      </c>
      <c r="T288" s="8"/>
      <c r="U288" s="15" t="s">
        <v>19</v>
      </c>
      <c r="V288" s="15" t="s">
        <v>2294</v>
      </c>
      <c r="W288" s="17" t="s">
        <v>2295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2296</v>
      </c>
      <c r="AD288" t="s">
        <v>6</v>
      </c>
      <c r="AE288" t="s">
        <v>2297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2298</v>
      </c>
      <c r="B289" s="7" t="s">
        <v>2299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2300</v>
      </c>
      <c r="H289" s="8" t="s">
        <v>2301</v>
      </c>
      <c r="I289" s="8" t="s">
        <v>79</v>
      </c>
      <c r="J289" s="8" t="s">
        <v>2</v>
      </c>
      <c r="K289" s="8" t="s">
        <v>2302</v>
      </c>
      <c r="L289" s="8">
        <v>1</v>
      </c>
      <c r="M289" s="8">
        <v>2</v>
      </c>
      <c r="N289" s="8" t="s">
        <v>154</v>
      </c>
      <c r="O289" s="8" t="s">
        <v>379</v>
      </c>
      <c r="P289" s="8" t="s">
        <v>357</v>
      </c>
      <c r="Q289" s="8"/>
      <c r="R289" s="15" t="s">
        <v>2303</v>
      </c>
      <c r="S289" s="17" t="s">
        <v>19</v>
      </c>
      <c r="T289" s="8"/>
      <c r="U289" s="15" t="s">
        <v>19</v>
      </c>
      <c r="V289" s="15" t="s">
        <v>2303</v>
      </c>
      <c r="W289" s="17" t="s">
        <v>2304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2305</v>
      </c>
      <c r="AD289" t="s">
        <v>6</v>
      </c>
      <c r="AE289" t="s">
        <v>2306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2307</v>
      </c>
      <c r="B290" s="7" t="s">
        <v>2308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2309</v>
      </c>
      <c r="H290" s="8" t="s">
        <v>2310</v>
      </c>
      <c r="I290" s="8" t="s">
        <v>79</v>
      </c>
      <c r="J290" s="8" t="s">
        <v>2</v>
      </c>
      <c r="K290" s="8" t="s">
        <v>2311</v>
      </c>
      <c r="L290" s="8">
        <v>1</v>
      </c>
      <c r="M290" s="8">
        <v>3</v>
      </c>
      <c r="N290" s="8" t="s">
        <v>2112</v>
      </c>
      <c r="O290" s="8" t="s">
        <v>83</v>
      </c>
      <c r="P290" s="8" t="s">
        <v>357</v>
      </c>
      <c r="Q290" s="8"/>
      <c r="R290" s="15" t="s">
        <v>2312</v>
      </c>
      <c r="S290" s="17" t="s">
        <v>19</v>
      </c>
      <c r="T290" s="8"/>
      <c r="U290" s="15" t="s">
        <v>19</v>
      </c>
      <c r="V290" s="15" t="s">
        <v>2312</v>
      </c>
      <c r="W290" s="17" t="s">
        <v>2313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2314</v>
      </c>
      <c r="AD290" t="s">
        <v>6</v>
      </c>
      <c r="AE290" t="s">
        <v>246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2315</v>
      </c>
      <c r="B291" s="7" t="s">
        <v>2316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2317</v>
      </c>
      <c r="H291" s="8" t="s">
        <v>2318</v>
      </c>
      <c r="I291" s="8" t="s">
        <v>79</v>
      </c>
      <c r="J291" s="8" t="s">
        <v>2</v>
      </c>
      <c r="K291" s="8" t="s">
        <v>2319</v>
      </c>
      <c r="L291" s="8">
        <v>1</v>
      </c>
      <c r="M291" s="8">
        <v>1</v>
      </c>
      <c r="N291" s="8" t="s">
        <v>2320</v>
      </c>
      <c r="O291" s="8" t="s">
        <v>331</v>
      </c>
      <c r="P291" s="8" t="s">
        <v>357</v>
      </c>
      <c r="Q291" s="8"/>
      <c r="R291" s="15" t="s">
        <v>2321</v>
      </c>
      <c r="S291" s="17" t="s">
        <v>19</v>
      </c>
      <c r="T291" s="8"/>
      <c r="U291" s="15" t="s">
        <v>19</v>
      </c>
      <c r="V291" s="15" t="s">
        <v>2321</v>
      </c>
      <c r="W291" s="17" t="s">
        <v>2322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2323</v>
      </c>
      <c r="AD291" t="s">
        <v>6</v>
      </c>
      <c r="AE291" t="s">
        <v>679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2324</v>
      </c>
      <c r="B292" s="7" t="s">
        <v>2325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2326</v>
      </c>
      <c r="H292" s="8" t="s">
        <v>2327</v>
      </c>
      <c r="I292" s="8" t="s">
        <v>79</v>
      </c>
      <c r="J292" s="8" t="s">
        <v>2</v>
      </c>
      <c r="K292" s="8" t="s">
        <v>2328</v>
      </c>
      <c r="L292" s="8">
        <v>1</v>
      </c>
      <c r="M292" s="8">
        <v>1</v>
      </c>
      <c r="N292" s="8" t="s">
        <v>2329</v>
      </c>
      <c r="O292" s="8" t="s">
        <v>331</v>
      </c>
      <c r="P292" s="8" t="s">
        <v>357</v>
      </c>
      <c r="Q292" s="8"/>
      <c r="R292" s="15" t="s">
        <v>2330</v>
      </c>
      <c r="S292" s="17" t="s">
        <v>19</v>
      </c>
      <c r="T292" s="8"/>
      <c r="U292" s="15" t="s">
        <v>19</v>
      </c>
      <c r="V292" s="15" t="s">
        <v>2330</v>
      </c>
      <c r="W292" s="17" t="s">
        <v>1323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1687</v>
      </c>
      <c r="AD292" t="s">
        <v>6</v>
      </c>
      <c r="AE292" t="s">
        <v>1217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2331</v>
      </c>
      <c r="B293" s="7" t="s">
        <v>2332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2333</v>
      </c>
      <c r="H293" s="8" t="s">
        <v>2334</v>
      </c>
      <c r="I293" s="8" t="s">
        <v>79</v>
      </c>
      <c r="J293" s="8" t="s">
        <v>2</v>
      </c>
      <c r="K293" s="8" t="s">
        <v>2335</v>
      </c>
      <c r="L293" s="8">
        <v>1</v>
      </c>
      <c r="M293" s="8">
        <v>2</v>
      </c>
      <c r="N293" s="8" t="s">
        <v>478</v>
      </c>
      <c r="O293" s="8" t="s">
        <v>379</v>
      </c>
      <c r="P293" s="8" t="s">
        <v>357</v>
      </c>
      <c r="Q293" s="8"/>
      <c r="R293" s="15" t="s">
        <v>2336</v>
      </c>
      <c r="S293" s="17" t="s">
        <v>19</v>
      </c>
      <c r="T293" s="8"/>
      <c r="U293" s="15" t="s">
        <v>19</v>
      </c>
      <c r="V293" s="15" t="s">
        <v>2336</v>
      </c>
      <c r="W293" s="17" t="s">
        <v>2337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2338</v>
      </c>
      <c r="AD293" t="s">
        <v>6</v>
      </c>
      <c r="AE293" t="s">
        <v>2339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2340</v>
      </c>
      <c r="B294" s="7" t="s">
        <v>2341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2333</v>
      </c>
      <c r="H294" s="8" t="s">
        <v>2334</v>
      </c>
      <c r="I294" s="8" t="s">
        <v>79</v>
      </c>
      <c r="J294" s="8" t="s">
        <v>2</v>
      </c>
      <c r="K294" s="8" t="s">
        <v>2342</v>
      </c>
      <c r="L294" s="8">
        <v>1</v>
      </c>
      <c r="M294" s="8">
        <v>2</v>
      </c>
      <c r="N294" s="8" t="s">
        <v>478</v>
      </c>
      <c r="O294" s="8" t="s">
        <v>379</v>
      </c>
      <c r="P294" s="8" t="s">
        <v>357</v>
      </c>
      <c r="Q294" s="8"/>
      <c r="R294" s="15" t="s">
        <v>2336</v>
      </c>
      <c r="S294" s="17" t="s">
        <v>19</v>
      </c>
      <c r="T294" s="8"/>
      <c r="U294" s="15" t="s">
        <v>19</v>
      </c>
      <c r="V294" s="15" t="s">
        <v>2336</v>
      </c>
      <c r="W294" s="17" t="s">
        <v>2337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2338</v>
      </c>
      <c r="AD294" t="s">
        <v>6</v>
      </c>
      <c r="AE294" t="s">
        <v>2339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2343</v>
      </c>
      <c r="B295" s="7" t="s">
        <v>2344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2345</v>
      </c>
      <c r="H295" s="8" t="s">
        <v>2346</v>
      </c>
      <c r="I295" s="8" t="s">
        <v>79</v>
      </c>
      <c r="J295" s="8" t="s">
        <v>2</v>
      </c>
      <c r="K295" s="8" t="s">
        <v>2347</v>
      </c>
      <c r="L295" s="8">
        <v>2</v>
      </c>
      <c r="M295" s="8">
        <v>5</v>
      </c>
      <c r="N295" s="8" t="s">
        <v>210</v>
      </c>
      <c r="O295" s="8" t="s">
        <v>323</v>
      </c>
      <c r="P295" s="8" t="s">
        <v>357</v>
      </c>
      <c r="Q295" s="8"/>
      <c r="R295" s="15" t="s">
        <v>2348</v>
      </c>
      <c r="S295" s="17" t="s">
        <v>19</v>
      </c>
      <c r="T295" s="8"/>
      <c r="U295" s="15" t="s">
        <v>19</v>
      </c>
      <c r="V295" s="15" t="s">
        <v>2348</v>
      </c>
      <c r="W295" s="17" t="s">
        <v>2349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2350</v>
      </c>
      <c r="AD295" t="s">
        <v>6</v>
      </c>
      <c r="AE295" t="s">
        <v>2351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2352</v>
      </c>
      <c r="B296" s="7" t="s">
        <v>2353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2354</v>
      </c>
      <c r="H296" s="8" t="s">
        <v>2355</v>
      </c>
      <c r="I296" s="8" t="s">
        <v>79</v>
      </c>
      <c r="J296" s="8" t="s">
        <v>2</v>
      </c>
      <c r="K296" s="8" t="s">
        <v>2356</v>
      </c>
      <c r="L296" s="8">
        <v>1</v>
      </c>
      <c r="M296" s="8">
        <v>1</v>
      </c>
      <c r="N296" s="8" t="s">
        <v>82</v>
      </c>
      <c r="O296" s="8" t="s">
        <v>331</v>
      </c>
      <c r="P296" s="8" t="s">
        <v>357</v>
      </c>
      <c r="Q296" s="8"/>
      <c r="R296" s="15" t="s">
        <v>2013</v>
      </c>
      <c r="S296" s="17" t="s">
        <v>19</v>
      </c>
      <c r="T296" s="8"/>
      <c r="U296" s="15" t="s">
        <v>19</v>
      </c>
      <c r="V296" s="15" t="s">
        <v>2013</v>
      </c>
      <c r="W296" s="17" t="s">
        <v>2357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2358</v>
      </c>
      <c r="AD296" t="s">
        <v>6</v>
      </c>
      <c r="AE296" t="s">
        <v>1991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2359</v>
      </c>
      <c r="B297" s="7" t="s">
        <v>2360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2361</v>
      </c>
      <c r="H297" s="8" t="s">
        <v>2362</v>
      </c>
      <c r="I297" s="8" t="s">
        <v>79</v>
      </c>
      <c r="J297" s="8" t="s">
        <v>2</v>
      </c>
      <c r="K297" s="8" t="s">
        <v>2363</v>
      </c>
      <c r="L297" s="8">
        <v>1</v>
      </c>
      <c r="M297" s="8">
        <v>1</v>
      </c>
      <c r="N297" s="8" t="s">
        <v>82</v>
      </c>
      <c r="O297" s="8" t="s">
        <v>331</v>
      </c>
      <c r="P297" s="8" t="s">
        <v>357</v>
      </c>
      <c r="Q297" s="8"/>
      <c r="R297" s="15" t="s">
        <v>2364</v>
      </c>
      <c r="S297" s="17" t="s">
        <v>19</v>
      </c>
      <c r="T297" s="8"/>
      <c r="U297" s="15" t="s">
        <v>19</v>
      </c>
      <c r="V297" s="15" t="s">
        <v>2364</v>
      </c>
      <c r="W297" s="17" t="s">
        <v>2365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2366</v>
      </c>
      <c r="AD297" t="s">
        <v>6</v>
      </c>
      <c r="AE297" t="s">
        <v>870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2367</v>
      </c>
      <c r="B298" s="7" t="s">
        <v>2368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890</v>
      </c>
      <c r="H298" s="8" t="s">
        <v>891</v>
      </c>
      <c r="I298" s="8" t="s">
        <v>79</v>
      </c>
      <c r="J298" s="8" t="s">
        <v>2</v>
      </c>
      <c r="K298" s="8" t="s">
        <v>2369</v>
      </c>
      <c r="L298" s="8">
        <v>1</v>
      </c>
      <c r="M298" s="8">
        <v>1</v>
      </c>
      <c r="N298" s="8" t="s">
        <v>379</v>
      </c>
      <c r="O298" s="8" t="s">
        <v>331</v>
      </c>
      <c r="P298" s="8" t="s">
        <v>357</v>
      </c>
      <c r="Q298" s="8"/>
      <c r="R298" s="15" t="s">
        <v>2370</v>
      </c>
      <c r="S298" s="17" t="s">
        <v>19</v>
      </c>
      <c r="T298" s="8"/>
      <c r="U298" s="15" t="s">
        <v>19</v>
      </c>
      <c r="V298" s="15" t="s">
        <v>2370</v>
      </c>
      <c r="W298" s="17" t="s">
        <v>2371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2372</v>
      </c>
      <c r="AD298" t="s">
        <v>6</v>
      </c>
      <c r="AE298" t="s">
        <v>483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2373</v>
      </c>
      <c r="B299" s="7" t="s">
        <v>2374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2375</v>
      </c>
      <c r="H299" s="8" t="s">
        <v>2376</v>
      </c>
      <c r="I299" s="8" t="s">
        <v>79</v>
      </c>
      <c r="J299" s="8" t="s">
        <v>2</v>
      </c>
      <c r="K299" s="8" t="s">
        <v>2377</v>
      </c>
      <c r="L299" s="8">
        <v>1</v>
      </c>
      <c r="M299" s="8">
        <v>2</v>
      </c>
      <c r="N299" s="8" t="s">
        <v>478</v>
      </c>
      <c r="O299" s="8" t="s">
        <v>379</v>
      </c>
      <c r="P299" s="8" t="s">
        <v>357</v>
      </c>
      <c r="Q299" s="8"/>
      <c r="R299" s="15" t="s">
        <v>2378</v>
      </c>
      <c r="S299" s="17" t="s">
        <v>19</v>
      </c>
      <c r="T299" s="8"/>
      <c r="U299" s="15" t="s">
        <v>19</v>
      </c>
      <c r="V299" s="15" t="s">
        <v>2378</v>
      </c>
      <c r="W299" s="17" t="s">
        <v>2379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2380</v>
      </c>
      <c r="AD299" t="s">
        <v>6</v>
      </c>
      <c r="AE299" t="s">
        <v>179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2381</v>
      </c>
      <c r="B300" s="7" t="s">
        <v>2382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500</v>
      </c>
      <c r="H300" s="8" t="s">
        <v>501</v>
      </c>
      <c r="I300" s="8" t="s">
        <v>79</v>
      </c>
      <c r="J300" s="8" t="s">
        <v>2</v>
      </c>
      <c r="K300" s="8" t="s">
        <v>2383</v>
      </c>
      <c r="L300" s="8">
        <v>1</v>
      </c>
      <c r="M300" s="8">
        <v>5</v>
      </c>
      <c r="N300" s="8" t="s">
        <v>2384</v>
      </c>
      <c r="O300" s="8" t="s">
        <v>323</v>
      </c>
      <c r="P300" s="8" t="s">
        <v>357</v>
      </c>
      <c r="Q300" s="8"/>
      <c r="R300" s="15" t="s">
        <v>2385</v>
      </c>
      <c r="S300" s="17" t="s">
        <v>19</v>
      </c>
      <c r="T300" s="8"/>
      <c r="U300" s="15" t="s">
        <v>19</v>
      </c>
      <c r="V300" s="15" t="s">
        <v>2385</v>
      </c>
      <c r="W300" s="17" t="s">
        <v>2386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2387</v>
      </c>
      <c r="AD300" t="s">
        <v>6</v>
      </c>
      <c r="AE300" t="s">
        <v>2077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2388</v>
      </c>
      <c r="B301" s="7" t="s">
        <v>2389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2390</v>
      </c>
      <c r="H301" s="8" t="s">
        <v>2391</v>
      </c>
      <c r="I301" s="8" t="s">
        <v>79</v>
      </c>
      <c r="J301" s="8" t="s">
        <v>2</v>
      </c>
      <c r="K301" s="8" t="s">
        <v>2392</v>
      </c>
      <c r="L301" s="8">
        <v>1</v>
      </c>
      <c r="M301" s="8">
        <v>5</v>
      </c>
      <c r="N301" s="8" t="s">
        <v>503</v>
      </c>
      <c r="O301" s="8" t="s">
        <v>323</v>
      </c>
      <c r="P301" s="8" t="s">
        <v>357</v>
      </c>
      <c r="Q301" s="8"/>
      <c r="R301" s="15" t="s">
        <v>2393</v>
      </c>
      <c r="S301" s="17" t="s">
        <v>19</v>
      </c>
      <c r="T301" s="8"/>
      <c r="U301" s="15" t="s">
        <v>19</v>
      </c>
      <c r="V301" s="15" t="s">
        <v>2393</v>
      </c>
      <c r="W301" s="17" t="s">
        <v>2394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2395</v>
      </c>
      <c r="AD301" t="s">
        <v>6</v>
      </c>
      <c r="AE301" t="s">
        <v>86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2396</v>
      </c>
      <c r="B302" s="7" t="s">
        <v>2397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536</v>
      </c>
      <c r="H302" s="8" t="s">
        <v>537</v>
      </c>
      <c r="I302" s="8" t="s">
        <v>79</v>
      </c>
      <c r="J302" s="8" t="s">
        <v>2</v>
      </c>
      <c r="K302" s="8" t="s">
        <v>2398</v>
      </c>
      <c r="L302" s="8">
        <v>1</v>
      </c>
      <c r="M302" s="8">
        <v>1</v>
      </c>
      <c r="N302" s="8" t="s">
        <v>242</v>
      </c>
      <c r="O302" s="8" t="s">
        <v>331</v>
      </c>
      <c r="P302" s="8" t="s">
        <v>357</v>
      </c>
      <c r="Q302" s="8"/>
      <c r="R302" s="15" t="s">
        <v>2399</v>
      </c>
      <c r="S302" s="17" t="s">
        <v>19</v>
      </c>
      <c r="T302" s="8"/>
      <c r="U302" s="15" t="s">
        <v>19</v>
      </c>
      <c r="V302" s="15" t="s">
        <v>2399</v>
      </c>
      <c r="W302" s="17" t="s">
        <v>2400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2401</v>
      </c>
      <c r="AD302" t="s">
        <v>6</v>
      </c>
      <c r="AE302" t="s">
        <v>1652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2402</v>
      </c>
      <c r="B303" s="7" t="s">
        <v>2403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151</v>
      </c>
      <c r="H303" s="8" t="s">
        <v>152</v>
      </c>
      <c r="I303" s="8" t="s">
        <v>79</v>
      </c>
      <c r="J303" s="8" t="s">
        <v>2</v>
      </c>
      <c r="K303" s="8" t="s">
        <v>2404</v>
      </c>
      <c r="L303" s="8">
        <v>1</v>
      </c>
      <c r="M303" s="8">
        <v>2</v>
      </c>
      <c r="N303" s="8" t="s">
        <v>202</v>
      </c>
      <c r="O303" s="8" t="s">
        <v>379</v>
      </c>
      <c r="P303" s="8" t="s">
        <v>357</v>
      </c>
      <c r="Q303" s="8"/>
      <c r="R303" s="15" t="s">
        <v>909</v>
      </c>
      <c r="S303" s="17" t="s">
        <v>19</v>
      </c>
      <c r="T303" s="8"/>
      <c r="U303" s="15" t="s">
        <v>19</v>
      </c>
      <c r="V303" s="15" t="s">
        <v>909</v>
      </c>
      <c r="W303" s="17" t="s">
        <v>2405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2406</v>
      </c>
      <c r="AD303" t="s">
        <v>6</v>
      </c>
      <c r="AE303" t="s">
        <v>158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2407</v>
      </c>
      <c r="B304" s="7" t="s">
        <v>2408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172</v>
      </c>
      <c r="H304" s="8" t="s">
        <v>173</v>
      </c>
      <c r="I304" s="8" t="s">
        <v>79</v>
      </c>
      <c r="J304" s="8" t="s">
        <v>2</v>
      </c>
      <c r="K304" s="8" t="s">
        <v>2409</v>
      </c>
      <c r="L304" s="8">
        <v>1</v>
      </c>
      <c r="M304" s="8">
        <v>2</v>
      </c>
      <c r="N304" s="8" t="s">
        <v>103</v>
      </c>
      <c r="O304" s="8" t="s">
        <v>379</v>
      </c>
      <c r="P304" s="8" t="s">
        <v>357</v>
      </c>
      <c r="Q304" s="8"/>
      <c r="R304" s="15" t="s">
        <v>2410</v>
      </c>
      <c r="S304" s="17" t="s">
        <v>19</v>
      </c>
      <c r="T304" s="8"/>
      <c r="U304" s="15" t="s">
        <v>19</v>
      </c>
      <c r="V304" s="15" t="s">
        <v>2410</v>
      </c>
      <c r="W304" s="17" t="s">
        <v>2411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2412</v>
      </c>
      <c r="AD304" t="s">
        <v>6</v>
      </c>
      <c r="AE304" t="s">
        <v>179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2413</v>
      </c>
      <c r="B305" s="7" t="s">
        <v>2414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2415</v>
      </c>
      <c r="H305" s="8" t="s">
        <v>2416</v>
      </c>
      <c r="I305" s="8" t="s">
        <v>79</v>
      </c>
      <c r="J305" s="8" t="s">
        <v>2</v>
      </c>
      <c r="K305" s="8" t="s">
        <v>2417</v>
      </c>
      <c r="L305" s="8">
        <v>1</v>
      </c>
      <c r="M305" s="8">
        <v>1</v>
      </c>
      <c r="N305" s="8" t="s">
        <v>275</v>
      </c>
      <c r="O305" s="8" t="s">
        <v>331</v>
      </c>
      <c r="P305" s="8" t="s">
        <v>357</v>
      </c>
      <c r="Q305" s="8"/>
      <c r="R305" s="15" t="s">
        <v>2418</v>
      </c>
      <c r="S305" s="17" t="s">
        <v>19</v>
      </c>
      <c r="T305" s="8"/>
      <c r="U305" s="15" t="s">
        <v>19</v>
      </c>
      <c r="V305" s="15" t="s">
        <v>2418</v>
      </c>
      <c r="W305" s="17" t="s">
        <v>2419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2420</v>
      </c>
      <c r="AD305" t="s">
        <v>6</v>
      </c>
      <c r="AE305" t="s">
        <v>2421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2422</v>
      </c>
      <c r="B306" s="7" t="s">
        <v>2423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2424</v>
      </c>
      <c r="H306" s="8" t="s">
        <v>2425</v>
      </c>
      <c r="I306" s="8" t="s">
        <v>79</v>
      </c>
      <c r="J306" s="8" t="s">
        <v>2</v>
      </c>
      <c r="K306" s="8" t="s">
        <v>2426</v>
      </c>
      <c r="L306" s="8">
        <v>1</v>
      </c>
      <c r="M306" s="8">
        <v>1</v>
      </c>
      <c r="N306" s="8" t="s">
        <v>285</v>
      </c>
      <c r="O306" s="8" t="s">
        <v>331</v>
      </c>
      <c r="P306" s="8" t="s">
        <v>357</v>
      </c>
      <c r="Q306" s="8"/>
      <c r="R306" s="15" t="s">
        <v>2427</v>
      </c>
      <c r="S306" s="17" t="s">
        <v>19</v>
      </c>
      <c r="T306" s="8"/>
      <c r="U306" s="15" t="s">
        <v>19</v>
      </c>
      <c r="V306" s="15" t="s">
        <v>2427</v>
      </c>
      <c r="W306" s="17" t="s">
        <v>1379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2428</v>
      </c>
      <c r="AD306" t="s">
        <v>6</v>
      </c>
      <c r="AE306" t="s">
        <v>168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2429</v>
      </c>
      <c r="B307" s="7" t="s">
        <v>2430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2424</v>
      </c>
      <c r="H307" s="8" t="s">
        <v>2425</v>
      </c>
      <c r="I307" s="8" t="s">
        <v>79</v>
      </c>
      <c r="J307" s="8" t="s">
        <v>2</v>
      </c>
      <c r="K307" s="8" t="s">
        <v>2431</v>
      </c>
      <c r="L307" s="8">
        <v>1</v>
      </c>
      <c r="M307" s="8">
        <v>1</v>
      </c>
      <c r="N307" s="8" t="s">
        <v>285</v>
      </c>
      <c r="O307" s="8" t="s">
        <v>331</v>
      </c>
      <c r="P307" s="8" t="s">
        <v>357</v>
      </c>
      <c r="Q307" s="8"/>
      <c r="R307" s="15" t="s">
        <v>2432</v>
      </c>
      <c r="S307" s="17" t="s">
        <v>19</v>
      </c>
      <c r="T307" s="8"/>
      <c r="U307" s="15" t="s">
        <v>19</v>
      </c>
      <c r="V307" s="15" t="s">
        <v>2432</v>
      </c>
      <c r="W307" s="17" t="s">
        <v>1742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1045</v>
      </c>
      <c r="AD307" t="s">
        <v>6</v>
      </c>
      <c r="AE307" t="s">
        <v>483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2433</v>
      </c>
      <c r="B308" s="7" t="s">
        <v>2434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2435</v>
      </c>
      <c r="H308" s="8" t="s">
        <v>2436</v>
      </c>
      <c r="I308" s="8" t="s">
        <v>79</v>
      </c>
      <c r="J308" s="8" t="s">
        <v>2</v>
      </c>
      <c r="K308" s="8" t="s">
        <v>2437</v>
      </c>
      <c r="L308" s="8">
        <v>1</v>
      </c>
      <c r="M308" s="8">
        <v>3</v>
      </c>
      <c r="N308" s="8" t="s">
        <v>81</v>
      </c>
      <c r="O308" s="8" t="s">
        <v>83</v>
      </c>
      <c r="P308" s="8" t="s">
        <v>357</v>
      </c>
      <c r="Q308" s="8"/>
      <c r="R308" s="15" t="s">
        <v>2438</v>
      </c>
      <c r="S308" s="17" t="s">
        <v>19</v>
      </c>
      <c r="T308" s="8"/>
      <c r="U308" s="15" t="s">
        <v>19</v>
      </c>
      <c r="V308" s="15" t="s">
        <v>2438</v>
      </c>
      <c r="W308" s="17" t="s">
        <v>2439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2440</v>
      </c>
      <c r="AD308" t="s">
        <v>6</v>
      </c>
      <c r="AE308" t="s">
        <v>2441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2442</v>
      </c>
      <c r="B309" s="7" t="s">
        <v>2443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2444</v>
      </c>
      <c r="H309" s="8" t="s">
        <v>2445</v>
      </c>
      <c r="I309" s="8" t="s">
        <v>79</v>
      </c>
      <c r="J309" s="8" t="s">
        <v>2</v>
      </c>
      <c r="K309" s="8" t="s">
        <v>2446</v>
      </c>
      <c r="L309" s="8">
        <v>1</v>
      </c>
      <c r="M309" s="8">
        <v>1</v>
      </c>
      <c r="N309" s="8" t="s">
        <v>81</v>
      </c>
      <c r="O309" s="8" t="s">
        <v>331</v>
      </c>
      <c r="P309" s="8" t="s">
        <v>357</v>
      </c>
      <c r="Q309" s="8"/>
      <c r="R309" s="15" t="s">
        <v>187</v>
      </c>
      <c r="S309" s="17" t="s">
        <v>19</v>
      </c>
      <c r="T309" s="8"/>
      <c r="U309" s="15" t="s">
        <v>19</v>
      </c>
      <c r="V309" s="15" t="s">
        <v>187</v>
      </c>
      <c r="W309" s="17" t="s">
        <v>2447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2448</v>
      </c>
      <c r="AD309" t="s">
        <v>6</v>
      </c>
      <c r="AE309" t="s">
        <v>2449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2450</v>
      </c>
      <c r="B310" s="7" t="s">
        <v>2451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182</v>
      </c>
      <c r="H310" s="8" t="s">
        <v>183</v>
      </c>
      <c r="I310" s="8" t="s">
        <v>79</v>
      </c>
      <c r="J310" s="8" t="s">
        <v>2</v>
      </c>
      <c r="K310" s="8" t="s">
        <v>2452</v>
      </c>
      <c r="L310" s="8">
        <v>1</v>
      </c>
      <c r="M310" s="8">
        <v>2</v>
      </c>
      <c r="N310" s="8" t="s">
        <v>452</v>
      </c>
      <c r="O310" s="8" t="s">
        <v>379</v>
      </c>
      <c r="P310" s="8" t="s">
        <v>357</v>
      </c>
      <c r="Q310" s="8"/>
      <c r="R310" s="15" t="s">
        <v>2453</v>
      </c>
      <c r="S310" s="17" t="s">
        <v>19</v>
      </c>
      <c r="T310" s="8"/>
      <c r="U310" s="15" t="s">
        <v>19</v>
      </c>
      <c r="V310" s="15" t="s">
        <v>2453</v>
      </c>
      <c r="W310" s="17" t="s">
        <v>1146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2454</v>
      </c>
      <c r="AD310" t="s">
        <v>6</v>
      </c>
      <c r="AE310" t="s">
        <v>108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2455</v>
      </c>
      <c r="B311" s="7" t="s">
        <v>2456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2457</v>
      </c>
      <c r="H311" s="8" t="s">
        <v>2458</v>
      </c>
      <c r="I311" s="8" t="s">
        <v>79</v>
      </c>
      <c r="J311" s="8" t="s">
        <v>2</v>
      </c>
      <c r="K311" s="8" t="s">
        <v>2459</v>
      </c>
      <c r="L311" s="8">
        <v>1</v>
      </c>
      <c r="M311" s="8">
        <v>2</v>
      </c>
      <c r="N311" s="8" t="s">
        <v>103</v>
      </c>
      <c r="O311" s="8" t="s">
        <v>379</v>
      </c>
      <c r="P311" s="8" t="s">
        <v>357</v>
      </c>
      <c r="Q311" s="8"/>
      <c r="R311" s="15" t="s">
        <v>1795</v>
      </c>
      <c r="S311" s="17" t="s">
        <v>19</v>
      </c>
      <c r="T311" s="8"/>
      <c r="U311" s="15" t="s">
        <v>19</v>
      </c>
      <c r="V311" s="15" t="s">
        <v>1795</v>
      </c>
      <c r="W311" s="17" t="s">
        <v>2460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2461</v>
      </c>
      <c r="AD311" t="s">
        <v>6</v>
      </c>
      <c r="AE311" t="s">
        <v>483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2462</v>
      </c>
      <c r="B312" s="7" t="s">
        <v>2463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182</v>
      </c>
      <c r="H312" s="8" t="s">
        <v>183</v>
      </c>
      <c r="I312" s="8" t="s">
        <v>79</v>
      </c>
      <c r="J312" s="8" t="s">
        <v>2</v>
      </c>
      <c r="K312" s="8" t="s">
        <v>2464</v>
      </c>
      <c r="L312" s="8">
        <v>1</v>
      </c>
      <c r="M312" s="8">
        <v>2</v>
      </c>
      <c r="N312" s="8" t="s">
        <v>242</v>
      </c>
      <c r="O312" s="8" t="s">
        <v>379</v>
      </c>
      <c r="P312" s="8" t="s">
        <v>357</v>
      </c>
      <c r="Q312" s="8"/>
      <c r="R312" s="15" t="s">
        <v>2453</v>
      </c>
      <c r="S312" s="17" t="s">
        <v>19</v>
      </c>
      <c r="T312" s="8"/>
      <c r="U312" s="15" t="s">
        <v>19</v>
      </c>
      <c r="V312" s="15" t="s">
        <v>2453</v>
      </c>
      <c r="W312" s="17" t="s">
        <v>1146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2454</v>
      </c>
      <c r="AD312" t="s">
        <v>6</v>
      </c>
      <c r="AE312" t="s">
        <v>108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2465</v>
      </c>
      <c r="B313" s="7" t="s">
        <v>2466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2467</v>
      </c>
      <c r="H313" s="8" t="s">
        <v>2468</v>
      </c>
      <c r="I313" s="8" t="s">
        <v>79</v>
      </c>
      <c r="J313" s="8" t="s">
        <v>2</v>
      </c>
      <c r="K313" s="8" t="s">
        <v>2469</v>
      </c>
      <c r="L313" s="8">
        <v>1</v>
      </c>
      <c r="M313" s="8">
        <v>3</v>
      </c>
      <c r="N313" s="8" t="s">
        <v>81</v>
      </c>
      <c r="O313" s="8" t="s">
        <v>83</v>
      </c>
      <c r="P313" s="8" t="s">
        <v>357</v>
      </c>
      <c r="Q313" s="8"/>
      <c r="R313" s="15" t="s">
        <v>2470</v>
      </c>
      <c r="S313" s="17" t="s">
        <v>19</v>
      </c>
      <c r="T313" s="8"/>
      <c r="U313" s="15" t="s">
        <v>19</v>
      </c>
      <c r="V313" s="15" t="s">
        <v>2470</v>
      </c>
      <c r="W313" s="17" t="s">
        <v>2471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2472</v>
      </c>
      <c r="AD313" t="s">
        <v>6</v>
      </c>
      <c r="AE313" t="s">
        <v>2473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2474</v>
      </c>
      <c r="B314" s="7" t="s">
        <v>2475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2476</v>
      </c>
      <c r="H314" s="8" t="s">
        <v>2477</v>
      </c>
      <c r="I314" s="8" t="s">
        <v>79</v>
      </c>
      <c r="J314" s="8" t="s">
        <v>2</v>
      </c>
      <c r="K314" s="8" t="s">
        <v>2478</v>
      </c>
      <c r="L314" s="8">
        <v>2</v>
      </c>
      <c r="M314" s="8">
        <v>3</v>
      </c>
      <c r="N314" s="8" t="s">
        <v>363</v>
      </c>
      <c r="O314" s="8" t="s">
        <v>83</v>
      </c>
      <c r="P314" s="8" t="s">
        <v>357</v>
      </c>
      <c r="Q314" s="8"/>
      <c r="R314" s="15" t="s">
        <v>2479</v>
      </c>
      <c r="S314" s="17" t="s">
        <v>19</v>
      </c>
      <c r="T314" s="8"/>
      <c r="U314" s="15" t="s">
        <v>19</v>
      </c>
      <c r="V314" s="15" t="s">
        <v>2479</v>
      </c>
      <c r="W314" s="17" t="s">
        <v>2480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2481</v>
      </c>
      <c r="AD314" t="s">
        <v>6</v>
      </c>
      <c r="AE314" t="s">
        <v>289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2482</v>
      </c>
      <c r="B315" s="7" t="s">
        <v>2483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2484</v>
      </c>
      <c r="H315" s="8" t="s">
        <v>2485</v>
      </c>
      <c r="I315" s="8" t="s">
        <v>79</v>
      </c>
      <c r="J315" s="8" t="s">
        <v>2</v>
      </c>
      <c r="K315" s="8" t="s">
        <v>2486</v>
      </c>
      <c r="L315" s="8">
        <v>1</v>
      </c>
      <c r="M315" s="8">
        <v>2</v>
      </c>
      <c r="N315" s="8" t="s">
        <v>363</v>
      </c>
      <c r="O315" s="8" t="s">
        <v>379</v>
      </c>
      <c r="P315" s="8" t="s">
        <v>357</v>
      </c>
      <c r="Q315" s="8"/>
      <c r="R315" s="15" t="s">
        <v>2170</v>
      </c>
      <c r="S315" s="17" t="s">
        <v>19</v>
      </c>
      <c r="T315" s="8"/>
      <c r="U315" s="15" t="s">
        <v>19</v>
      </c>
      <c r="V315" s="15" t="s">
        <v>2170</v>
      </c>
      <c r="W315" s="17" t="s">
        <v>2487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2488</v>
      </c>
      <c r="AD315" t="s">
        <v>6</v>
      </c>
      <c r="AE315" t="s">
        <v>250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2489</v>
      </c>
      <c r="B316" s="7" t="s">
        <v>2490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2491</v>
      </c>
      <c r="H316" s="8" t="s">
        <v>2492</v>
      </c>
      <c r="I316" s="8" t="s">
        <v>79</v>
      </c>
      <c r="J316" s="8" t="s">
        <v>2</v>
      </c>
      <c r="K316" s="8" t="s">
        <v>2493</v>
      </c>
      <c r="L316" s="8">
        <v>1</v>
      </c>
      <c r="M316" s="8">
        <v>1</v>
      </c>
      <c r="N316" s="8" t="s">
        <v>2494</v>
      </c>
      <c r="O316" s="8" t="s">
        <v>331</v>
      </c>
      <c r="P316" s="8" t="s">
        <v>357</v>
      </c>
      <c r="Q316" s="8"/>
      <c r="R316" s="15" t="s">
        <v>2495</v>
      </c>
      <c r="S316" s="17" t="s">
        <v>19</v>
      </c>
      <c r="T316" s="8"/>
      <c r="U316" s="15" t="s">
        <v>19</v>
      </c>
      <c r="V316" s="15" t="s">
        <v>2495</v>
      </c>
      <c r="W316" s="17" t="s">
        <v>2496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2497</v>
      </c>
      <c r="AD316" t="s">
        <v>6</v>
      </c>
      <c r="AE316" t="s">
        <v>2498</v>
      </c>
      <c r="AF316" t="s">
        <v>87</v>
      </c>
      <c r="AG316" t="s">
        <v>75</v>
      </c>
      <c r="AH316" t="s">
        <v>2499</v>
      </c>
    </row>
    <row r="317" ht="14.25" customHeight="1" spans="1:34">
      <c r="A317" s="7" t="s">
        <v>2500</v>
      </c>
      <c r="B317" s="7" t="s">
        <v>2501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2502</v>
      </c>
      <c r="H317" s="8" t="s">
        <v>2503</v>
      </c>
      <c r="I317" s="8" t="s">
        <v>79</v>
      </c>
      <c r="J317" s="8" t="s">
        <v>2</v>
      </c>
      <c r="K317" s="8" t="s">
        <v>2504</v>
      </c>
      <c r="L317" s="8">
        <v>1</v>
      </c>
      <c r="M317" s="8">
        <v>1</v>
      </c>
      <c r="N317" s="8" t="s">
        <v>331</v>
      </c>
      <c r="O317" s="8" t="s">
        <v>331</v>
      </c>
      <c r="P317" s="8" t="s">
        <v>357</v>
      </c>
      <c r="Q317" s="8"/>
      <c r="R317" s="15" t="s">
        <v>2505</v>
      </c>
      <c r="S317" s="17" t="s">
        <v>19</v>
      </c>
      <c r="T317" s="8"/>
      <c r="U317" s="15" t="s">
        <v>19</v>
      </c>
      <c r="V317" s="15" t="s">
        <v>2505</v>
      </c>
      <c r="W317" s="17" t="s">
        <v>2506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2507</v>
      </c>
      <c r="AD317" t="s">
        <v>6</v>
      </c>
      <c r="AE317" t="s">
        <v>2508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2509</v>
      </c>
      <c r="B318" s="7" t="s">
        <v>2510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2511</v>
      </c>
      <c r="H318" s="8" t="s">
        <v>2512</v>
      </c>
      <c r="I318" s="8" t="s">
        <v>79</v>
      </c>
      <c r="J318" s="8" t="s">
        <v>2</v>
      </c>
      <c r="K318" s="8" t="s">
        <v>2513</v>
      </c>
      <c r="L318" s="8">
        <v>1</v>
      </c>
      <c r="M318" s="8">
        <v>1</v>
      </c>
      <c r="N318" s="8" t="s">
        <v>1626</v>
      </c>
      <c r="O318" s="8" t="s">
        <v>331</v>
      </c>
      <c r="P318" s="8" t="s">
        <v>357</v>
      </c>
      <c r="Q318" s="8"/>
      <c r="R318" s="15" t="s">
        <v>2514</v>
      </c>
      <c r="S318" s="17" t="s">
        <v>19</v>
      </c>
      <c r="T318" s="8"/>
      <c r="U318" s="15" t="s">
        <v>19</v>
      </c>
      <c r="V318" s="15" t="s">
        <v>2514</v>
      </c>
      <c r="W318" s="17" t="s">
        <v>2515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1722</v>
      </c>
      <c r="AD318" t="s">
        <v>6</v>
      </c>
      <c r="AE318" t="s">
        <v>2516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2517</v>
      </c>
      <c r="B319" s="7" t="s">
        <v>2518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1151</v>
      </c>
      <c r="H319" s="8" t="s">
        <v>1152</v>
      </c>
      <c r="I319" s="8" t="s">
        <v>79</v>
      </c>
      <c r="J319" s="8" t="s">
        <v>2</v>
      </c>
      <c r="K319" s="8" t="s">
        <v>2519</v>
      </c>
      <c r="L319" s="8">
        <v>1</v>
      </c>
      <c r="M319" s="8">
        <v>1</v>
      </c>
      <c r="N319" s="8" t="s">
        <v>331</v>
      </c>
      <c r="O319" s="8" t="s">
        <v>331</v>
      </c>
      <c r="P319" s="8" t="s">
        <v>357</v>
      </c>
      <c r="Q319" s="8"/>
      <c r="R319" s="15" t="s">
        <v>2520</v>
      </c>
      <c r="S319" s="17" t="s">
        <v>19</v>
      </c>
      <c r="T319" s="8"/>
      <c r="U319" s="15" t="s">
        <v>19</v>
      </c>
      <c r="V319" s="15" t="s">
        <v>2520</v>
      </c>
      <c r="W319" s="17" t="s">
        <v>2521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2522</v>
      </c>
      <c r="AD319" t="s">
        <v>6</v>
      </c>
      <c r="AE319" t="s">
        <v>679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2523</v>
      </c>
      <c r="B320" s="7" t="s">
        <v>2524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2525</v>
      </c>
      <c r="H320" s="8" t="s">
        <v>2526</v>
      </c>
      <c r="I320" s="8" t="s">
        <v>79</v>
      </c>
      <c r="J320" s="8" t="s">
        <v>2</v>
      </c>
      <c r="K320" s="8" t="s">
        <v>2527</v>
      </c>
      <c r="L320" s="8">
        <v>2</v>
      </c>
      <c r="M320" s="8">
        <v>2</v>
      </c>
      <c r="N320" s="8" t="s">
        <v>2528</v>
      </c>
      <c r="O320" s="8" t="s">
        <v>379</v>
      </c>
      <c r="P320" s="8" t="s">
        <v>357</v>
      </c>
      <c r="Q320" s="8"/>
      <c r="R320" s="15" t="s">
        <v>2529</v>
      </c>
      <c r="S320" s="17" t="s">
        <v>19</v>
      </c>
      <c r="T320" s="8"/>
      <c r="U320" s="15" t="s">
        <v>19</v>
      </c>
      <c r="V320" s="15" t="s">
        <v>2529</v>
      </c>
      <c r="W320" s="17" t="s">
        <v>2530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2531</v>
      </c>
      <c r="AD320" t="s">
        <v>6</v>
      </c>
      <c r="AE320" t="s">
        <v>2532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2533</v>
      </c>
      <c r="B321" s="7" t="s">
        <v>2534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2525</v>
      </c>
      <c r="H321" s="8" t="s">
        <v>2526</v>
      </c>
      <c r="I321" s="8" t="s">
        <v>79</v>
      </c>
      <c r="J321" s="8" t="s">
        <v>2</v>
      </c>
      <c r="K321" s="8" t="s">
        <v>2535</v>
      </c>
      <c r="L321" s="8">
        <v>1</v>
      </c>
      <c r="M321" s="8">
        <v>2</v>
      </c>
      <c r="N321" s="8" t="s">
        <v>2528</v>
      </c>
      <c r="O321" s="8" t="s">
        <v>379</v>
      </c>
      <c r="P321" s="8" t="s">
        <v>357</v>
      </c>
      <c r="Q321" s="8"/>
      <c r="R321" s="15" t="s">
        <v>2536</v>
      </c>
      <c r="S321" s="17" t="s">
        <v>19</v>
      </c>
      <c r="T321" s="8"/>
      <c r="U321" s="15" t="s">
        <v>19</v>
      </c>
      <c r="V321" s="15" t="s">
        <v>2536</v>
      </c>
      <c r="W321" s="17" t="s">
        <v>2537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2538</v>
      </c>
      <c r="AD321" t="s">
        <v>6</v>
      </c>
      <c r="AE321" t="s">
        <v>2532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2539</v>
      </c>
      <c r="B322" s="7" t="s">
        <v>2540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239</v>
      </c>
      <c r="H322" s="8" t="s">
        <v>240</v>
      </c>
      <c r="I322" s="8" t="s">
        <v>79</v>
      </c>
      <c r="J322" s="8" t="s">
        <v>2</v>
      </c>
      <c r="K322" s="8" t="s">
        <v>2541</v>
      </c>
      <c r="L322" s="8">
        <v>1</v>
      </c>
      <c r="M322" s="8">
        <v>2</v>
      </c>
      <c r="N322" s="8" t="s">
        <v>1626</v>
      </c>
      <c r="O322" s="8" t="s">
        <v>379</v>
      </c>
      <c r="P322" s="8" t="s">
        <v>357</v>
      </c>
      <c r="Q322" s="8"/>
      <c r="R322" s="15" t="s">
        <v>2542</v>
      </c>
      <c r="S322" s="17" t="s">
        <v>19</v>
      </c>
      <c r="T322" s="8"/>
      <c r="U322" s="15" t="s">
        <v>19</v>
      </c>
      <c r="V322" s="15" t="s">
        <v>2542</v>
      </c>
      <c r="W322" s="17" t="s">
        <v>2401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2543</v>
      </c>
      <c r="AD322" t="s">
        <v>6</v>
      </c>
      <c r="AE322" t="s">
        <v>250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2544</v>
      </c>
      <c r="B323" s="7" t="s">
        <v>2545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2215</v>
      </c>
      <c r="H323" s="8" t="s">
        <v>2216</v>
      </c>
      <c r="I323" s="8" t="s">
        <v>79</v>
      </c>
      <c r="J323" s="8" t="s">
        <v>2</v>
      </c>
      <c r="K323" s="8" t="s">
        <v>2546</v>
      </c>
      <c r="L323" s="8">
        <v>1</v>
      </c>
      <c r="M323" s="8">
        <v>2</v>
      </c>
      <c r="N323" s="8" t="s">
        <v>164</v>
      </c>
      <c r="O323" s="8" t="s">
        <v>379</v>
      </c>
      <c r="P323" s="8" t="s">
        <v>357</v>
      </c>
      <c r="Q323" s="8"/>
      <c r="R323" s="15" t="s">
        <v>2547</v>
      </c>
      <c r="S323" s="17" t="s">
        <v>19</v>
      </c>
      <c r="T323" s="8"/>
      <c r="U323" s="15" t="s">
        <v>19</v>
      </c>
      <c r="V323" s="15" t="s">
        <v>2547</v>
      </c>
      <c r="W323" s="17" t="s">
        <v>2418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2548</v>
      </c>
      <c r="AD323" t="s">
        <v>6</v>
      </c>
      <c r="AE323" t="s">
        <v>2219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2549</v>
      </c>
      <c r="B324" s="7" t="s">
        <v>2550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239</v>
      </c>
      <c r="H324" s="8" t="s">
        <v>240</v>
      </c>
      <c r="I324" s="8" t="s">
        <v>79</v>
      </c>
      <c r="J324" s="8" t="s">
        <v>2</v>
      </c>
      <c r="K324" s="8" t="s">
        <v>2551</v>
      </c>
      <c r="L324" s="8">
        <v>5</v>
      </c>
      <c r="M324" s="8">
        <v>2</v>
      </c>
      <c r="N324" s="8" t="s">
        <v>103</v>
      </c>
      <c r="O324" s="8" t="s">
        <v>379</v>
      </c>
      <c r="P324" s="8" t="s">
        <v>357</v>
      </c>
      <c r="Q324" s="8"/>
      <c r="R324" s="15" t="s">
        <v>2552</v>
      </c>
      <c r="S324" s="17" t="s">
        <v>19</v>
      </c>
      <c r="T324" s="8"/>
      <c r="U324" s="15" t="s">
        <v>19</v>
      </c>
      <c r="V324" s="15" t="s">
        <v>2552</v>
      </c>
      <c r="W324" s="17" t="s">
        <v>2150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2553</v>
      </c>
      <c r="AD324" t="s">
        <v>6</v>
      </c>
      <c r="AE324" t="s">
        <v>246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2554</v>
      </c>
      <c r="B325" s="7" t="s">
        <v>2555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2556</v>
      </c>
      <c r="H325" s="8" t="s">
        <v>2557</v>
      </c>
      <c r="I325" s="8" t="s">
        <v>79</v>
      </c>
      <c r="J325" s="8" t="s">
        <v>2</v>
      </c>
      <c r="K325" s="8" t="s">
        <v>2558</v>
      </c>
      <c r="L325" s="8">
        <v>1</v>
      </c>
      <c r="M325" s="8">
        <v>2</v>
      </c>
      <c r="N325" s="8" t="s">
        <v>462</v>
      </c>
      <c r="O325" s="8" t="s">
        <v>379</v>
      </c>
      <c r="P325" s="8" t="s">
        <v>357</v>
      </c>
      <c r="Q325" s="8"/>
      <c r="R325" s="15" t="s">
        <v>2559</v>
      </c>
      <c r="S325" s="17" t="s">
        <v>19</v>
      </c>
      <c r="T325" s="8"/>
      <c r="U325" s="15" t="s">
        <v>19</v>
      </c>
      <c r="V325" s="15" t="s">
        <v>2559</v>
      </c>
      <c r="W325" s="17" t="s">
        <v>495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1810</v>
      </c>
      <c r="AD325" t="s">
        <v>6</v>
      </c>
      <c r="AE325" t="s">
        <v>108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2560</v>
      </c>
      <c r="B326" s="7" t="s">
        <v>2561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2562</v>
      </c>
      <c r="H326" s="8" t="s">
        <v>2563</v>
      </c>
      <c r="I326" s="8" t="s">
        <v>79</v>
      </c>
      <c r="J326" s="8" t="s">
        <v>2</v>
      </c>
      <c r="K326" s="8" t="s">
        <v>2564</v>
      </c>
      <c r="L326" s="8">
        <v>1</v>
      </c>
      <c r="M326" s="8">
        <v>2</v>
      </c>
      <c r="N326" s="8" t="s">
        <v>323</v>
      </c>
      <c r="O326" s="8" t="s">
        <v>379</v>
      </c>
      <c r="P326" s="8" t="s">
        <v>357</v>
      </c>
      <c r="Q326" s="8"/>
      <c r="R326" s="15" t="s">
        <v>2565</v>
      </c>
      <c r="S326" s="17" t="s">
        <v>19</v>
      </c>
      <c r="T326" s="8"/>
      <c r="U326" s="15" t="s">
        <v>19</v>
      </c>
      <c r="V326" s="15" t="s">
        <v>2565</v>
      </c>
      <c r="W326" s="17" t="s">
        <v>2566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2567</v>
      </c>
      <c r="AD326" t="s">
        <v>6</v>
      </c>
      <c r="AE326" t="s">
        <v>179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2568</v>
      </c>
      <c r="B327" s="7" t="s">
        <v>2569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2570</v>
      </c>
      <c r="H327" s="8" t="s">
        <v>2571</v>
      </c>
      <c r="I327" s="8" t="s">
        <v>79</v>
      </c>
      <c r="J327" s="8" t="s">
        <v>2</v>
      </c>
      <c r="K327" s="8" t="s">
        <v>2572</v>
      </c>
      <c r="L327" s="8">
        <v>1</v>
      </c>
      <c r="M327" s="8">
        <v>2</v>
      </c>
      <c r="N327" s="8" t="s">
        <v>82</v>
      </c>
      <c r="O327" s="8" t="s">
        <v>379</v>
      </c>
      <c r="P327" s="8" t="s">
        <v>357</v>
      </c>
      <c r="Q327" s="8"/>
      <c r="R327" s="15" t="s">
        <v>2573</v>
      </c>
      <c r="S327" s="17" t="s">
        <v>19</v>
      </c>
      <c r="T327" s="8"/>
      <c r="U327" s="15" t="s">
        <v>19</v>
      </c>
      <c r="V327" s="15" t="s">
        <v>2573</v>
      </c>
      <c r="W327" s="17" t="s">
        <v>2574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2575</v>
      </c>
      <c r="AD327" t="s">
        <v>6</v>
      </c>
      <c r="AE327" t="s">
        <v>2576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2577</v>
      </c>
      <c r="B328" s="7" t="s">
        <v>2578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301</v>
      </c>
      <c r="H328" s="8" t="s">
        <v>302</v>
      </c>
      <c r="I328" s="8" t="s">
        <v>79</v>
      </c>
      <c r="J328" s="8" t="s">
        <v>2</v>
      </c>
      <c r="K328" s="8" t="s">
        <v>2579</v>
      </c>
      <c r="L328" s="8">
        <v>1</v>
      </c>
      <c r="M328" s="8">
        <v>1</v>
      </c>
      <c r="N328" s="8" t="s">
        <v>331</v>
      </c>
      <c r="O328" s="8" t="s">
        <v>331</v>
      </c>
      <c r="P328" s="8" t="s">
        <v>357</v>
      </c>
      <c r="Q328" s="8"/>
      <c r="R328" s="15" t="s">
        <v>2580</v>
      </c>
      <c r="S328" s="17" t="s">
        <v>19</v>
      </c>
      <c r="T328" s="8"/>
      <c r="U328" s="15" t="s">
        <v>19</v>
      </c>
      <c r="V328" s="15" t="s">
        <v>2580</v>
      </c>
      <c r="W328" s="17" t="s">
        <v>2506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306</v>
      </c>
      <c r="AD328" t="s">
        <v>6</v>
      </c>
      <c r="AE328" t="s">
        <v>2581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2582</v>
      </c>
      <c r="B329" s="7" t="s">
        <v>2583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272</v>
      </c>
      <c r="H329" s="8" t="s">
        <v>273</v>
      </c>
      <c r="I329" s="8" t="s">
        <v>79</v>
      </c>
      <c r="J329" s="8" t="s">
        <v>2</v>
      </c>
      <c r="K329" s="8" t="s">
        <v>2149</v>
      </c>
      <c r="L329" s="8">
        <v>1</v>
      </c>
      <c r="M329" s="8">
        <v>1</v>
      </c>
      <c r="N329" s="8" t="s">
        <v>379</v>
      </c>
      <c r="O329" s="8" t="s">
        <v>331</v>
      </c>
      <c r="P329" s="8" t="s">
        <v>357</v>
      </c>
      <c r="Q329" s="8"/>
      <c r="R329" s="15" t="s">
        <v>2438</v>
      </c>
      <c r="S329" s="17" t="s">
        <v>19</v>
      </c>
      <c r="T329" s="8"/>
      <c r="U329" s="15" t="s">
        <v>19</v>
      </c>
      <c r="V329" s="15" t="s">
        <v>2438</v>
      </c>
      <c r="W329" s="17" t="s">
        <v>2584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2585</v>
      </c>
      <c r="AD329" t="s">
        <v>6</v>
      </c>
      <c r="AE329" t="s">
        <v>2586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2587</v>
      </c>
      <c r="B330" s="7" t="s">
        <v>2588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1790</v>
      </c>
      <c r="H330" s="8" t="s">
        <v>1791</v>
      </c>
      <c r="I330" s="8" t="s">
        <v>79</v>
      </c>
      <c r="J330" s="8" t="s">
        <v>2</v>
      </c>
      <c r="K330" s="8" t="s">
        <v>2589</v>
      </c>
      <c r="L330" s="8">
        <v>1</v>
      </c>
      <c r="M330" s="8">
        <v>1</v>
      </c>
      <c r="N330" s="8" t="s">
        <v>331</v>
      </c>
      <c r="O330" s="8" t="s">
        <v>331</v>
      </c>
      <c r="P330" s="8" t="s">
        <v>357</v>
      </c>
      <c r="Q330" s="8"/>
      <c r="R330" s="15" t="s">
        <v>2590</v>
      </c>
      <c r="S330" s="17" t="s">
        <v>19</v>
      </c>
      <c r="T330" s="8"/>
      <c r="U330" s="15" t="s">
        <v>19</v>
      </c>
      <c r="V330" s="15" t="s">
        <v>2590</v>
      </c>
      <c r="W330" s="17" t="s">
        <v>2591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2592</v>
      </c>
      <c r="AD330" t="s">
        <v>6</v>
      </c>
      <c r="AE330" t="s">
        <v>1796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2593</v>
      </c>
      <c r="B331" s="7" t="s">
        <v>2594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1390</v>
      </c>
      <c r="H331" s="8" t="s">
        <v>1391</v>
      </c>
      <c r="I331" s="8" t="s">
        <v>79</v>
      </c>
      <c r="J331" s="8" t="s">
        <v>2</v>
      </c>
      <c r="K331" s="8" t="s">
        <v>2595</v>
      </c>
      <c r="L331" s="8">
        <v>1</v>
      </c>
      <c r="M331" s="8">
        <v>1</v>
      </c>
      <c r="N331" s="8" t="s">
        <v>331</v>
      </c>
      <c r="O331" s="8" t="s">
        <v>331</v>
      </c>
      <c r="P331" s="8" t="s">
        <v>357</v>
      </c>
      <c r="Q331" s="8"/>
      <c r="R331" s="15" t="s">
        <v>2596</v>
      </c>
      <c r="S331" s="17" t="s">
        <v>19</v>
      </c>
      <c r="T331" s="8"/>
      <c r="U331" s="15" t="s">
        <v>19</v>
      </c>
      <c r="V331" s="15" t="s">
        <v>2596</v>
      </c>
      <c r="W331" s="17" t="s">
        <v>2515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2597</v>
      </c>
      <c r="AD331" t="s">
        <v>6</v>
      </c>
      <c r="AE331" t="s">
        <v>289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2598</v>
      </c>
      <c r="B332" s="7" t="s">
        <v>2599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1390</v>
      </c>
      <c r="H332" s="8" t="s">
        <v>1391</v>
      </c>
      <c r="I332" s="8" t="s">
        <v>79</v>
      </c>
      <c r="J332" s="8" t="s">
        <v>2</v>
      </c>
      <c r="K332" s="8" t="s">
        <v>2600</v>
      </c>
      <c r="L332" s="8">
        <v>1</v>
      </c>
      <c r="M332" s="8">
        <v>1</v>
      </c>
      <c r="N332" s="8" t="s">
        <v>331</v>
      </c>
      <c r="O332" s="8" t="s">
        <v>331</v>
      </c>
      <c r="P332" s="8" t="s">
        <v>357</v>
      </c>
      <c r="Q332" s="8"/>
      <c r="R332" s="15" t="s">
        <v>2596</v>
      </c>
      <c r="S332" s="17" t="s">
        <v>19</v>
      </c>
      <c r="T332" s="8"/>
      <c r="U332" s="15" t="s">
        <v>19</v>
      </c>
      <c r="V332" s="15" t="s">
        <v>2596</v>
      </c>
      <c r="W332" s="17" t="s">
        <v>2515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2597</v>
      </c>
      <c r="AD332" t="s">
        <v>6</v>
      </c>
      <c r="AE332" t="s">
        <v>289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2601</v>
      </c>
      <c r="B333" s="7" t="s">
        <v>2602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263</v>
      </c>
      <c r="H333" s="8" t="s">
        <v>264</v>
      </c>
      <c r="I333" s="8" t="s">
        <v>79</v>
      </c>
      <c r="J333" s="8" t="s">
        <v>2</v>
      </c>
      <c r="K333" s="8" t="s">
        <v>486</v>
      </c>
      <c r="L333" s="8">
        <v>3</v>
      </c>
      <c r="M333" s="8">
        <v>2</v>
      </c>
      <c r="N333" s="8" t="s">
        <v>478</v>
      </c>
      <c r="O333" s="8" t="s">
        <v>1844</v>
      </c>
      <c r="P333" s="8" t="s">
        <v>479</v>
      </c>
      <c r="Q333" s="8"/>
      <c r="R333" s="15" t="s">
        <v>2603</v>
      </c>
      <c r="S333" s="17" t="s">
        <v>2603</v>
      </c>
      <c r="T333" s="8" t="s">
        <v>2604</v>
      </c>
      <c r="U333" s="15" t="s">
        <v>19</v>
      </c>
      <c r="V333" s="15" t="s">
        <v>19</v>
      </c>
      <c r="W333" s="17" t="s">
        <v>19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19</v>
      </c>
      <c r="AD333" t="s">
        <v>6</v>
      </c>
      <c r="AE333" t="s">
        <v>269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2605</v>
      </c>
      <c r="B334" s="7" t="s">
        <v>2606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263</v>
      </c>
      <c r="H334" s="8" t="s">
        <v>264</v>
      </c>
      <c r="I334" s="8" t="s">
        <v>79</v>
      </c>
      <c r="J334" s="8" t="s">
        <v>2</v>
      </c>
      <c r="K334" s="8" t="s">
        <v>477</v>
      </c>
      <c r="L334" s="8">
        <v>2</v>
      </c>
      <c r="M334" s="8">
        <v>2</v>
      </c>
      <c r="N334" s="8" t="s">
        <v>478</v>
      </c>
      <c r="O334" s="8" t="s">
        <v>1844</v>
      </c>
      <c r="P334" s="8" t="s">
        <v>479</v>
      </c>
      <c r="Q334" s="8"/>
      <c r="R334" s="15" t="s">
        <v>2607</v>
      </c>
      <c r="S334" s="17" t="s">
        <v>2607</v>
      </c>
      <c r="T334" s="8" t="s">
        <v>2608</v>
      </c>
      <c r="U334" s="15" t="s">
        <v>19</v>
      </c>
      <c r="V334" s="15" t="s">
        <v>19</v>
      </c>
      <c r="W334" s="17" t="s">
        <v>19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19</v>
      </c>
      <c r="AD334" t="s">
        <v>6</v>
      </c>
      <c r="AE334" t="s">
        <v>2609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2610</v>
      </c>
      <c r="B335" s="7" t="s">
        <v>2611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2612</v>
      </c>
      <c r="H335" s="8" t="s">
        <v>2613</v>
      </c>
      <c r="I335" s="8" t="s">
        <v>79</v>
      </c>
      <c r="J335" s="8" t="s">
        <v>2</v>
      </c>
      <c r="K335" s="8" t="s">
        <v>2614</v>
      </c>
      <c r="L335" s="8">
        <v>1</v>
      </c>
      <c r="M335" s="8">
        <v>1</v>
      </c>
      <c r="N335" s="8" t="s">
        <v>363</v>
      </c>
      <c r="O335" s="8" t="s">
        <v>331</v>
      </c>
      <c r="P335" s="8" t="s">
        <v>357</v>
      </c>
      <c r="Q335" s="8"/>
      <c r="R335" s="15" t="s">
        <v>2615</v>
      </c>
      <c r="S335" s="17" t="s">
        <v>19</v>
      </c>
      <c r="T335" s="8"/>
      <c r="U335" s="15" t="s">
        <v>19</v>
      </c>
      <c r="V335" s="15" t="s">
        <v>2615</v>
      </c>
      <c r="W335" s="17" t="s">
        <v>2616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2617</v>
      </c>
      <c r="AD335" t="s">
        <v>6</v>
      </c>
      <c r="AE335" t="s">
        <v>2618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2619</v>
      </c>
      <c r="B336" s="7" t="s">
        <v>2620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2621</v>
      </c>
      <c r="H336" s="8" t="s">
        <v>2622</v>
      </c>
      <c r="I336" s="8" t="s">
        <v>79</v>
      </c>
      <c r="J336" s="8" t="s">
        <v>2</v>
      </c>
      <c r="K336" s="8" t="s">
        <v>2623</v>
      </c>
      <c r="L336" s="8">
        <v>1</v>
      </c>
      <c r="M336" s="8">
        <v>1</v>
      </c>
      <c r="N336" s="8" t="s">
        <v>357</v>
      </c>
      <c r="O336" s="8" t="s">
        <v>1935</v>
      </c>
      <c r="P336" s="8" t="s">
        <v>768</v>
      </c>
      <c r="Q336" s="8"/>
      <c r="R336" s="15" t="s">
        <v>945</v>
      </c>
      <c r="S336" s="17" t="s">
        <v>945</v>
      </c>
      <c r="T336" s="8" t="s">
        <v>2624</v>
      </c>
      <c r="U336" s="15" t="s">
        <v>19</v>
      </c>
      <c r="V336" s="15" t="s">
        <v>19</v>
      </c>
      <c r="W336" s="17" t="s">
        <v>19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19</v>
      </c>
      <c r="AD336" t="s">
        <v>6</v>
      </c>
      <c r="AE336" t="s">
        <v>2625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2626</v>
      </c>
      <c r="B337" s="7" t="s">
        <v>2627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2628</v>
      </c>
      <c r="H337" s="8" t="s">
        <v>2629</v>
      </c>
      <c r="I337" s="8" t="s">
        <v>79</v>
      </c>
      <c r="J337" s="8" t="s">
        <v>2</v>
      </c>
      <c r="K337" s="8" t="s">
        <v>2630</v>
      </c>
      <c r="L337" s="8">
        <v>1</v>
      </c>
      <c r="M337" s="8">
        <v>1</v>
      </c>
      <c r="N337" s="8" t="s">
        <v>2320</v>
      </c>
      <c r="O337" s="8" t="s">
        <v>331</v>
      </c>
      <c r="P337" s="8" t="s">
        <v>357</v>
      </c>
      <c r="Q337" s="8"/>
      <c r="R337" s="15" t="s">
        <v>2631</v>
      </c>
      <c r="S337" s="17" t="s">
        <v>19</v>
      </c>
      <c r="T337" s="8"/>
      <c r="U337" s="15" t="s">
        <v>19</v>
      </c>
      <c r="V337" s="15" t="s">
        <v>2631</v>
      </c>
      <c r="W337" s="17" t="s">
        <v>2632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2633</v>
      </c>
      <c r="AD337" t="s">
        <v>6</v>
      </c>
      <c r="AE337" t="s">
        <v>108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2634</v>
      </c>
      <c r="B338" s="7" t="s">
        <v>2635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2636</v>
      </c>
      <c r="H338" s="8" t="s">
        <v>2637</v>
      </c>
      <c r="I338" s="8" t="s">
        <v>79</v>
      </c>
      <c r="J338" s="8" t="s">
        <v>2</v>
      </c>
      <c r="K338" s="8" t="s">
        <v>2638</v>
      </c>
      <c r="L338" s="8">
        <v>1</v>
      </c>
      <c r="M338" s="8">
        <v>1</v>
      </c>
      <c r="N338" s="8" t="s">
        <v>2639</v>
      </c>
      <c r="O338" s="8" t="s">
        <v>331</v>
      </c>
      <c r="P338" s="8" t="s">
        <v>357</v>
      </c>
      <c r="Q338" s="8"/>
      <c r="R338" s="15" t="s">
        <v>2640</v>
      </c>
      <c r="S338" s="17" t="s">
        <v>19</v>
      </c>
      <c r="T338" s="8"/>
      <c r="U338" s="15" t="s">
        <v>19</v>
      </c>
      <c r="V338" s="15" t="s">
        <v>2640</v>
      </c>
      <c r="W338" s="17" t="s">
        <v>2641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2642</v>
      </c>
      <c r="AD338" t="s">
        <v>6</v>
      </c>
      <c r="AE338" t="s">
        <v>2643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2644</v>
      </c>
      <c r="B339" s="7" t="s">
        <v>2645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2646</v>
      </c>
      <c r="H339" s="8" t="s">
        <v>2647</v>
      </c>
      <c r="I339" s="8" t="s">
        <v>79</v>
      </c>
      <c r="J339" s="8" t="s">
        <v>2</v>
      </c>
      <c r="K339" s="8" t="s">
        <v>2648</v>
      </c>
      <c r="L339" s="8">
        <v>2</v>
      </c>
      <c r="M339" s="8">
        <v>1</v>
      </c>
      <c r="N339" s="8" t="s">
        <v>363</v>
      </c>
      <c r="O339" s="8" t="s">
        <v>331</v>
      </c>
      <c r="P339" s="8" t="s">
        <v>357</v>
      </c>
      <c r="Q339" s="8"/>
      <c r="R339" s="15" t="s">
        <v>2649</v>
      </c>
      <c r="S339" s="17" t="s">
        <v>19</v>
      </c>
      <c r="T339" s="8"/>
      <c r="U339" s="15" t="s">
        <v>19</v>
      </c>
      <c r="V339" s="15" t="s">
        <v>2649</v>
      </c>
      <c r="W339" s="17" t="s">
        <v>2460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2650</v>
      </c>
      <c r="AD339" t="s">
        <v>6</v>
      </c>
      <c r="AE339" t="s">
        <v>168</v>
      </c>
      <c r="AF339" t="s">
        <v>87</v>
      </c>
      <c r="AG339" t="s">
        <v>75</v>
      </c>
      <c r="AH339" t="s">
        <v>19</v>
      </c>
    </row>
    <row r="340" customHeight="1" spans="1:32">
      <c r="A340" s="13" t="s">
        <v>2651</v>
      </c>
      <c r="B340" s="13"/>
      <c r="C340" s="13" t="s">
        <v>2652</v>
      </c>
      <c r="D340" s="13"/>
      <c r="E340" s="13"/>
      <c r="F340" s="13"/>
      <c r="G340" s="13" t="s">
        <v>2652</v>
      </c>
      <c r="H340" s="13" t="s">
        <v>2652</v>
      </c>
      <c r="I340" s="13" t="s">
        <v>2652</v>
      </c>
      <c r="J340" s="13" t="s">
        <v>2652</v>
      </c>
      <c r="K340" s="13" t="s">
        <v>2652</v>
      </c>
      <c r="L340" s="13" t="s">
        <v>2652</v>
      </c>
      <c r="M340" s="13" t="s">
        <v>2652</v>
      </c>
      <c r="N340" s="13" t="s">
        <v>2652</v>
      </c>
      <c r="O340" s="13" t="s">
        <v>2652</v>
      </c>
      <c r="P340" s="13" t="s">
        <v>2652</v>
      </c>
      <c r="Q340" s="13"/>
      <c r="R340" s="16" t="s">
        <v>20</v>
      </c>
      <c r="S340" s="16" t="s">
        <v>21</v>
      </c>
      <c r="T340" s="13" t="s">
        <v>2652</v>
      </c>
      <c r="U340" s="16"/>
      <c r="V340" s="16" t="s">
        <v>2653</v>
      </c>
      <c r="W340" s="16" t="s">
        <v>22</v>
      </c>
      <c r="X340" s="16"/>
      <c r="Y340" s="16"/>
      <c r="Z340" s="16"/>
      <c r="AA340" s="13"/>
      <c r="AB340" s="16"/>
      <c r="AC340" s="13"/>
      <c r="AD340" s="13" t="s">
        <v>2652</v>
      </c>
      <c r="AE340" s="13"/>
      <c r="AF34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K2" sqref="K2:K1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2654</v>
      </c>
      <c r="B1" s="4" t="s">
        <v>2655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2656</v>
      </c>
      <c r="H1" s="4" t="s">
        <v>2657</v>
      </c>
      <c r="I1" s="4" t="s">
        <v>13</v>
      </c>
      <c r="J1" s="4" t="s">
        <v>17</v>
      </c>
      <c r="K1" s="4" t="s">
        <v>18</v>
      </c>
      <c r="L1" s="14" t="s">
        <v>2658</v>
      </c>
      <c r="M1" s="4" t="s">
        <v>2659</v>
      </c>
      <c r="N1" s="4" t="s">
        <v>2660</v>
      </c>
    </row>
    <row r="2" ht="14.25" customHeight="1" spans="1:256">
      <c r="A2" s="7" t="s">
        <v>2661</v>
      </c>
      <c r="B2" s="8" t="s">
        <v>2662</v>
      </c>
      <c r="C2" s="8" t="s">
        <v>2663</v>
      </c>
      <c r="D2" s="8" t="s">
        <v>2</v>
      </c>
      <c r="E2" s="8" t="s">
        <v>76</v>
      </c>
      <c r="F2" s="8" t="s">
        <v>75</v>
      </c>
      <c r="G2" s="8" t="s">
        <v>285</v>
      </c>
      <c r="H2" s="8" t="s">
        <v>2664</v>
      </c>
      <c r="I2" s="15" t="s">
        <v>2665</v>
      </c>
      <c r="J2" s="15" t="s">
        <v>19</v>
      </c>
      <c r="K2" s="15" t="s">
        <v>2665</v>
      </c>
      <c r="L2" s="8" t="s">
        <v>2666</v>
      </c>
      <c r="M2" s="8" t="s">
        <v>2667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2668</v>
      </c>
      <c r="B3" s="8" t="s">
        <v>2669</v>
      </c>
      <c r="C3" s="8" t="s">
        <v>2663</v>
      </c>
      <c r="D3" s="8" t="s">
        <v>2</v>
      </c>
      <c r="E3" s="8" t="s">
        <v>76</v>
      </c>
      <c r="F3" s="8" t="s">
        <v>75</v>
      </c>
      <c r="G3" s="8" t="s">
        <v>285</v>
      </c>
      <c r="H3" s="8" t="s">
        <v>2664</v>
      </c>
      <c r="I3" s="15" t="s">
        <v>2670</v>
      </c>
      <c r="J3" s="15" t="s">
        <v>19</v>
      </c>
      <c r="K3" s="15" t="s">
        <v>2670</v>
      </c>
      <c r="L3" s="8" t="s">
        <v>2666</v>
      </c>
      <c r="M3" s="8" t="s">
        <v>2671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2672</v>
      </c>
      <c r="B4" s="8" t="s">
        <v>2673</v>
      </c>
      <c r="C4" s="8" t="s">
        <v>2663</v>
      </c>
      <c r="D4" s="8" t="s">
        <v>2</v>
      </c>
      <c r="E4" s="8" t="s">
        <v>76</v>
      </c>
      <c r="F4" s="8" t="s">
        <v>75</v>
      </c>
      <c r="G4" s="8" t="s">
        <v>285</v>
      </c>
      <c r="H4" s="8" t="s">
        <v>2664</v>
      </c>
      <c r="I4" s="15" t="s">
        <v>2674</v>
      </c>
      <c r="J4" s="15" t="s">
        <v>19</v>
      </c>
      <c r="K4" s="15" t="s">
        <v>2674</v>
      </c>
      <c r="L4" s="8" t="s">
        <v>2666</v>
      </c>
      <c r="M4" s="8" t="s">
        <v>2675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2676</v>
      </c>
      <c r="B5" s="8" t="s">
        <v>2677</v>
      </c>
      <c r="C5" s="8" t="s">
        <v>2663</v>
      </c>
      <c r="D5" s="8" t="s">
        <v>2</v>
      </c>
      <c r="E5" s="8" t="s">
        <v>76</v>
      </c>
      <c r="F5" s="8" t="s">
        <v>75</v>
      </c>
      <c r="G5" s="8" t="s">
        <v>285</v>
      </c>
      <c r="H5" s="8" t="s">
        <v>2664</v>
      </c>
      <c r="I5" s="15" t="s">
        <v>2678</v>
      </c>
      <c r="J5" s="15" t="s">
        <v>19</v>
      </c>
      <c r="K5" s="15" t="s">
        <v>2678</v>
      </c>
      <c r="L5" s="8" t="s">
        <v>2666</v>
      </c>
      <c r="M5" s="8" t="s">
        <v>2679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2680</v>
      </c>
      <c r="B6" s="8" t="s">
        <v>2681</v>
      </c>
      <c r="C6" s="8" t="s">
        <v>2663</v>
      </c>
      <c r="D6" s="8" t="s">
        <v>2</v>
      </c>
      <c r="E6" s="8" t="s">
        <v>76</v>
      </c>
      <c r="F6" s="8" t="s">
        <v>75</v>
      </c>
      <c r="G6" s="8" t="s">
        <v>285</v>
      </c>
      <c r="H6" s="8" t="s">
        <v>2664</v>
      </c>
      <c r="I6" s="15" t="s">
        <v>2682</v>
      </c>
      <c r="J6" s="15" t="s">
        <v>19</v>
      </c>
      <c r="K6" s="15" t="s">
        <v>2682</v>
      </c>
      <c r="L6" s="8" t="s">
        <v>2666</v>
      </c>
      <c r="M6" s="8" t="s">
        <v>2683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2684</v>
      </c>
      <c r="B7" s="8" t="s">
        <v>2685</v>
      </c>
      <c r="C7" s="8" t="s">
        <v>2663</v>
      </c>
      <c r="D7" s="8" t="s">
        <v>2</v>
      </c>
      <c r="E7" s="8" t="s">
        <v>76</v>
      </c>
      <c r="F7" s="8" t="s">
        <v>75</v>
      </c>
      <c r="G7" s="8" t="s">
        <v>285</v>
      </c>
      <c r="H7" s="8" t="s">
        <v>2664</v>
      </c>
      <c r="I7" s="15" t="s">
        <v>1156</v>
      </c>
      <c r="J7" s="15" t="s">
        <v>19</v>
      </c>
      <c r="K7" s="15" t="s">
        <v>1156</v>
      </c>
      <c r="L7" s="8" t="s">
        <v>2666</v>
      </c>
      <c r="M7" s="8" t="s">
        <v>2686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2687</v>
      </c>
      <c r="B8" s="8" t="s">
        <v>2688</v>
      </c>
      <c r="C8" s="8" t="s">
        <v>2663</v>
      </c>
      <c r="D8" s="8" t="s">
        <v>2</v>
      </c>
      <c r="E8" s="8" t="s">
        <v>76</v>
      </c>
      <c r="F8" s="8" t="s">
        <v>75</v>
      </c>
      <c r="G8" s="8" t="s">
        <v>285</v>
      </c>
      <c r="H8" s="8" t="s">
        <v>2664</v>
      </c>
      <c r="I8" s="15" t="s">
        <v>2689</v>
      </c>
      <c r="J8" s="15" t="s">
        <v>19</v>
      </c>
      <c r="K8" s="15" t="s">
        <v>2689</v>
      </c>
      <c r="L8" s="8" t="s">
        <v>2666</v>
      </c>
      <c r="M8" s="8" t="s">
        <v>2690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2691</v>
      </c>
      <c r="B9" s="8" t="s">
        <v>2692</v>
      </c>
      <c r="C9" s="8" t="s">
        <v>2663</v>
      </c>
      <c r="D9" s="8" t="s">
        <v>2</v>
      </c>
      <c r="E9" s="8" t="s">
        <v>76</v>
      </c>
      <c r="F9" s="8" t="s">
        <v>75</v>
      </c>
      <c r="G9" s="8" t="s">
        <v>285</v>
      </c>
      <c r="H9" s="8" t="s">
        <v>2664</v>
      </c>
      <c r="I9" s="15" t="s">
        <v>2693</v>
      </c>
      <c r="J9" s="15" t="s">
        <v>19</v>
      </c>
      <c r="K9" s="15" t="s">
        <v>2693</v>
      </c>
      <c r="L9" s="8" t="s">
        <v>2666</v>
      </c>
      <c r="M9" s="8" t="s">
        <v>2694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2695</v>
      </c>
      <c r="B10" s="8" t="s">
        <v>2696</v>
      </c>
      <c r="C10" s="8" t="s">
        <v>2663</v>
      </c>
      <c r="D10" s="8" t="s">
        <v>2</v>
      </c>
      <c r="E10" s="8" t="s">
        <v>76</v>
      </c>
      <c r="F10" s="8" t="s">
        <v>75</v>
      </c>
      <c r="G10" s="8" t="s">
        <v>285</v>
      </c>
      <c r="H10" s="8" t="s">
        <v>2664</v>
      </c>
      <c r="I10" s="15" t="s">
        <v>2697</v>
      </c>
      <c r="J10" s="15" t="s">
        <v>19</v>
      </c>
      <c r="K10" s="15" t="s">
        <v>2697</v>
      </c>
      <c r="L10" s="8" t="s">
        <v>2666</v>
      </c>
      <c r="M10" s="8" t="s">
        <v>2698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2699</v>
      </c>
      <c r="B11" s="8" t="s">
        <v>2700</v>
      </c>
      <c r="C11" s="8" t="s">
        <v>2663</v>
      </c>
      <c r="D11" s="8" t="s">
        <v>2</v>
      </c>
      <c r="E11" s="8" t="s">
        <v>76</v>
      </c>
      <c r="F11" s="8" t="s">
        <v>75</v>
      </c>
      <c r="G11" s="8" t="s">
        <v>285</v>
      </c>
      <c r="H11" s="8" t="s">
        <v>2664</v>
      </c>
      <c r="I11" s="15" t="s">
        <v>2701</v>
      </c>
      <c r="J11" s="15" t="s">
        <v>19</v>
      </c>
      <c r="K11" s="15" t="s">
        <v>2701</v>
      </c>
      <c r="L11" s="8" t="s">
        <v>2666</v>
      </c>
      <c r="M11" s="8" t="s">
        <v>2702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2703</v>
      </c>
      <c r="B12" s="8" t="s">
        <v>2704</v>
      </c>
      <c r="C12" s="8" t="s">
        <v>2663</v>
      </c>
      <c r="D12" s="8" t="s">
        <v>2</v>
      </c>
      <c r="E12" s="8" t="s">
        <v>76</v>
      </c>
      <c r="F12" s="8" t="s">
        <v>75</v>
      </c>
      <c r="G12" s="8" t="s">
        <v>285</v>
      </c>
      <c r="H12" s="8" t="s">
        <v>2664</v>
      </c>
      <c r="I12" s="15" t="s">
        <v>2705</v>
      </c>
      <c r="J12" s="15" t="s">
        <v>19</v>
      </c>
      <c r="K12" s="15" t="s">
        <v>2705</v>
      </c>
      <c r="L12" s="8" t="s">
        <v>2666</v>
      </c>
      <c r="M12" s="8" t="s">
        <v>2706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2707</v>
      </c>
      <c r="B13" s="8" t="s">
        <v>2708</v>
      </c>
      <c r="C13" s="8" t="s">
        <v>2663</v>
      </c>
      <c r="D13" s="8" t="s">
        <v>2</v>
      </c>
      <c r="E13" s="8" t="s">
        <v>76</v>
      </c>
      <c r="F13" s="8" t="s">
        <v>75</v>
      </c>
      <c r="G13" s="8" t="s">
        <v>1626</v>
      </c>
      <c r="H13" s="8" t="s">
        <v>2664</v>
      </c>
      <c r="I13" s="15" t="s">
        <v>2709</v>
      </c>
      <c r="J13" s="15" t="s">
        <v>19</v>
      </c>
      <c r="K13" s="15" t="s">
        <v>2709</v>
      </c>
      <c r="L13" s="8" t="s">
        <v>2666</v>
      </c>
      <c r="M13" s="8" t="s">
        <v>2710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2711</v>
      </c>
      <c r="B14" s="8" t="s">
        <v>2712</v>
      </c>
      <c r="C14" s="8" t="s">
        <v>2663</v>
      </c>
      <c r="D14" s="8" t="s">
        <v>2</v>
      </c>
      <c r="E14" s="8" t="s">
        <v>76</v>
      </c>
      <c r="F14" s="8" t="s">
        <v>75</v>
      </c>
      <c r="G14" s="8" t="s">
        <v>1626</v>
      </c>
      <c r="H14" s="8" t="s">
        <v>2664</v>
      </c>
      <c r="I14" s="15" t="s">
        <v>2713</v>
      </c>
      <c r="J14" s="15" t="s">
        <v>19</v>
      </c>
      <c r="K14" s="15" t="s">
        <v>2713</v>
      </c>
      <c r="L14" s="8" t="s">
        <v>2666</v>
      </c>
      <c r="M14" s="8" t="s">
        <v>2714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2715</v>
      </c>
      <c r="B15" s="8" t="s">
        <v>2716</v>
      </c>
      <c r="C15" s="8" t="s">
        <v>2663</v>
      </c>
      <c r="D15" s="8" t="s">
        <v>2</v>
      </c>
      <c r="E15" s="8" t="s">
        <v>76</v>
      </c>
      <c r="F15" s="8" t="s">
        <v>75</v>
      </c>
      <c r="G15" s="8" t="s">
        <v>1626</v>
      </c>
      <c r="H15" s="8" t="s">
        <v>2664</v>
      </c>
      <c r="I15" s="15" t="s">
        <v>2717</v>
      </c>
      <c r="J15" s="15" t="s">
        <v>19</v>
      </c>
      <c r="K15" s="15" t="s">
        <v>2717</v>
      </c>
      <c r="L15" s="8" t="s">
        <v>2666</v>
      </c>
      <c r="M15" s="8" t="s">
        <v>2718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2719</v>
      </c>
      <c r="B16" s="8" t="s">
        <v>2720</v>
      </c>
      <c r="C16" s="8" t="s">
        <v>2663</v>
      </c>
      <c r="D16" s="8" t="s">
        <v>2</v>
      </c>
      <c r="E16" s="8" t="s">
        <v>76</v>
      </c>
      <c r="F16" s="8" t="s">
        <v>75</v>
      </c>
      <c r="G16" s="8" t="s">
        <v>285</v>
      </c>
      <c r="H16" s="8" t="s">
        <v>2664</v>
      </c>
      <c r="I16" s="15" t="s">
        <v>2721</v>
      </c>
      <c r="J16" s="15" t="s">
        <v>19</v>
      </c>
      <c r="K16" s="15" t="s">
        <v>2721</v>
      </c>
      <c r="L16" s="8" t="s">
        <v>2666</v>
      </c>
      <c r="M16" s="8" t="s">
        <v>2722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2723</v>
      </c>
      <c r="B17" s="8" t="s">
        <v>1586</v>
      </c>
      <c r="C17" s="8" t="s">
        <v>2663</v>
      </c>
      <c r="D17" s="8" t="s">
        <v>2</v>
      </c>
      <c r="E17" s="8" t="s">
        <v>76</v>
      </c>
      <c r="F17" s="8" t="s">
        <v>75</v>
      </c>
      <c r="G17" s="8" t="s">
        <v>379</v>
      </c>
      <c r="H17" s="8" t="s">
        <v>2664</v>
      </c>
      <c r="I17" s="15" t="s">
        <v>2724</v>
      </c>
      <c r="J17" s="15" t="s">
        <v>19</v>
      </c>
      <c r="K17" s="15" t="s">
        <v>2724</v>
      </c>
      <c r="L17" s="8" t="s">
        <v>2666</v>
      </c>
      <c r="M17" s="8" t="s">
        <v>2725</v>
      </c>
      <c r="N17" s="8" t="s">
        <v>2726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customHeight="1" spans="1:14">
      <c r="A18" s="13" t="s">
        <v>2651</v>
      </c>
      <c r="B18" s="13" t="s">
        <v>2652</v>
      </c>
      <c r="C18" s="13" t="s">
        <v>2652</v>
      </c>
      <c r="D18" s="13" t="s">
        <v>2652</v>
      </c>
      <c r="E18" s="13"/>
      <c r="F18" s="13"/>
      <c r="G18" s="13" t="s">
        <v>2652</v>
      </c>
      <c r="H18" s="13" t="s">
        <v>2652</v>
      </c>
      <c r="I18" s="16" t="s">
        <v>23</v>
      </c>
      <c r="J18" s="16"/>
      <c r="K18" s="16"/>
      <c r="L18" s="13"/>
      <c r="M18" s="13" t="s">
        <v>2652</v>
      </c>
      <c r="N18" t="s">
        <v>2652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2727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66"/>
  <sheetViews>
    <sheetView tabSelected="1" topLeftCell="A185" workbookViewId="0">
      <selection activeCell="A362" sqref="A362:C3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2728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93</v>
      </c>
      <c r="C3" s="8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98</v>
      </c>
      <c r="B4" s="8" t="s">
        <v>104</v>
      </c>
      <c r="C4" s="8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7" t="s">
        <v>109</v>
      </c>
      <c r="B5" s="8" t="s">
        <v>115</v>
      </c>
      <c r="C5" s="8" t="s">
        <v>82</v>
      </c>
      <c r="D5" s="3">
        <v>844</v>
      </c>
      <c r="E5" t="str">
        <f>VLOOKUP(A5,HOP!A:L,12,0)</f>
        <v>844.00</v>
      </c>
      <c r="F5" t="str">
        <f>VLOOKUP(A5,HOP!A:C,3,0)</f>
        <v>4220064</v>
      </c>
      <c r="G5">
        <f t="shared" si="0"/>
        <v>0</v>
      </c>
      <c r="H5" t="str">
        <f t="shared" si="1"/>
        <v>，4220064</v>
      </c>
      <c r="I5" t="str">
        <f>VLOOKUP(A5,HOP!A:U,21,0)</f>
        <v>直采</v>
      </c>
    </row>
    <row r="6" ht="14.25" hidden="1" customHeight="1" spans="1:9">
      <c r="A6" s="7" t="s">
        <v>120</v>
      </c>
      <c r="B6" s="8" t="s">
        <v>81</v>
      </c>
      <c r="C6" s="8" t="s">
        <v>82</v>
      </c>
      <c r="D6" s="3">
        <v>646.52</v>
      </c>
      <c r="E6" t="str">
        <f>VLOOKUP(A6,HOP!A:L,12,0)</f>
        <v>646.52</v>
      </c>
      <c r="F6" t="str">
        <f>VLOOKUP(A6,HOP!A:C,3,0)</f>
        <v>4232797</v>
      </c>
      <c r="G6">
        <f t="shared" si="0"/>
        <v>0</v>
      </c>
      <c r="H6" t="str">
        <f t="shared" si="1"/>
        <v>，4232797</v>
      </c>
      <c r="I6" t="str">
        <f>VLOOKUP(A6,HOP!A:U,21,0)</f>
        <v>直连</v>
      </c>
    </row>
    <row r="7" ht="14.25" hidden="1" customHeight="1" spans="1:9">
      <c r="A7" s="7" t="s">
        <v>130</v>
      </c>
      <c r="B7" s="8" t="s">
        <v>81</v>
      </c>
      <c r="C7" s="8" t="s">
        <v>82</v>
      </c>
      <c r="D7" s="3">
        <v>280.77</v>
      </c>
      <c r="E7" t="str">
        <f>VLOOKUP(A7,HOP!A:L,12,0)</f>
        <v>280.77</v>
      </c>
      <c r="F7" t="str">
        <f>VLOOKUP(A7,HOP!A:C,3,0)</f>
        <v>4275009</v>
      </c>
      <c r="G7">
        <f t="shared" si="0"/>
        <v>0</v>
      </c>
      <c r="H7" t="str">
        <f t="shared" si="1"/>
        <v>，4275009</v>
      </c>
      <c r="I7" t="str">
        <f>VLOOKUP(A7,HOP!A:U,21,0)</f>
        <v>直连</v>
      </c>
    </row>
    <row r="8" ht="14.25" customHeight="1" spans="1:9">
      <c r="A8" s="7" t="s">
        <v>139</v>
      </c>
      <c r="B8" s="8" t="s">
        <v>103</v>
      </c>
      <c r="C8" s="8" t="s">
        <v>82</v>
      </c>
      <c r="D8" s="3">
        <v>2081.24</v>
      </c>
      <c r="E8" t="str">
        <f>VLOOKUP(A8,HOP!A:L,12,0)</f>
        <v>2081.25</v>
      </c>
      <c r="F8" t="str">
        <f>VLOOKUP(A8,HOP!A:C,3,0)</f>
        <v>4135310</v>
      </c>
      <c r="G8">
        <f t="shared" si="0"/>
        <v>-0.0100000000002183</v>
      </c>
      <c r="H8" t="str">
        <f t="shared" si="1"/>
        <v>，4135310</v>
      </c>
      <c r="I8" t="str">
        <f>VLOOKUP(A8,HOP!A:U,21,0)</f>
        <v>直连</v>
      </c>
    </row>
    <row r="9" ht="14.25" hidden="1" customHeight="1" spans="1:9">
      <c r="A9" s="7" t="s">
        <v>149</v>
      </c>
      <c r="B9" s="8" t="s">
        <v>115</v>
      </c>
      <c r="C9" s="8" t="s">
        <v>82</v>
      </c>
      <c r="D9" s="3">
        <v>1273</v>
      </c>
      <c r="E9" t="str">
        <f>VLOOKUP(A9,HOP!A:L,12,0)</f>
        <v>1273.00</v>
      </c>
      <c r="F9" t="str">
        <f>VLOOKUP(A9,HOP!A:C,3,0)</f>
        <v>4038958</v>
      </c>
      <c r="G9">
        <f t="shared" si="0"/>
        <v>0</v>
      </c>
      <c r="H9" t="str">
        <f t="shared" si="1"/>
        <v>，4038958</v>
      </c>
      <c r="I9" t="str">
        <f>VLOOKUP(A9,HOP!A:U,21,0)</f>
        <v>直连</v>
      </c>
    </row>
    <row r="10" ht="14.25" hidden="1" customHeight="1" spans="1:9">
      <c r="A10" s="7" t="s">
        <v>159</v>
      </c>
      <c r="B10" s="8" t="s">
        <v>115</v>
      </c>
      <c r="C10" s="8" t="s">
        <v>82</v>
      </c>
      <c r="D10" s="3">
        <v>1751.1</v>
      </c>
      <c r="E10" t="str">
        <f>VLOOKUP(A10,HOP!A:L,12,0)</f>
        <v>1751.10</v>
      </c>
      <c r="F10" t="str">
        <f>VLOOKUP(A10,HOP!A:C,3,0)</f>
        <v>4198232</v>
      </c>
      <c r="G10">
        <f t="shared" si="0"/>
        <v>0</v>
      </c>
      <c r="H10" t="str">
        <f t="shared" si="1"/>
        <v>，4198232</v>
      </c>
      <c r="I10" t="str">
        <f>VLOOKUP(A10,HOP!A:U,21,0)</f>
        <v>直连</v>
      </c>
    </row>
    <row r="11" ht="14.25" hidden="1" customHeight="1" spans="1:9">
      <c r="A11" s="7" t="s">
        <v>170</v>
      </c>
      <c r="B11" s="8" t="s">
        <v>103</v>
      </c>
      <c r="C11" s="8" t="s">
        <v>82</v>
      </c>
      <c r="D11" s="3">
        <v>3783</v>
      </c>
      <c r="E11" t="str">
        <f>VLOOKUP(A11,HOP!A:L,12,0)</f>
        <v>3783.00</v>
      </c>
      <c r="F11" t="str">
        <f>VLOOKUP(A11,HOP!A:C,3,0)</f>
        <v>4227540</v>
      </c>
      <c r="G11">
        <f t="shared" si="0"/>
        <v>0</v>
      </c>
      <c r="H11" t="str">
        <f t="shared" si="1"/>
        <v>，4227540</v>
      </c>
      <c r="I11" t="str">
        <f>VLOOKUP(A11,HOP!A:U,21,0)</f>
        <v>直连</v>
      </c>
    </row>
    <row r="12" ht="14.25" hidden="1" customHeight="1" spans="1:9">
      <c r="A12" s="7" t="s">
        <v>180</v>
      </c>
      <c r="B12" s="8" t="s">
        <v>115</v>
      </c>
      <c r="C12" s="8" t="s">
        <v>82</v>
      </c>
      <c r="D12" s="3">
        <v>3554</v>
      </c>
      <c r="E12" t="str">
        <f>VLOOKUP(A12,HOP!A:L,12,0)</f>
        <v>3554.00</v>
      </c>
      <c r="F12" t="str">
        <f>VLOOKUP(A12,HOP!A:C,3,0)</f>
        <v>4123615</v>
      </c>
      <c r="G12">
        <f t="shared" si="0"/>
        <v>0</v>
      </c>
      <c r="H12" t="str">
        <f t="shared" si="1"/>
        <v>，4123615</v>
      </c>
      <c r="I12" t="str">
        <f>VLOOKUP(A12,HOP!A:U,21,0)</f>
        <v>直连</v>
      </c>
    </row>
    <row r="13" ht="14.25" hidden="1" customHeight="1" spans="1:9">
      <c r="A13" s="7" t="s">
        <v>189</v>
      </c>
      <c r="B13" s="8" t="s">
        <v>81</v>
      </c>
      <c r="C13" s="8" t="s">
        <v>82</v>
      </c>
      <c r="D13" s="3">
        <v>1702</v>
      </c>
      <c r="E13" t="str">
        <f>VLOOKUP(A13,HOP!A:L,12,0)</f>
        <v>1702.00</v>
      </c>
      <c r="F13" t="str">
        <f>VLOOKUP(A13,HOP!A:C,3,0)</f>
        <v>4195094</v>
      </c>
      <c r="G13">
        <f t="shared" si="0"/>
        <v>0</v>
      </c>
      <c r="H13" t="str">
        <f t="shared" si="1"/>
        <v>，4195094</v>
      </c>
      <c r="I13" t="str">
        <f>VLOOKUP(A13,HOP!A:U,21,0)</f>
        <v>直连</v>
      </c>
    </row>
    <row r="14" ht="14.25" hidden="1" customHeight="1" spans="1:9">
      <c r="A14" s="7" t="s">
        <v>197</v>
      </c>
      <c r="B14" s="8" t="s">
        <v>81</v>
      </c>
      <c r="C14" s="8" t="s">
        <v>82</v>
      </c>
      <c r="D14" s="3">
        <v>209</v>
      </c>
      <c r="E14" t="str">
        <f>VLOOKUP(A14,HOP!A:L,12,0)</f>
        <v>209.00</v>
      </c>
      <c r="F14" t="str">
        <f>VLOOKUP(A14,HOP!A:C,3,0)</f>
        <v>4266087</v>
      </c>
      <c r="G14">
        <f t="shared" si="0"/>
        <v>0</v>
      </c>
      <c r="H14" t="str">
        <f t="shared" si="1"/>
        <v>，4266087</v>
      </c>
      <c r="I14" t="str">
        <f>VLOOKUP(A14,HOP!A:U,21,0)</f>
        <v>直连</v>
      </c>
    </row>
    <row r="15" ht="14.25" hidden="1" customHeight="1" spans="1:9">
      <c r="A15" s="7" t="s">
        <v>207</v>
      </c>
      <c r="B15" s="8" t="s">
        <v>81</v>
      </c>
      <c r="C15" s="8" t="s">
        <v>82</v>
      </c>
      <c r="D15" s="3">
        <v>1717</v>
      </c>
      <c r="E15" t="str">
        <f>VLOOKUP(A15,HOP!A:L,12,0)</f>
        <v>1717.00</v>
      </c>
      <c r="F15" t="str">
        <f>VLOOKUP(A15,HOP!A:C,3,0)</f>
        <v>4200878</v>
      </c>
      <c r="G15">
        <f t="shared" si="0"/>
        <v>0</v>
      </c>
      <c r="H15" t="str">
        <f t="shared" si="1"/>
        <v>，4200878</v>
      </c>
      <c r="I15" t="str">
        <f>VLOOKUP(A15,HOP!A:U,21,0)</f>
        <v>直连</v>
      </c>
    </row>
    <row r="16" ht="14.25" hidden="1" customHeight="1" spans="1:9">
      <c r="A16" s="7" t="s">
        <v>213</v>
      </c>
      <c r="B16" s="8" t="s">
        <v>81</v>
      </c>
      <c r="C16" s="8" t="s">
        <v>82</v>
      </c>
      <c r="D16" s="3">
        <v>193.68</v>
      </c>
      <c r="E16" t="str">
        <f>VLOOKUP(A16,HOP!A:L,12,0)</f>
        <v>193.68</v>
      </c>
      <c r="F16" t="str">
        <f>VLOOKUP(A16,HOP!A:C,3,0)</f>
        <v>4274923</v>
      </c>
      <c r="G16">
        <f t="shared" si="0"/>
        <v>0</v>
      </c>
      <c r="H16" t="str">
        <f t="shared" si="1"/>
        <v>，4274923</v>
      </c>
      <c r="I16" t="str">
        <f>VLOOKUP(A16,HOP!A:U,21,0)</f>
        <v>直连</v>
      </c>
    </row>
    <row r="17" ht="14.25" hidden="1" customHeight="1" spans="1:9">
      <c r="A17" s="7" t="s">
        <v>222</v>
      </c>
      <c r="B17" s="8" t="s">
        <v>81</v>
      </c>
      <c r="C17" s="8" t="s">
        <v>82</v>
      </c>
      <c r="D17" s="3">
        <v>205.29</v>
      </c>
      <c r="E17" t="str">
        <f>VLOOKUP(A17,HOP!A:L,12,0)</f>
        <v>205.29</v>
      </c>
      <c r="F17" t="str">
        <f>VLOOKUP(A17,HOP!A:C,3,0)</f>
        <v>4275270</v>
      </c>
      <c r="G17">
        <f t="shared" si="0"/>
        <v>0</v>
      </c>
      <c r="H17" t="str">
        <f t="shared" si="1"/>
        <v>，4275270</v>
      </c>
      <c r="I17" t="str">
        <f>VLOOKUP(A17,HOP!A:U,21,0)</f>
        <v>直连</v>
      </c>
    </row>
    <row r="18" ht="14.25" hidden="1" customHeight="1" spans="1:9">
      <c r="A18" s="7" t="s">
        <v>231</v>
      </c>
      <c r="B18" s="8" t="s">
        <v>81</v>
      </c>
      <c r="C18" s="8" t="s">
        <v>82</v>
      </c>
      <c r="D18" s="3">
        <v>909</v>
      </c>
      <c r="E18" t="str">
        <f>VLOOKUP(A18,HOP!A:L,12,0)</f>
        <v>909.00</v>
      </c>
      <c r="F18" t="str">
        <f>VLOOKUP(A18,HOP!A:C,3,0)</f>
        <v>4275758</v>
      </c>
      <c r="G18">
        <f t="shared" si="0"/>
        <v>0</v>
      </c>
      <c r="H18" t="str">
        <f t="shared" si="1"/>
        <v>，4275758</v>
      </c>
      <c r="I18" t="str">
        <f>VLOOKUP(A18,HOP!A:U,21,0)</f>
        <v>直连</v>
      </c>
    </row>
    <row r="19" ht="14.25" hidden="1" customHeight="1" spans="1:9">
      <c r="A19" s="7" t="s">
        <v>237</v>
      </c>
      <c r="B19" s="8" t="s">
        <v>103</v>
      </c>
      <c r="C19" s="8" t="s">
        <v>82</v>
      </c>
      <c r="D19" s="3">
        <v>918</v>
      </c>
      <c r="E19" t="str">
        <f>VLOOKUP(A19,HOP!A:L,12,0)</f>
        <v>918.00</v>
      </c>
      <c r="F19" t="str">
        <f>VLOOKUP(A19,HOP!A:C,3,0)</f>
        <v>4182795</v>
      </c>
      <c r="G19">
        <f t="shared" si="0"/>
        <v>0</v>
      </c>
      <c r="H19" t="str">
        <f t="shared" si="1"/>
        <v>，4182795</v>
      </c>
      <c r="I19" t="str">
        <f>VLOOKUP(A19,HOP!A:U,21,0)</f>
        <v>直采</v>
      </c>
    </row>
    <row r="20" ht="14.25" hidden="1" customHeight="1" spans="1:9">
      <c r="A20" s="7" t="s">
        <v>247</v>
      </c>
      <c r="B20" s="8" t="s">
        <v>103</v>
      </c>
      <c r="C20" s="8" t="s">
        <v>82</v>
      </c>
      <c r="D20" s="3">
        <v>918</v>
      </c>
      <c r="E20" t="str">
        <f>VLOOKUP(A20,HOP!A:L,12,0)</f>
        <v>918.00</v>
      </c>
      <c r="F20" t="str">
        <f>VLOOKUP(A20,HOP!A:C,3,0)</f>
        <v>4182964</v>
      </c>
      <c r="G20">
        <f t="shared" si="0"/>
        <v>0</v>
      </c>
      <c r="H20" t="str">
        <f t="shared" si="1"/>
        <v>，4182964</v>
      </c>
      <c r="I20" t="str">
        <f>VLOOKUP(A20,HOP!A:U,21,0)</f>
        <v>直采</v>
      </c>
    </row>
    <row r="21" ht="14.25" hidden="1" customHeight="1" spans="1:9">
      <c r="A21" s="7" t="s">
        <v>251</v>
      </c>
      <c r="B21" s="8" t="s">
        <v>103</v>
      </c>
      <c r="C21" s="8" t="s">
        <v>82</v>
      </c>
      <c r="D21" s="3">
        <v>3450</v>
      </c>
      <c r="E21" t="str">
        <f>VLOOKUP(A21,HOP!A:L,12,0)</f>
        <v>3450.00</v>
      </c>
      <c r="F21" t="str">
        <f>VLOOKUP(A21,HOP!A:C,3,0)</f>
        <v>4169235</v>
      </c>
      <c r="G21">
        <f t="shared" si="0"/>
        <v>0</v>
      </c>
      <c r="H21" t="str">
        <f t="shared" si="1"/>
        <v>，4169235</v>
      </c>
      <c r="I21" t="str">
        <f>VLOOKUP(A21,HOP!A:U,21,0)</f>
        <v>直采</v>
      </c>
    </row>
    <row r="22" ht="14.25" hidden="1" customHeight="1" spans="1:9">
      <c r="A22" s="7" t="s">
        <v>261</v>
      </c>
      <c r="B22" s="8" t="s">
        <v>81</v>
      </c>
      <c r="C22" s="8" t="s">
        <v>82</v>
      </c>
      <c r="D22" s="3">
        <v>1984.64</v>
      </c>
      <c r="E22" t="str">
        <f>VLOOKUP(A22,HOP!A:L,12,0)</f>
        <v>1984.64</v>
      </c>
      <c r="F22" t="str">
        <f>VLOOKUP(A22,HOP!A:C,3,0)</f>
        <v>4121281</v>
      </c>
      <c r="G22">
        <f t="shared" si="0"/>
        <v>0</v>
      </c>
      <c r="H22" t="str">
        <f t="shared" si="1"/>
        <v>，4121281</v>
      </c>
      <c r="I22" t="str">
        <f>VLOOKUP(A22,HOP!A:U,21,0)</f>
        <v>直连</v>
      </c>
    </row>
    <row r="23" ht="14.25" hidden="1" customHeight="1" spans="1:9">
      <c r="A23" s="7" t="s">
        <v>270</v>
      </c>
      <c r="B23" s="8" t="s">
        <v>103</v>
      </c>
      <c r="C23" s="8" t="s">
        <v>82</v>
      </c>
      <c r="D23" s="3">
        <v>3300</v>
      </c>
      <c r="E23" t="str">
        <f>VLOOKUP(A23,HOP!A:L,12,0)</f>
        <v>3300.00</v>
      </c>
      <c r="F23" t="str">
        <f>VLOOKUP(A23,HOP!A:C,3,0)</f>
        <v>4213022</v>
      </c>
      <c r="G23">
        <f t="shared" si="0"/>
        <v>0</v>
      </c>
      <c r="H23" t="str">
        <f t="shared" si="1"/>
        <v>，4213022</v>
      </c>
      <c r="I23" t="str">
        <f>VLOOKUP(A23,HOP!A:U,21,0)</f>
        <v>直采</v>
      </c>
    </row>
    <row r="24" ht="14.25" hidden="1" customHeight="1" spans="1:9">
      <c r="A24" s="7" t="s">
        <v>280</v>
      </c>
      <c r="B24" s="8" t="s">
        <v>81</v>
      </c>
      <c r="C24" s="8" t="s">
        <v>82</v>
      </c>
      <c r="D24" s="3">
        <v>412</v>
      </c>
      <c r="E24" t="str">
        <f>VLOOKUP(A24,HOP!A:L,12,0)</f>
        <v>412.00</v>
      </c>
      <c r="F24" t="str">
        <f>VLOOKUP(A24,HOP!A:C,3,0)</f>
        <v>4251852</v>
      </c>
      <c r="G24">
        <f t="shared" si="0"/>
        <v>0</v>
      </c>
      <c r="H24" t="str">
        <f t="shared" si="1"/>
        <v>，4251852</v>
      </c>
      <c r="I24" t="str">
        <f>VLOOKUP(A24,HOP!A:U,21,0)</f>
        <v>直采</v>
      </c>
    </row>
    <row r="25" ht="14.25" hidden="1" customHeight="1" spans="1:9">
      <c r="A25" s="7" t="s">
        <v>290</v>
      </c>
      <c r="B25" s="8" t="s">
        <v>115</v>
      </c>
      <c r="C25" s="8" t="s">
        <v>82</v>
      </c>
      <c r="D25" s="3">
        <v>156.36</v>
      </c>
      <c r="E25" t="str">
        <f>VLOOKUP(A25,HOP!A:L,12,0)</f>
        <v>156.36</v>
      </c>
      <c r="F25" t="str">
        <f>VLOOKUP(A25,HOP!A:C,3,0)</f>
        <v>4263743</v>
      </c>
      <c r="G25">
        <f t="shared" si="0"/>
        <v>0</v>
      </c>
      <c r="H25" t="str">
        <f t="shared" si="1"/>
        <v>，4263743</v>
      </c>
      <c r="I25" t="str">
        <f>VLOOKUP(A25,HOP!A:U,21,0)</f>
        <v>直连</v>
      </c>
    </row>
    <row r="26" ht="14.25" hidden="1" customHeight="1" spans="1:9">
      <c r="A26" s="7" t="s">
        <v>299</v>
      </c>
      <c r="B26" s="8" t="s">
        <v>81</v>
      </c>
      <c r="C26" s="8" t="s">
        <v>82</v>
      </c>
      <c r="D26" s="3">
        <v>165</v>
      </c>
      <c r="E26" t="str">
        <f>VLOOKUP(A26,HOP!A:L,12,0)</f>
        <v>165.00</v>
      </c>
      <c r="F26" t="str">
        <f>VLOOKUP(A26,HOP!A:C,3,0)</f>
        <v>4275111</v>
      </c>
      <c r="G26">
        <f t="shared" si="0"/>
        <v>0</v>
      </c>
      <c r="H26" t="str">
        <f t="shared" si="1"/>
        <v>，4275111</v>
      </c>
      <c r="I26" t="str">
        <f>VLOOKUP(A26,HOP!A:U,21,0)</f>
        <v>直采</v>
      </c>
    </row>
    <row r="27" ht="14.25" hidden="1" customHeight="1" spans="1:9">
      <c r="A27" s="7" t="s">
        <v>308</v>
      </c>
      <c r="B27" s="8" t="s">
        <v>313</v>
      </c>
      <c r="C27" s="8" t="s">
        <v>314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7" t="s">
        <v>318</v>
      </c>
      <c r="B28" s="8" t="s">
        <v>82</v>
      </c>
      <c r="C28" s="8" t="s">
        <v>323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7" t="s">
        <v>326</v>
      </c>
      <c r="B29" s="8" t="s">
        <v>323</v>
      </c>
      <c r="C29" s="8" t="s">
        <v>331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7" t="s">
        <v>334</v>
      </c>
      <c r="B30" s="8" t="s">
        <v>115</v>
      </c>
      <c r="C30" s="8" t="s">
        <v>82</v>
      </c>
      <c r="D30" s="3">
        <v>1794.58</v>
      </c>
      <c r="E30" t="str">
        <f>VLOOKUP(A30,HOP!A:L,12,0)</f>
        <v>1794.58</v>
      </c>
      <c r="F30" t="str">
        <f>VLOOKUP(A30,HOP!A:C,3,0)</f>
        <v>4272545</v>
      </c>
      <c r="G30">
        <f t="shared" si="0"/>
        <v>0</v>
      </c>
      <c r="H30" t="str">
        <f t="shared" si="1"/>
        <v>，4272545</v>
      </c>
      <c r="I30" t="str">
        <f>VLOOKUP(A30,HOP!A:U,21,0)</f>
        <v>直连</v>
      </c>
    </row>
    <row r="31" ht="14.25" hidden="1" customHeight="1" spans="1:9">
      <c r="A31" s="7" t="s">
        <v>343</v>
      </c>
      <c r="B31" s="8" t="s">
        <v>314</v>
      </c>
      <c r="C31" s="8" t="s">
        <v>348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7" t="s">
        <v>352</v>
      </c>
      <c r="B32" s="8" t="s">
        <v>331</v>
      </c>
      <c r="C32" s="8" t="s">
        <v>357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7" t="s">
        <v>361</v>
      </c>
      <c r="B33" s="8" t="s">
        <v>323</v>
      </c>
      <c r="C33" s="8" t="s">
        <v>363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7" t="s">
        <v>366</v>
      </c>
      <c r="B34" s="8" t="s">
        <v>323</v>
      </c>
      <c r="C34" s="8" t="s">
        <v>363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7" t="s">
        <v>374</v>
      </c>
      <c r="B35" s="8" t="s">
        <v>83</v>
      </c>
      <c r="C35" s="8" t="s">
        <v>379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7" t="s">
        <v>382</v>
      </c>
      <c r="B36" s="8" t="s">
        <v>387</v>
      </c>
      <c r="C36" s="8" t="s">
        <v>388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392</v>
      </c>
      <c r="B37" s="8" t="s">
        <v>115</v>
      </c>
      <c r="C37" s="8" t="s">
        <v>82</v>
      </c>
      <c r="D37" s="3">
        <v>1709.28</v>
      </c>
      <c r="E37" t="str">
        <f>VLOOKUP(A37,HOP!A:L,12,0)</f>
        <v>1709.28</v>
      </c>
      <c r="F37" t="str">
        <f>VLOOKUP(A37,HOP!A:C,3,0)</f>
        <v>4150298</v>
      </c>
      <c r="G37">
        <f t="shared" si="0"/>
        <v>0</v>
      </c>
      <c r="H37" t="str">
        <f t="shared" si="1"/>
        <v>，4150298</v>
      </c>
      <c r="I37" t="str">
        <f>VLOOKUP(A37,HOP!A:U,21,0)</f>
        <v>直连</v>
      </c>
    </row>
    <row r="38" ht="14.25" hidden="1" customHeight="1" spans="1:9">
      <c r="A38" s="7" t="s">
        <v>402</v>
      </c>
      <c r="B38" s="8" t="s">
        <v>103</v>
      </c>
      <c r="C38" s="8" t="s">
        <v>82</v>
      </c>
      <c r="D38" s="3">
        <v>5063.88</v>
      </c>
      <c r="E38" t="str">
        <f>VLOOKUP(A38,HOP!A:L,12,0)</f>
        <v>5063.88</v>
      </c>
      <c r="F38" t="str">
        <f>VLOOKUP(A38,HOP!A:C,3,0)</f>
        <v>4200192</v>
      </c>
      <c r="G38">
        <f t="shared" si="0"/>
        <v>0</v>
      </c>
      <c r="H38" t="str">
        <f t="shared" si="1"/>
        <v>，4200192</v>
      </c>
      <c r="I38" t="str">
        <f>VLOOKUP(A38,HOP!A:U,21,0)</f>
        <v>直连</v>
      </c>
    </row>
    <row r="39" ht="14.25" hidden="1" customHeight="1" spans="1:9">
      <c r="A39" s="7" t="s">
        <v>411</v>
      </c>
      <c r="B39" s="8" t="s">
        <v>115</v>
      </c>
      <c r="C39" s="8" t="s">
        <v>82</v>
      </c>
      <c r="D39" s="3">
        <v>2285.86</v>
      </c>
      <c r="E39" t="str">
        <f>VLOOKUP(A39,HOP!A:L,12,0)</f>
        <v>2285.86</v>
      </c>
      <c r="F39" t="str">
        <f>VLOOKUP(A39,HOP!A:C,3,0)</f>
        <v>4271874</v>
      </c>
      <c r="G39">
        <f t="shared" si="0"/>
        <v>0</v>
      </c>
      <c r="H39" t="str">
        <f t="shared" si="1"/>
        <v>，4271874</v>
      </c>
      <c r="I39" t="str">
        <f>VLOOKUP(A39,HOP!A:U,21,0)</f>
        <v>直连</v>
      </c>
    </row>
    <row r="40" ht="14.25" hidden="1" customHeight="1" spans="1:9">
      <c r="A40" s="7" t="s">
        <v>420</v>
      </c>
      <c r="B40" s="8" t="s">
        <v>82</v>
      </c>
      <c r="C40" s="8" t="s">
        <v>363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428</v>
      </c>
      <c r="B41" s="8" t="s">
        <v>387</v>
      </c>
      <c r="C41" s="8" t="s">
        <v>434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437</v>
      </c>
      <c r="B42" s="8" t="s">
        <v>442</v>
      </c>
      <c r="C42" s="8" t="s">
        <v>443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447</v>
      </c>
      <c r="B43" s="8" t="s">
        <v>103</v>
      </c>
      <c r="C43" s="8" t="s">
        <v>323</v>
      </c>
      <c r="D43" s="3">
        <v>2108</v>
      </c>
      <c r="E43" t="str">
        <f>VLOOKUP(A43,HOP!A:L,12,0)</f>
        <v>2108.00</v>
      </c>
      <c r="F43" t="str">
        <f>VLOOKUP(A43,HOP!A:C,3,0)</f>
        <v>4193815</v>
      </c>
      <c r="G43">
        <f t="shared" si="0"/>
        <v>0</v>
      </c>
      <c r="H43" t="str">
        <f t="shared" si="1"/>
        <v>，4193815</v>
      </c>
      <c r="I43" t="str">
        <f>VLOOKUP(A43,HOP!A:U,21,0)</f>
        <v>直采</v>
      </c>
    </row>
    <row r="44" ht="14.25" hidden="1" customHeight="1" spans="1:9">
      <c r="A44" s="7" t="s">
        <v>457</v>
      </c>
      <c r="B44" s="8" t="s">
        <v>115</v>
      </c>
      <c r="C44" s="8" t="s">
        <v>323</v>
      </c>
      <c r="D44" s="3">
        <v>1938</v>
      </c>
      <c r="E44" t="str">
        <f>VLOOKUP(A44,HOP!A:L,12,0)</f>
        <v>1938.00</v>
      </c>
      <c r="F44" t="str">
        <f>VLOOKUP(A44,HOP!A:C,3,0)</f>
        <v>4248823</v>
      </c>
      <c r="G44">
        <f t="shared" si="0"/>
        <v>0</v>
      </c>
      <c r="H44" t="str">
        <f t="shared" si="1"/>
        <v>，4248823</v>
      </c>
      <c r="I44" t="str">
        <f>VLOOKUP(A44,HOP!A:U,21,0)</f>
        <v>直采</v>
      </c>
    </row>
    <row r="45" ht="14.25" hidden="1" customHeight="1" spans="1:9">
      <c r="A45" s="7" t="s">
        <v>466</v>
      </c>
      <c r="B45" s="8" t="s">
        <v>82</v>
      </c>
      <c r="C45" s="8" t="s">
        <v>323</v>
      </c>
      <c r="D45" s="3">
        <v>1492</v>
      </c>
      <c r="E45" t="str">
        <f>VLOOKUP(A45,HOP!A:L,12,0)</f>
        <v>1492.00</v>
      </c>
      <c r="F45" t="str">
        <f>VLOOKUP(A45,HOP!A:C,3,0)</f>
        <v>4266221</v>
      </c>
      <c r="G45">
        <f t="shared" si="0"/>
        <v>0</v>
      </c>
      <c r="H45" t="str">
        <f t="shared" si="1"/>
        <v>，4266221</v>
      </c>
      <c r="I45" t="str">
        <f>VLOOKUP(A45,HOP!A:U,21,0)</f>
        <v>直采</v>
      </c>
    </row>
    <row r="46" ht="14.25" hidden="1" customHeight="1" spans="1:9">
      <c r="A46" s="7" t="s">
        <v>475</v>
      </c>
      <c r="B46" s="8" t="s">
        <v>479</v>
      </c>
      <c r="C46" s="8" t="s">
        <v>480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484</v>
      </c>
      <c r="B47" s="8" t="s">
        <v>479</v>
      </c>
      <c r="C47" s="8" t="s">
        <v>480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489</v>
      </c>
      <c r="B48" s="8" t="s">
        <v>81</v>
      </c>
      <c r="C48" s="8" t="s">
        <v>323</v>
      </c>
      <c r="D48" s="3">
        <v>1688</v>
      </c>
      <c r="E48" t="str">
        <f>VLOOKUP(A48,HOP!A:L,12,0)</f>
        <v>1688.00</v>
      </c>
      <c r="F48" t="str">
        <f>VLOOKUP(A48,HOP!A:C,3,0)</f>
        <v>4172990</v>
      </c>
      <c r="G48">
        <f t="shared" si="0"/>
        <v>0</v>
      </c>
      <c r="H48" t="str">
        <f t="shared" si="1"/>
        <v>，4172990</v>
      </c>
      <c r="I48" t="str">
        <f>VLOOKUP(A48,HOP!A:U,21,0)</f>
        <v>直连</v>
      </c>
    </row>
    <row r="49" ht="14.25" hidden="1" customHeight="1" spans="1:9">
      <c r="A49" s="7" t="s">
        <v>498</v>
      </c>
      <c r="B49" s="8" t="s">
        <v>81</v>
      </c>
      <c r="C49" s="8" t="s">
        <v>323</v>
      </c>
      <c r="D49" s="3">
        <v>783.22</v>
      </c>
      <c r="E49" t="str">
        <f>VLOOKUP(A49,HOP!A:L,12,0)</f>
        <v>783.22</v>
      </c>
      <c r="F49" t="str">
        <f>VLOOKUP(A49,HOP!A:C,3,0)</f>
        <v>4157951</v>
      </c>
      <c r="G49">
        <f t="shared" si="0"/>
        <v>0</v>
      </c>
      <c r="H49" t="str">
        <f t="shared" si="1"/>
        <v>，4157951</v>
      </c>
      <c r="I49" t="str">
        <f>VLOOKUP(A49,HOP!A:U,21,0)</f>
        <v>直连</v>
      </c>
    </row>
    <row r="50" ht="14.25" hidden="1" customHeight="1" spans="1:9">
      <c r="A50" s="7" t="s">
        <v>508</v>
      </c>
      <c r="B50" s="8" t="s">
        <v>115</v>
      </c>
      <c r="C50" s="8" t="s">
        <v>323</v>
      </c>
      <c r="D50" s="3">
        <v>5406</v>
      </c>
      <c r="E50" t="str">
        <f>VLOOKUP(A50,HOP!A:L,12,0)</f>
        <v>5406.00</v>
      </c>
      <c r="F50" t="str">
        <f>VLOOKUP(A50,HOP!A:C,3,0)</f>
        <v>4137132</v>
      </c>
      <c r="G50">
        <f t="shared" si="0"/>
        <v>0</v>
      </c>
      <c r="H50" t="str">
        <f t="shared" si="1"/>
        <v>，4137132</v>
      </c>
      <c r="I50" t="str">
        <f>VLOOKUP(A50,HOP!A:U,21,0)</f>
        <v>直连</v>
      </c>
    </row>
    <row r="51" ht="14.25" hidden="1" customHeight="1" spans="1:9">
      <c r="A51" s="7" t="s">
        <v>514</v>
      </c>
      <c r="B51" s="8" t="s">
        <v>81</v>
      </c>
      <c r="C51" s="8" t="s">
        <v>323</v>
      </c>
      <c r="D51" s="3">
        <v>478</v>
      </c>
      <c r="E51" t="str">
        <f>VLOOKUP(A51,HOP!A:L,12,0)</f>
        <v>478.00</v>
      </c>
      <c r="F51" t="str">
        <f>VLOOKUP(A51,HOP!A:C,3,0)</f>
        <v>4209633</v>
      </c>
      <c r="G51">
        <f t="shared" si="0"/>
        <v>0</v>
      </c>
      <c r="H51" t="str">
        <f t="shared" si="1"/>
        <v>，4209633</v>
      </c>
      <c r="I51" t="str">
        <f>VLOOKUP(A51,HOP!A:U,21,0)</f>
        <v>直连</v>
      </c>
    </row>
    <row r="52" ht="14.25" hidden="1" customHeight="1" spans="1:9">
      <c r="A52" s="7" t="s">
        <v>521</v>
      </c>
      <c r="B52" s="8" t="s">
        <v>81</v>
      </c>
      <c r="C52" s="8" t="s">
        <v>323</v>
      </c>
      <c r="D52" s="3">
        <v>1626</v>
      </c>
      <c r="E52" t="str">
        <f>VLOOKUP(A52,HOP!A:L,12,0)</f>
        <v>1626.00</v>
      </c>
      <c r="F52" t="str">
        <f>VLOOKUP(A52,HOP!A:C,3,0)</f>
        <v>4209610</v>
      </c>
      <c r="G52">
        <f t="shared" si="0"/>
        <v>0</v>
      </c>
      <c r="H52" t="str">
        <f t="shared" si="1"/>
        <v>，4209610</v>
      </c>
      <c r="I52" t="str">
        <f>VLOOKUP(A52,HOP!A:U,21,0)</f>
        <v>直连</v>
      </c>
    </row>
    <row r="53" ht="14.25" hidden="1" customHeight="1" spans="1:9">
      <c r="A53" s="7" t="s">
        <v>528</v>
      </c>
      <c r="B53" s="8" t="s">
        <v>81</v>
      </c>
      <c r="C53" s="8" t="s">
        <v>323</v>
      </c>
      <c r="D53" s="3">
        <v>3554</v>
      </c>
      <c r="E53" t="str">
        <f>VLOOKUP(A53,HOP!A:L,12,0)</f>
        <v>3554.00</v>
      </c>
      <c r="F53" t="str">
        <f>VLOOKUP(A53,HOP!A:C,3,0)</f>
        <v>4062379</v>
      </c>
      <c r="G53">
        <f t="shared" si="0"/>
        <v>0</v>
      </c>
      <c r="H53" t="str">
        <f t="shared" si="1"/>
        <v>，4062379</v>
      </c>
      <c r="I53" t="str">
        <f>VLOOKUP(A53,HOP!A:U,21,0)</f>
        <v>直连</v>
      </c>
    </row>
    <row r="54" ht="14.25" hidden="1" customHeight="1" spans="1:9">
      <c r="A54" s="7" t="s">
        <v>534</v>
      </c>
      <c r="B54" s="8" t="s">
        <v>115</v>
      </c>
      <c r="C54" s="8" t="s">
        <v>323</v>
      </c>
      <c r="D54" s="3">
        <v>1326</v>
      </c>
      <c r="E54" t="str">
        <f>VLOOKUP(A54,HOP!A:L,12,0)</f>
        <v>1326.00</v>
      </c>
      <c r="F54" t="str">
        <f>VLOOKUP(A54,HOP!A:C,3,0)</f>
        <v>4270495</v>
      </c>
      <c r="G54">
        <f t="shared" si="0"/>
        <v>0</v>
      </c>
      <c r="H54" t="str">
        <f t="shared" si="1"/>
        <v>，4270495</v>
      </c>
      <c r="I54" t="str">
        <f>VLOOKUP(A54,HOP!A:U,21,0)</f>
        <v>直连</v>
      </c>
    </row>
    <row r="55" ht="14.25" hidden="1" customHeight="1" spans="1:9">
      <c r="A55" s="7" t="s">
        <v>543</v>
      </c>
      <c r="B55" s="8" t="s">
        <v>82</v>
      </c>
      <c r="C55" s="8" t="s">
        <v>323</v>
      </c>
      <c r="D55" s="3">
        <v>209</v>
      </c>
      <c r="E55" t="str">
        <f>VLOOKUP(A55,HOP!A:L,12,0)</f>
        <v>209.00</v>
      </c>
      <c r="F55" t="str">
        <f>VLOOKUP(A55,HOP!A:C,3,0)</f>
        <v>4272830</v>
      </c>
      <c r="G55">
        <f t="shared" si="0"/>
        <v>0</v>
      </c>
      <c r="H55" t="str">
        <f t="shared" si="1"/>
        <v>，4272830</v>
      </c>
      <c r="I55" t="str">
        <f>VLOOKUP(A55,HOP!A:U,21,0)</f>
        <v>直连</v>
      </c>
    </row>
    <row r="56" ht="14.25" hidden="1" customHeight="1" spans="1:9">
      <c r="A56" s="7" t="s">
        <v>546</v>
      </c>
      <c r="B56" s="8" t="s">
        <v>115</v>
      </c>
      <c r="C56" s="8" t="s">
        <v>323</v>
      </c>
      <c r="D56" s="3">
        <v>1326</v>
      </c>
      <c r="E56" t="str">
        <f>VLOOKUP(A56,HOP!A:L,12,0)</f>
        <v>1326.00</v>
      </c>
      <c r="F56" t="str">
        <f>VLOOKUP(A56,HOP!A:C,3,0)</f>
        <v>4270160</v>
      </c>
      <c r="G56">
        <f t="shared" si="0"/>
        <v>0</v>
      </c>
      <c r="H56" t="str">
        <f t="shared" si="1"/>
        <v>，4270160</v>
      </c>
      <c r="I56" t="str">
        <f>VLOOKUP(A56,HOP!A:U,21,0)</f>
        <v>直连</v>
      </c>
    </row>
    <row r="57" ht="14.25" hidden="1" customHeight="1" spans="1:9">
      <c r="A57" s="7" t="s">
        <v>550</v>
      </c>
      <c r="B57" s="8" t="s">
        <v>82</v>
      </c>
      <c r="C57" s="8" t="s">
        <v>323</v>
      </c>
      <c r="D57" s="3">
        <v>703.63</v>
      </c>
      <c r="E57" t="str">
        <f>VLOOKUP(A57,HOP!A:L,12,0)</f>
        <v>703.63</v>
      </c>
      <c r="F57" t="str">
        <f>VLOOKUP(A57,HOP!A:C,3,0)</f>
        <v>4270385</v>
      </c>
      <c r="G57">
        <f t="shared" si="0"/>
        <v>0</v>
      </c>
      <c r="H57" t="str">
        <f t="shared" si="1"/>
        <v>，4270385</v>
      </c>
      <c r="I57" t="str">
        <f>VLOOKUP(A57,HOP!A:U,21,0)</f>
        <v>直连</v>
      </c>
    </row>
    <row r="58" ht="14.25" hidden="1" customHeight="1" spans="1:9">
      <c r="A58" s="7" t="s">
        <v>558</v>
      </c>
      <c r="B58" s="8" t="s">
        <v>82</v>
      </c>
      <c r="C58" s="8" t="s">
        <v>323</v>
      </c>
      <c r="D58" s="3">
        <v>441</v>
      </c>
      <c r="E58" t="str">
        <f>VLOOKUP(A58,HOP!A:L,12,0)</f>
        <v>441.00</v>
      </c>
      <c r="F58" t="str">
        <f>VLOOKUP(A58,HOP!A:C,3,0)</f>
        <v>4277022</v>
      </c>
      <c r="G58">
        <f t="shared" si="0"/>
        <v>0</v>
      </c>
      <c r="H58" t="str">
        <f t="shared" si="1"/>
        <v>，4277022</v>
      </c>
      <c r="I58" t="str">
        <f>VLOOKUP(A58,HOP!A:U,21,0)</f>
        <v>直连</v>
      </c>
    </row>
    <row r="59" ht="14.25" hidden="1" customHeight="1" spans="1:9">
      <c r="A59" s="7" t="s">
        <v>564</v>
      </c>
      <c r="B59" s="8" t="s">
        <v>81</v>
      </c>
      <c r="C59" s="8" t="s">
        <v>323</v>
      </c>
      <c r="D59" s="3">
        <v>2472</v>
      </c>
      <c r="E59" t="str">
        <f>VLOOKUP(A59,HOP!A:L,12,0)</f>
        <v>2472.00</v>
      </c>
      <c r="F59" t="str">
        <f>VLOOKUP(A59,HOP!A:C,3,0)</f>
        <v>4252482</v>
      </c>
      <c r="G59">
        <f t="shared" si="0"/>
        <v>0</v>
      </c>
      <c r="H59" t="str">
        <f t="shared" si="1"/>
        <v>，4252482</v>
      </c>
      <c r="I59" t="str">
        <f>VLOOKUP(A59,HOP!A:U,21,0)</f>
        <v>直连</v>
      </c>
    </row>
    <row r="60" ht="14.25" hidden="1" customHeight="1" spans="1:9">
      <c r="A60" s="7" t="s">
        <v>573</v>
      </c>
      <c r="B60" s="8" t="s">
        <v>81</v>
      </c>
      <c r="C60" s="8" t="s">
        <v>323</v>
      </c>
      <c r="D60" s="3">
        <v>559</v>
      </c>
      <c r="E60" t="str">
        <f>VLOOKUP(A60,HOP!A:L,12,0)</f>
        <v>559.00</v>
      </c>
      <c r="F60" t="str">
        <f>VLOOKUP(A60,HOP!A:C,3,0)</f>
        <v>4179773</v>
      </c>
      <c r="G60">
        <f t="shared" si="0"/>
        <v>0</v>
      </c>
      <c r="H60" t="str">
        <f t="shared" si="1"/>
        <v>，4179773</v>
      </c>
      <c r="I60" t="str">
        <f>VLOOKUP(A60,HOP!A:U,21,0)</f>
        <v>直采</v>
      </c>
    </row>
    <row r="61" ht="14.25" hidden="1" customHeight="1" spans="1:9">
      <c r="A61" s="7" t="s">
        <v>581</v>
      </c>
      <c r="B61" s="8" t="s">
        <v>82</v>
      </c>
      <c r="C61" s="8" t="s">
        <v>323</v>
      </c>
      <c r="D61" s="3">
        <v>193.68</v>
      </c>
      <c r="E61" t="str">
        <f>VLOOKUP(A61,HOP!A:L,12,0)</f>
        <v>193.68</v>
      </c>
      <c r="F61" t="str">
        <f>VLOOKUP(A61,HOP!A:C,3,0)</f>
        <v>4276039</v>
      </c>
      <c r="G61">
        <f t="shared" si="0"/>
        <v>0</v>
      </c>
      <c r="H61" t="str">
        <f t="shared" si="1"/>
        <v>，4276039</v>
      </c>
      <c r="I61" t="str">
        <f>VLOOKUP(A61,HOP!A:U,21,0)</f>
        <v>直连</v>
      </c>
    </row>
    <row r="62" ht="14.25" hidden="1" customHeight="1" spans="1:9">
      <c r="A62" s="7" t="s">
        <v>583</v>
      </c>
      <c r="B62" s="8" t="s">
        <v>82</v>
      </c>
      <c r="C62" s="8" t="s">
        <v>323</v>
      </c>
      <c r="D62" s="3">
        <v>900</v>
      </c>
      <c r="E62" t="str">
        <f>VLOOKUP(A62,HOP!A:L,12,0)</f>
        <v>900.00</v>
      </c>
      <c r="F62" t="str">
        <f>VLOOKUP(A62,HOP!A:C,3,0)</f>
        <v>4276037</v>
      </c>
      <c r="G62">
        <f t="shared" si="0"/>
        <v>0</v>
      </c>
      <c r="H62" t="str">
        <f t="shared" si="1"/>
        <v>，4276037</v>
      </c>
      <c r="I62" t="str">
        <f>VLOOKUP(A62,HOP!A:U,21,0)</f>
        <v>直采</v>
      </c>
    </row>
    <row r="63" ht="14.25" hidden="1" customHeight="1" spans="1:9">
      <c r="A63" s="7" t="s">
        <v>592</v>
      </c>
      <c r="B63" s="8" t="s">
        <v>82</v>
      </c>
      <c r="C63" s="8" t="s">
        <v>323</v>
      </c>
      <c r="D63" s="3">
        <v>637.54</v>
      </c>
      <c r="E63" t="str">
        <f>VLOOKUP(A63,HOP!A:L,12,0)</f>
        <v>637.54</v>
      </c>
      <c r="F63" t="str">
        <f>VLOOKUP(A63,HOP!A:C,3,0)</f>
        <v>4278150</v>
      </c>
      <c r="G63">
        <f t="shared" si="0"/>
        <v>0</v>
      </c>
      <c r="H63" t="str">
        <f t="shared" si="1"/>
        <v>，4278150</v>
      </c>
      <c r="I63" t="str">
        <f>VLOOKUP(A63,HOP!A:U,21,0)</f>
        <v>直连</v>
      </c>
    </row>
    <row r="64" ht="14.25" hidden="1" customHeight="1" spans="1:9">
      <c r="A64" s="7" t="s">
        <v>601</v>
      </c>
      <c r="B64" s="8" t="s">
        <v>606</v>
      </c>
      <c r="C64" s="8" t="s">
        <v>607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609</v>
      </c>
      <c r="B65" s="8" t="s">
        <v>82</v>
      </c>
      <c r="C65" s="8" t="s">
        <v>323</v>
      </c>
      <c r="D65" s="3">
        <v>734</v>
      </c>
      <c r="E65" t="str">
        <f>VLOOKUP(A65,HOP!A:L,12,0)</f>
        <v>734.00</v>
      </c>
      <c r="F65" t="str">
        <f>VLOOKUP(A65,HOP!A:C,3,0)</f>
        <v>3848161</v>
      </c>
      <c r="G65">
        <f t="shared" si="0"/>
        <v>0</v>
      </c>
      <c r="H65" t="str">
        <f t="shared" si="1"/>
        <v>，3848161</v>
      </c>
      <c r="I65" t="str">
        <f>VLOOKUP(A65,HOP!A:U,21,0)</f>
        <v>直采</v>
      </c>
    </row>
    <row r="66" ht="14.25" hidden="1" customHeight="1" spans="1:9">
      <c r="A66" s="7" t="s">
        <v>619</v>
      </c>
      <c r="B66" s="8" t="s">
        <v>82</v>
      </c>
      <c r="C66" s="8" t="s">
        <v>323</v>
      </c>
      <c r="D66" s="3">
        <v>343.99</v>
      </c>
      <c r="E66" t="str">
        <f>VLOOKUP(A66,HOP!A:L,12,0)</f>
        <v>343.99</v>
      </c>
      <c r="F66" t="str">
        <f>VLOOKUP(A66,HOP!A:C,3,0)</f>
        <v>4291149</v>
      </c>
      <c r="G66">
        <f t="shared" si="0"/>
        <v>0</v>
      </c>
      <c r="H66" t="str">
        <f t="shared" si="1"/>
        <v>，4291149</v>
      </c>
      <c r="I66" t="str">
        <f>VLOOKUP(A66,HOP!A:U,21,0)</f>
        <v>直连</v>
      </c>
    </row>
    <row r="67" ht="14.25" hidden="1" customHeight="1" spans="1:9">
      <c r="A67" s="7" t="s">
        <v>626</v>
      </c>
      <c r="B67" s="8" t="s">
        <v>82</v>
      </c>
      <c r="C67" s="8" t="s">
        <v>323</v>
      </c>
      <c r="D67" s="3">
        <v>275.62</v>
      </c>
      <c r="E67" t="str">
        <f>VLOOKUP(A67,HOP!A:L,12,0)</f>
        <v>275.62</v>
      </c>
      <c r="F67" t="str">
        <f>VLOOKUP(A67,HOP!A:C,3,0)</f>
        <v>4162095</v>
      </c>
      <c r="G67">
        <f t="shared" ref="G67:G130" si="2">D67-E67</f>
        <v>0</v>
      </c>
      <c r="H67" t="str">
        <f t="shared" ref="H67:H130" si="3">$H$1&amp;F67</f>
        <v>，4162095</v>
      </c>
      <c r="I67" t="str">
        <f>VLOOKUP(A67,HOP!A:U,21,0)</f>
        <v>直连</v>
      </c>
    </row>
    <row r="68" ht="14.25" hidden="1" customHeight="1" spans="1:9">
      <c r="A68" s="7" t="s">
        <v>636</v>
      </c>
      <c r="B68" s="8" t="s">
        <v>202</v>
      </c>
      <c r="C68" s="8" t="s">
        <v>323</v>
      </c>
      <c r="D68" s="3">
        <v>2461.6</v>
      </c>
      <c r="E68" t="str">
        <f>VLOOKUP(A68,HOP!A:L,12,0)</f>
        <v>2461.60</v>
      </c>
      <c r="F68" t="str">
        <f>VLOOKUP(A68,HOP!A:C,3,0)</f>
        <v>4253828</v>
      </c>
      <c r="G68">
        <f t="shared" si="2"/>
        <v>0</v>
      </c>
      <c r="H68" t="str">
        <f t="shared" si="3"/>
        <v>，4253828</v>
      </c>
      <c r="I68" t="str">
        <f>VLOOKUP(A68,HOP!A:U,21,0)</f>
        <v>直连</v>
      </c>
    </row>
    <row r="69" ht="14.25" hidden="1" customHeight="1" spans="1:9">
      <c r="A69" s="7" t="s">
        <v>645</v>
      </c>
      <c r="B69" s="8" t="s">
        <v>81</v>
      </c>
      <c r="C69" s="8" t="s">
        <v>323</v>
      </c>
      <c r="D69" s="3">
        <v>1040</v>
      </c>
      <c r="E69" t="str">
        <f>VLOOKUP(A69,HOP!A:L,12,0)</f>
        <v>1040.00</v>
      </c>
      <c r="F69" t="str">
        <f>VLOOKUP(A69,HOP!A:C,3,0)</f>
        <v>4271221</v>
      </c>
      <c r="G69">
        <f t="shared" si="2"/>
        <v>0</v>
      </c>
      <c r="H69" t="str">
        <f t="shared" si="3"/>
        <v>，4271221</v>
      </c>
      <c r="I69" t="str">
        <f>VLOOKUP(A69,HOP!A:U,21,0)</f>
        <v>直采</v>
      </c>
    </row>
    <row r="70" ht="14.25" hidden="1" customHeight="1" spans="1:9">
      <c r="A70" s="7" t="s">
        <v>653</v>
      </c>
      <c r="B70" s="8" t="s">
        <v>81</v>
      </c>
      <c r="C70" s="8" t="s">
        <v>323</v>
      </c>
      <c r="D70" s="3">
        <v>1634</v>
      </c>
      <c r="E70" t="str">
        <f>VLOOKUP(A70,HOP!A:L,12,0)</f>
        <v>1634.00</v>
      </c>
      <c r="F70" t="str">
        <f>VLOOKUP(A70,HOP!A:C,3,0)</f>
        <v>4274800</v>
      </c>
      <c r="G70">
        <f t="shared" si="2"/>
        <v>0</v>
      </c>
      <c r="H70" t="str">
        <f t="shared" si="3"/>
        <v>，4274800</v>
      </c>
      <c r="I70" t="str">
        <f>VLOOKUP(A70,HOP!A:U,21,0)</f>
        <v>直采</v>
      </c>
    </row>
    <row r="71" ht="14.25" hidden="1" customHeight="1" spans="1:9">
      <c r="A71" s="7" t="s">
        <v>662</v>
      </c>
      <c r="B71" s="8" t="s">
        <v>82</v>
      </c>
      <c r="C71" s="8" t="s">
        <v>323</v>
      </c>
      <c r="D71" s="3">
        <v>360</v>
      </c>
      <c r="E71" t="str">
        <f>VLOOKUP(A71,HOP!A:L,12,0)</f>
        <v>360.00</v>
      </c>
      <c r="F71" t="str">
        <f>VLOOKUP(A71,HOP!A:C,3,0)</f>
        <v>4277449</v>
      </c>
      <c r="G71">
        <f t="shared" si="2"/>
        <v>0</v>
      </c>
      <c r="H71" t="str">
        <f t="shared" si="3"/>
        <v>，4277449</v>
      </c>
      <c r="I71" t="str">
        <f>VLOOKUP(A71,HOP!A:U,21,0)</f>
        <v>直采</v>
      </c>
    </row>
    <row r="72" ht="14.25" hidden="1" customHeight="1" spans="1:9">
      <c r="A72" s="7" t="s">
        <v>671</v>
      </c>
      <c r="B72" s="8" t="s">
        <v>82</v>
      </c>
      <c r="C72" s="8" t="s">
        <v>323</v>
      </c>
      <c r="D72" s="3">
        <v>479</v>
      </c>
      <c r="E72" t="str">
        <f>VLOOKUP(A72,HOP!A:L,12,0)</f>
        <v>479.00</v>
      </c>
      <c r="F72" t="str">
        <f>VLOOKUP(A72,HOP!A:C,3,0)</f>
        <v>4277552</v>
      </c>
      <c r="G72">
        <f t="shared" si="2"/>
        <v>0</v>
      </c>
      <c r="H72" t="str">
        <f t="shared" si="3"/>
        <v>，4277552</v>
      </c>
      <c r="I72" t="str">
        <f>VLOOKUP(A72,HOP!A:U,21,0)</f>
        <v>直采</v>
      </c>
    </row>
    <row r="73" ht="14.25" hidden="1" customHeight="1" spans="1:9">
      <c r="A73" s="7" t="s">
        <v>680</v>
      </c>
      <c r="B73" s="8" t="s">
        <v>82</v>
      </c>
      <c r="C73" s="8" t="s">
        <v>323</v>
      </c>
      <c r="D73" s="3">
        <v>310</v>
      </c>
      <c r="E73" t="str">
        <f>VLOOKUP(A73,HOP!A:L,12,0)</f>
        <v>310.00</v>
      </c>
      <c r="F73" t="str">
        <f>VLOOKUP(A73,HOP!A:C,3,0)</f>
        <v>4278418</v>
      </c>
      <c r="G73">
        <f t="shared" si="2"/>
        <v>0</v>
      </c>
      <c r="H73" t="str">
        <f t="shared" si="3"/>
        <v>，4278418</v>
      </c>
      <c r="I73" t="str">
        <f>VLOOKUP(A73,HOP!A:U,21,0)</f>
        <v>直采</v>
      </c>
    </row>
    <row r="74" ht="14.25" hidden="1" customHeight="1" spans="1:9">
      <c r="A74" s="7" t="s">
        <v>686</v>
      </c>
      <c r="B74" s="8" t="s">
        <v>82</v>
      </c>
      <c r="C74" s="8" t="s">
        <v>323</v>
      </c>
      <c r="D74" s="3">
        <v>758.22</v>
      </c>
      <c r="E74" t="str">
        <f>VLOOKUP(A74,HOP!A:L,12,0)</f>
        <v>758.22</v>
      </c>
      <c r="F74" t="str">
        <f>VLOOKUP(A74,HOP!A:C,3,0)</f>
        <v>4277489</v>
      </c>
      <c r="G74">
        <f t="shared" si="2"/>
        <v>0</v>
      </c>
      <c r="H74" t="str">
        <f t="shared" si="3"/>
        <v>，4277489</v>
      </c>
      <c r="I74" t="str">
        <f>VLOOKUP(A74,HOP!A:U,21,0)</f>
        <v>直连</v>
      </c>
    </row>
    <row r="75" ht="14.25" hidden="1" customHeight="1" spans="1:9">
      <c r="A75" s="7" t="s">
        <v>695</v>
      </c>
      <c r="B75" s="8" t="s">
        <v>82</v>
      </c>
      <c r="C75" s="8" t="s">
        <v>323</v>
      </c>
      <c r="D75" s="3">
        <v>310</v>
      </c>
      <c r="E75" t="str">
        <f>VLOOKUP(A75,HOP!A:L,12,0)</f>
        <v>310.00</v>
      </c>
      <c r="F75" t="str">
        <f>VLOOKUP(A75,HOP!A:C,3,0)</f>
        <v>4274746</v>
      </c>
      <c r="G75">
        <f t="shared" si="2"/>
        <v>0</v>
      </c>
      <c r="H75" t="str">
        <f t="shared" si="3"/>
        <v>，4274746</v>
      </c>
      <c r="I75" t="str">
        <f>VLOOKUP(A75,HOP!A:U,21,0)</f>
        <v>直采</v>
      </c>
    </row>
    <row r="76" ht="14.25" hidden="1" customHeight="1" spans="1:9">
      <c r="A76" s="7" t="s">
        <v>700</v>
      </c>
      <c r="B76" s="8" t="s">
        <v>82</v>
      </c>
      <c r="C76" s="8" t="s">
        <v>323</v>
      </c>
      <c r="D76" s="3">
        <v>1526.2</v>
      </c>
      <c r="E76" t="str">
        <f>VLOOKUP(A76,HOP!A:L,12,0)</f>
        <v>1526.20</v>
      </c>
      <c r="F76" t="str">
        <f>VLOOKUP(A76,HOP!A:C,3,0)</f>
        <v>4278327</v>
      </c>
      <c r="G76">
        <f t="shared" si="2"/>
        <v>0</v>
      </c>
      <c r="H76" t="str">
        <f t="shared" si="3"/>
        <v>，4278327</v>
      </c>
      <c r="I76" t="str">
        <f>VLOOKUP(A76,HOP!A:U,21,0)</f>
        <v>直连</v>
      </c>
    </row>
    <row r="77" ht="14.25" hidden="1" customHeight="1" spans="1:9">
      <c r="A77" s="7" t="s">
        <v>709</v>
      </c>
      <c r="B77" s="8" t="s">
        <v>82</v>
      </c>
      <c r="C77" s="8" t="s">
        <v>323</v>
      </c>
      <c r="D77" s="3">
        <v>893</v>
      </c>
      <c r="E77" t="str">
        <f>VLOOKUP(A77,HOP!A:L,12,0)</f>
        <v>893.00</v>
      </c>
      <c r="F77" t="str">
        <f>VLOOKUP(A77,HOP!A:C,3,0)</f>
        <v>4277017</v>
      </c>
      <c r="G77">
        <f t="shared" si="2"/>
        <v>0</v>
      </c>
      <c r="H77" t="str">
        <f t="shared" si="3"/>
        <v>，4277017</v>
      </c>
      <c r="I77" t="str">
        <f>VLOOKUP(A77,HOP!A:U,21,0)</f>
        <v>直采</v>
      </c>
    </row>
    <row r="78" ht="14.25" hidden="1" customHeight="1" spans="1:9">
      <c r="A78" s="7" t="s">
        <v>718</v>
      </c>
      <c r="B78" s="8" t="s">
        <v>82</v>
      </c>
      <c r="C78" s="8" t="s">
        <v>323</v>
      </c>
      <c r="D78" s="3">
        <v>953.02</v>
      </c>
      <c r="E78" t="str">
        <f>VLOOKUP(A78,HOP!A:L,12,0)</f>
        <v>953.02</v>
      </c>
      <c r="F78" t="str">
        <f>VLOOKUP(A78,HOP!A:C,3,0)</f>
        <v>4278722</v>
      </c>
      <c r="G78">
        <f t="shared" si="2"/>
        <v>0</v>
      </c>
      <c r="H78" t="str">
        <f t="shared" si="3"/>
        <v>，4278722</v>
      </c>
      <c r="I78" t="str">
        <f>VLOOKUP(A78,HOP!A:U,21,0)</f>
        <v>直连</v>
      </c>
    </row>
    <row r="79" ht="14.25" hidden="1" customHeight="1" spans="1:9">
      <c r="A79" s="7" t="s">
        <v>727</v>
      </c>
      <c r="B79" s="8" t="s">
        <v>732</v>
      </c>
      <c r="C79" s="8" t="s">
        <v>733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736</v>
      </c>
      <c r="B80" s="8" t="s">
        <v>741</v>
      </c>
      <c r="C80" s="8" t="s">
        <v>742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746</v>
      </c>
      <c r="B81" s="8" t="s">
        <v>323</v>
      </c>
      <c r="C81" s="8" t="s">
        <v>363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753</v>
      </c>
      <c r="B82" s="8" t="s">
        <v>81</v>
      </c>
      <c r="C82" s="8" t="s">
        <v>323</v>
      </c>
      <c r="D82" s="3">
        <v>5054.7</v>
      </c>
      <c r="E82" t="str">
        <f>VLOOKUP(A82,HOP!A:L,12,0)</f>
        <v>5054.70</v>
      </c>
      <c r="F82" t="str">
        <f>VLOOKUP(A82,HOP!A:C,3,0)</f>
        <v>4266765</v>
      </c>
      <c r="G82">
        <f t="shared" si="2"/>
        <v>0</v>
      </c>
      <c r="H82" t="str">
        <f t="shared" si="3"/>
        <v>，4266765</v>
      </c>
      <c r="I82" t="str">
        <f>VLOOKUP(A82,HOP!A:U,21,0)</f>
        <v>直连</v>
      </c>
    </row>
    <row r="83" ht="14.25" hidden="1" customHeight="1" spans="1:9">
      <c r="A83" s="7" t="s">
        <v>762</v>
      </c>
      <c r="B83" s="8" t="s">
        <v>767</v>
      </c>
      <c r="C83" s="8" t="s">
        <v>768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772</v>
      </c>
      <c r="B84" s="8" t="s">
        <v>363</v>
      </c>
      <c r="C84" s="8" t="s">
        <v>83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780</v>
      </c>
      <c r="B85" s="8" t="s">
        <v>782</v>
      </c>
      <c r="C85" s="8" t="s">
        <v>104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785</v>
      </c>
      <c r="B86" s="8" t="s">
        <v>387</v>
      </c>
      <c r="C86" s="8" t="s">
        <v>434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792</v>
      </c>
      <c r="B87" s="8" t="s">
        <v>797</v>
      </c>
      <c r="C87" s="8" t="s">
        <v>798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801</v>
      </c>
      <c r="B88" s="8" t="s">
        <v>807</v>
      </c>
      <c r="C88" s="8" t="s">
        <v>808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812</v>
      </c>
      <c r="B89" s="8" t="s">
        <v>442</v>
      </c>
      <c r="C89" s="8" t="s">
        <v>443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816</v>
      </c>
      <c r="B90" s="8" t="s">
        <v>115</v>
      </c>
      <c r="C90" s="8" t="s">
        <v>363</v>
      </c>
      <c r="D90" s="3">
        <v>5889.28</v>
      </c>
      <c r="E90" t="str">
        <f>VLOOKUP(A90,HOP!A:L,12,0)</f>
        <v>5889.28</v>
      </c>
      <c r="F90" t="str">
        <f>VLOOKUP(A90,HOP!A:C,3,0)</f>
        <v>3786961</v>
      </c>
      <c r="G90">
        <f t="shared" si="2"/>
        <v>0</v>
      </c>
      <c r="H90" t="str">
        <f t="shared" si="3"/>
        <v>，3786961</v>
      </c>
      <c r="I90" t="str">
        <f>VLOOKUP(A90,HOP!A:U,21,0)</f>
        <v>直连</v>
      </c>
    </row>
    <row r="91" ht="14.25" hidden="1" customHeight="1" spans="1:9">
      <c r="A91" s="7" t="s">
        <v>827</v>
      </c>
      <c r="B91" s="8" t="s">
        <v>115</v>
      </c>
      <c r="C91" s="8" t="s">
        <v>363</v>
      </c>
      <c r="D91" s="3">
        <v>2919.16</v>
      </c>
      <c r="E91" t="str">
        <f>VLOOKUP(A91,HOP!A:L,12,0)</f>
        <v>2919.16</v>
      </c>
      <c r="F91" t="str">
        <f>VLOOKUP(A91,HOP!A:C,3,0)</f>
        <v>4177366</v>
      </c>
      <c r="G91">
        <f t="shared" si="2"/>
        <v>0</v>
      </c>
      <c r="H91" t="str">
        <f t="shared" si="3"/>
        <v>，4177366</v>
      </c>
      <c r="I91" t="str">
        <f>VLOOKUP(A91,HOP!A:U,21,0)</f>
        <v>直连</v>
      </c>
    </row>
    <row r="92" ht="14.25" hidden="1" customHeight="1" spans="1:9">
      <c r="A92" s="7" t="s">
        <v>836</v>
      </c>
      <c r="B92" s="8" t="s">
        <v>323</v>
      </c>
      <c r="C92" s="8" t="s">
        <v>363</v>
      </c>
      <c r="D92" s="3">
        <v>439.7</v>
      </c>
      <c r="E92" t="str">
        <f>VLOOKUP(A92,HOP!A:L,12,0)</f>
        <v>439.70</v>
      </c>
      <c r="F92" t="str">
        <f>VLOOKUP(A92,HOP!A:C,3,0)</f>
        <v>4231971</v>
      </c>
      <c r="G92">
        <f t="shared" si="2"/>
        <v>0</v>
      </c>
      <c r="H92" t="str">
        <f t="shared" si="3"/>
        <v>，4231971</v>
      </c>
      <c r="I92" t="str">
        <f>VLOOKUP(A92,HOP!A:U,21,0)</f>
        <v>直连</v>
      </c>
    </row>
    <row r="93" ht="14.25" hidden="1" customHeight="1" spans="1:9">
      <c r="A93" s="7" t="s">
        <v>845</v>
      </c>
      <c r="B93" s="8" t="s">
        <v>323</v>
      </c>
      <c r="C93" s="8" t="s">
        <v>363</v>
      </c>
      <c r="D93" s="3">
        <v>797</v>
      </c>
      <c r="E93" t="str">
        <f>VLOOKUP(A93,HOP!A:L,12,0)</f>
        <v>797.00</v>
      </c>
      <c r="F93" t="str">
        <f>VLOOKUP(A93,HOP!A:C,3,0)</f>
        <v>4255373</v>
      </c>
      <c r="G93">
        <f t="shared" si="2"/>
        <v>0</v>
      </c>
      <c r="H93" t="str">
        <f t="shared" si="3"/>
        <v>，4255373</v>
      </c>
      <c r="I93" t="str">
        <f>VLOOKUP(A93,HOP!A:U,21,0)</f>
        <v>直连</v>
      </c>
    </row>
    <row r="94" ht="14.25" hidden="1" customHeight="1" spans="1:9">
      <c r="A94" s="7" t="s">
        <v>853</v>
      </c>
      <c r="B94" s="8" t="s">
        <v>82</v>
      </c>
      <c r="C94" s="8" t="s">
        <v>363</v>
      </c>
      <c r="D94" s="3">
        <v>638.7</v>
      </c>
      <c r="E94" t="str">
        <f>VLOOKUP(A94,HOP!A:L,12,0)</f>
        <v>638.70</v>
      </c>
      <c r="F94" t="str">
        <f>VLOOKUP(A94,HOP!A:C,3,0)</f>
        <v>4221221</v>
      </c>
      <c r="G94">
        <f t="shared" si="2"/>
        <v>0</v>
      </c>
      <c r="H94" t="str">
        <f t="shared" si="3"/>
        <v>，4221221</v>
      </c>
      <c r="I94" t="str">
        <f>VLOOKUP(A94,HOP!A:U,21,0)</f>
        <v>直连</v>
      </c>
    </row>
    <row r="95" ht="14.25" customHeight="1" spans="1:9">
      <c r="A95" s="7" t="s">
        <v>862</v>
      </c>
      <c r="B95" s="8" t="s">
        <v>82</v>
      </c>
      <c r="C95" s="8" t="s">
        <v>363</v>
      </c>
      <c r="D95" s="3">
        <v>702.33</v>
      </c>
      <c r="E95" t="str">
        <f>VLOOKUP(A95,HOP!A:L,12,0)</f>
        <v>702.34</v>
      </c>
      <c r="F95" t="str">
        <f>VLOOKUP(A95,HOP!A:C,3,0)</f>
        <v>4266655</v>
      </c>
      <c r="G95">
        <f t="shared" si="2"/>
        <v>-0.00999999999999091</v>
      </c>
      <c r="H95" t="str">
        <f t="shared" si="3"/>
        <v>，4266655</v>
      </c>
      <c r="I95" t="str">
        <f>VLOOKUP(A95,HOP!A:U,21,0)</f>
        <v>直连</v>
      </c>
    </row>
    <row r="96" ht="14.25" hidden="1" customHeight="1" spans="1:9">
      <c r="A96" s="7" t="s">
        <v>871</v>
      </c>
      <c r="B96" s="8" t="s">
        <v>323</v>
      </c>
      <c r="C96" s="8" t="s">
        <v>363</v>
      </c>
      <c r="D96" s="3">
        <v>316.65</v>
      </c>
      <c r="E96" t="str">
        <f>VLOOKUP(A96,HOP!A:L,12,0)</f>
        <v>316.65</v>
      </c>
      <c r="F96" t="str">
        <f>VLOOKUP(A96,HOP!A:C,3,0)</f>
        <v>4274751</v>
      </c>
      <c r="G96">
        <f t="shared" si="2"/>
        <v>0</v>
      </c>
      <c r="H96" t="str">
        <f t="shared" si="3"/>
        <v>，4274751</v>
      </c>
      <c r="I96" t="str">
        <f>VLOOKUP(A96,HOP!A:U,21,0)</f>
        <v>直连</v>
      </c>
    </row>
    <row r="97" ht="14.25" hidden="1" customHeight="1" spans="1:9">
      <c r="A97" s="7" t="s">
        <v>879</v>
      </c>
      <c r="B97" s="8" t="s">
        <v>323</v>
      </c>
      <c r="C97" s="8" t="s">
        <v>363</v>
      </c>
      <c r="D97" s="3">
        <v>779.78</v>
      </c>
      <c r="E97" t="str">
        <f>VLOOKUP(A97,HOP!A:L,12,0)</f>
        <v>779.78</v>
      </c>
      <c r="F97" t="str">
        <f>VLOOKUP(A97,HOP!A:C,3,0)</f>
        <v>4275577</v>
      </c>
      <c r="G97">
        <f t="shared" si="2"/>
        <v>0</v>
      </c>
      <c r="H97" t="str">
        <f t="shared" si="3"/>
        <v>，4275577</v>
      </c>
      <c r="I97" t="str">
        <f>VLOOKUP(A97,HOP!A:U,21,0)</f>
        <v>直连</v>
      </c>
    </row>
    <row r="98" ht="14.25" hidden="1" customHeight="1" spans="1:9">
      <c r="A98" s="7" t="s">
        <v>888</v>
      </c>
      <c r="B98" s="8" t="s">
        <v>323</v>
      </c>
      <c r="C98" s="8" t="s">
        <v>363</v>
      </c>
      <c r="D98" s="3">
        <v>969.57</v>
      </c>
      <c r="E98" t="str">
        <f>VLOOKUP(A98,HOP!A:L,12,0)</f>
        <v>969.57</v>
      </c>
      <c r="F98" t="str">
        <f>VLOOKUP(A98,HOP!A:C,3,0)</f>
        <v>4298215</v>
      </c>
      <c r="G98">
        <f t="shared" si="2"/>
        <v>0</v>
      </c>
      <c r="H98" t="str">
        <f t="shared" si="3"/>
        <v>，4298215</v>
      </c>
      <c r="I98" t="str">
        <f>VLOOKUP(A98,HOP!A:U,21,0)</f>
        <v>直连</v>
      </c>
    </row>
    <row r="99" ht="14.25" hidden="1" customHeight="1" spans="1:9">
      <c r="A99" s="7" t="s">
        <v>897</v>
      </c>
      <c r="B99" s="8" t="s">
        <v>323</v>
      </c>
      <c r="C99" s="8" t="s">
        <v>363</v>
      </c>
      <c r="D99" s="3">
        <v>1902</v>
      </c>
      <c r="E99" t="str">
        <f>VLOOKUP(A99,HOP!A:L,12,0)</f>
        <v>1902.00</v>
      </c>
      <c r="F99" t="str">
        <f>VLOOKUP(A99,HOP!A:C,3,0)</f>
        <v>4141196</v>
      </c>
      <c r="G99">
        <f t="shared" si="2"/>
        <v>0</v>
      </c>
      <c r="H99" t="str">
        <f t="shared" si="3"/>
        <v>，4141196</v>
      </c>
      <c r="I99" t="str">
        <f>VLOOKUP(A99,HOP!A:U,21,0)</f>
        <v>直连</v>
      </c>
    </row>
    <row r="100" ht="14.25" hidden="1" customHeight="1" spans="1:9">
      <c r="A100" s="7" t="s">
        <v>903</v>
      </c>
      <c r="B100" s="8" t="s">
        <v>323</v>
      </c>
      <c r="C100" s="8" t="s">
        <v>363</v>
      </c>
      <c r="D100" s="3">
        <v>1802</v>
      </c>
      <c r="E100" t="str">
        <f>VLOOKUP(A100,HOP!A:L,12,0)</f>
        <v>1802.00</v>
      </c>
      <c r="F100" t="str">
        <f>VLOOKUP(A100,HOP!A:C,3,0)</f>
        <v>4116817</v>
      </c>
      <c r="G100">
        <f t="shared" si="2"/>
        <v>0</v>
      </c>
      <c r="H100" t="str">
        <f t="shared" si="3"/>
        <v>，4116817</v>
      </c>
      <c r="I100" t="str">
        <f>VLOOKUP(A100,HOP!A:U,21,0)</f>
        <v>直连</v>
      </c>
    </row>
    <row r="101" ht="14.25" hidden="1" customHeight="1" spans="1:9">
      <c r="A101" s="7" t="s">
        <v>910</v>
      </c>
      <c r="B101" s="8" t="s">
        <v>81</v>
      </c>
      <c r="C101" s="8" t="s">
        <v>363</v>
      </c>
      <c r="D101" s="3">
        <v>1720.68</v>
      </c>
      <c r="E101" t="str">
        <f>VLOOKUP(A101,HOP!A:L,12,0)</f>
        <v>1720.68</v>
      </c>
      <c r="F101" t="str">
        <f>VLOOKUP(A101,HOP!A:C,3,0)</f>
        <v>4192927</v>
      </c>
      <c r="G101">
        <f t="shared" si="2"/>
        <v>0</v>
      </c>
      <c r="H101" t="str">
        <f t="shared" si="3"/>
        <v>，4192927</v>
      </c>
      <c r="I101" t="str">
        <f>VLOOKUP(A101,HOP!A:U,21,0)</f>
        <v>直连</v>
      </c>
    </row>
    <row r="102" ht="14.25" hidden="1" customHeight="1" spans="1:9">
      <c r="A102" s="7" t="s">
        <v>918</v>
      </c>
      <c r="B102" s="8" t="s">
        <v>81</v>
      </c>
      <c r="C102" s="8" t="s">
        <v>363</v>
      </c>
      <c r="D102" s="3">
        <v>900.21</v>
      </c>
      <c r="E102" t="str">
        <f>VLOOKUP(A102,HOP!A:L,12,0)</f>
        <v>900.21</v>
      </c>
      <c r="F102" t="str">
        <f>VLOOKUP(A102,HOP!A:C,3,0)</f>
        <v>4166227</v>
      </c>
      <c r="G102">
        <f t="shared" si="2"/>
        <v>0</v>
      </c>
      <c r="H102" t="str">
        <f t="shared" si="3"/>
        <v>，4166227</v>
      </c>
      <c r="I102" t="str">
        <f>VLOOKUP(A102,HOP!A:U,21,0)</f>
        <v>直连</v>
      </c>
    </row>
    <row r="103" ht="14.25" hidden="1" customHeight="1" spans="1:9">
      <c r="A103" s="7" t="s">
        <v>926</v>
      </c>
      <c r="B103" s="8" t="s">
        <v>82</v>
      </c>
      <c r="C103" s="8" t="s">
        <v>363</v>
      </c>
      <c r="D103" s="3">
        <v>1374.3</v>
      </c>
      <c r="E103" t="str">
        <f>VLOOKUP(A103,HOP!A:L,12,0)</f>
        <v>1374.30</v>
      </c>
      <c r="F103" t="str">
        <f>VLOOKUP(A103,HOP!A:C,3,0)</f>
        <v>4222393</v>
      </c>
      <c r="G103">
        <f t="shared" si="2"/>
        <v>0</v>
      </c>
      <c r="H103" t="str">
        <f t="shared" si="3"/>
        <v>，4222393</v>
      </c>
      <c r="I103" t="str">
        <f>VLOOKUP(A103,HOP!A:U,21,0)</f>
        <v>直连</v>
      </c>
    </row>
    <row r="104" ht="14.25" hidden="1" customHeight="1" spans="1:9">
      <c r="A104" s="7" t="s">
        <v>935</v>
      </c>
      <c r="B104" s="8" t="s">
        <v>82</v>
      </c>
      <c r="C104" s="8" t="s">
        <v>363</v>
      </c>
      <c r="D104" s="3">
        <v>3404</v>
      </c>
      <c r="E104" t="str">
        <f>VLOOKUP(A104,HOP!A:L,12,0)</f>
        <v>3404.00</v>
      </c>
      <c r="F104" t="str">
        <f>VLOOKUP(A104,HOP!A:C,3,0)</f>
        <v>4144052</v>
      </c>
      <c r="G104">
        <f t="shared" si="2"/>
        <v>0</v>
      </c>
      <c r="H104" t="str">
        <f t="shared" si="3"/>
        <v>，4144052</v>
      </c>
      <c r="I104" t="str">
        <f>VLOOKUP(A104,HOP!A:U,21,0)</f>
        <v>直连</v>
      </c>
    </row>
    <row r="105" ht="14.25" hidden="1" customHeight="1" spans="1:9">
      <c r="A105" s="7" t="s">
        <v>942</v>
      </c>
      <c r="B105" s="8" t="s">
        <v>323</v>
      </c>
      <c r="C105" s="8" t="s">
        <v>363</v>
      </c>
      <c r="D105" s="3">
        <v>1301</v>
      </c>
      <c r="E105" t="str">
        <f>VLOOKUP(A105,HOP!A:L,12,0)</f>
        <v>1301.00</v>
      </c>
      <c r="F105" t="str">
        <f>VLOOKUP(A105,HOP!A:C,3,0)</f>
        <v>4137892</v>
      </c>
      <c r="G105">
        <f t="shared" si="2"/>
        <v>0</v>
      </c>
      <c r="H105" t="str">
        <f t="shared" si="3"/>
        <v>，4137892</v>
      </c>
      <c r="I105" t="str">
        <f>VLOOKUP(A105,HOP!A:U,21,0)</f>
        <v>直连</v>
      </c>
    </row>
    <row r="106" ht="14.25" hidden="1" customHeight="1" spans="1:9">
      <c r="A106" s="7" t="s">
        <v>947</v>
      </c>
      <c r="B106" s="8" t="s">
        <v>323</v>
      </c>
      <c r="C106" s="8" t="s">
        <v>363</v>
      </c>
      <c r="D106" s="3">
        <v>1364</v>
      </c>
      <c r="E106" t="str">
        <f>VLOOKUP(A106,HOP!A:L,12,0)</f>
        <v>1364.00</v>
      </c>
      <c r="F106" t="str">
        <f>VLOOKUP(A106,HOP!A:C,3,0)</f>
        <v>4212040</v>
      </c>
      <c r="G106">
        <f t="shared" si="2"/>
        <v>0</v>
      </c>
      <c r="H106" t="str">
        <f t="shared" si="3"/>
        <v>，4212040</v>
      </c>
      <c r="I106" t="str">
        <f>VLOOKUP(A106,HOP!A:U,21,0)</f>
        <v>直连</v>
      </c>
    </row>
    <row r="107" ht="14.25" hidden="1" customHeight="1" spans="1:9">
      <c r="A107" s="7" t="s">
        <v>953</v>
      </c>
      <c r="B107" s="8" t="s">
        <v>323</v>
      </c>
      <c r="C107" s="8" t="s">
        <v>363</v>
      </c>
      <c r="D107" s="3">
        <v>1331</v>
      </c>
      <c r="E107" t="str">
        <f>VLOOKUP(A107,HOP!A:L,12,0)</f>
        <v>1331.00</v>
      </c>
      <c r="F107" t="str">
        <f>VLOOKUP(A107,HOP!A:C,3,0)</f>
        <v>4148504</v>
      </c>
      <c r="G107">
        <f t="shared" si="2"/>
        <v>0</v>
      </c>
      <c r="H107" t="str">
        <f t="shared" si="3"/>
        <v>，4148504</v>
      </c>
      <c r="I107" t="str">
        <f>VLOOKUP(A107,HOP!A:U,21,0)</f>
        <v>直连</v>
      </c>
    </row>
    <row r="108" ht="14.25" hidden="1" customHeight="1" spans="1:9">
      <c r="A108" s="7" t="s">
        <v>959</v>
      </c>
      <c r="B108" s="8" t="s">
        <v>81</v>
      </c>
      <c r="C108" s="8" t="s">
        <v>363</v>
      </c>
      <c r="D108" s="3">
        <v>627</v>
      </c>
      <c r="E108" t="str">
        <f>VLOOKUP(A108,HOP!A:L,12,0)</f>
        <v>627.00</v>
      </c>
      <c r="F108" t="str">
        <f>VLOOKUP(A108,HOP!A:C,3,0)</f>
        <v>4271755</v>
      </c>
      <c r="G108">
        <f t="shared" si="2"/>
        <v>0</v>
      </c>
      <c r="H108" t="str">
        <f t="shared" si="3"/>
        <v>，4271755</v>
      </c>
      <c r="I108" t="str">
        <f>VLOOKUP(A108,HOP!A:U,21,0)</f>
        <v>直采</v>
      </c>
    </row>
    <row r="109" ht="14.25" hidden="1" customHeight="1" spans="1:9">
      <c r="A109" s="7" t="s">
        <v>968</v>
      </c>
      <c r="B109" s="8" t="s">
        <v>323</v>
      </c>
      <c r="C109" s="8" t="s">
        <v>363</v>
      </c>
      <c r="D109" s="3">
        <v>192.4</v>
      </c>
      <c r="E109" t="str">
        <f>VLOOKUP(A109,HOP!A:L,12,0)</f>
        <v>192.40</v>
      </c>
      <c r="F109" t="str">
        <f>VLOOKUP(A109,HOP!A:C,3,0)</f>
        <v>4294136</v>
      </c>
      <c r="G109">
        <f t="shared" si="2"/>
        <v>0</v>
      </c>
      <c r="H109" t="str">
        <f t="shared" si="3"/>
        <v>，4294136</v>
      </c>
      <c r="I109" t="str">
        <f>VLOOKUP(A109,HOP!A:U,21,0)</f>
        <v>直连</v>
      </c>
    </row>
    <row r="110" ht="14.25" hidden="1" customHeight="1" spans="1:9">
      <c r="A110" s="7" t="s">
        <v>973</v>
      </c>
      <c r="B110" s="8" t="s">
        <v>323</v>
      </c>
      <c r="C110" s="8" t="s">
        <v>363</v>
      </c>
      <c r="D110" s="3">
        <v>1586</v>
      </c>
      <c r="E110" t="str">
        <f>VLOOKUP(A110,HOP!A:L,12,0)</f>
        <v>1586.00</v>
      </c>
      <c r="F110" t="str">
        <f>VLOOKUP(A110,HOP!A:C,3,0)</f>
        <v>4294153</v>
      </c>
      <c r="G110">
        <f t="shared" si="2"/>
        <v>0</v>
      </c>
      <c r="H110" t="str">
        <f t="shared" si="3"/>
        <v>，4294153</v>
      </c>
      <c r="I110" t="str">
        <f>VLOOKUP(A110,HOP!A:U,21,0)</f>
        <v>直采</v>
      </c>
    </row>
    <row r="111" ht="14.25" hidden="1" customHeight="1" spans="1:9">
      <c r="A111" s="7" t="s">
        <v>981</v>
      </c>
      <c r="B111" s="8" t="s">
        <v>323</v>
      </c>
      <c r="C111" s="8" t="s">
        <v>363</v>
      </c>
      <c r="D111" s="3">
        <v>766.5</v>
      </c>
      <c r="E111" t="str">
        <f>VLOOKUP(A111,HOP!A:L,12,0)</f>
        <v>766.50</v>
      </c>
      <c r="F111" t="str">
        <f>VLOOKUP(A111,HOP!A:C,3,0)</f>
        <v>4296328</v>
      </c>
      <c r="G111">
        <f t="shared" si="2"/>
        <v>0</v>
      </c>
      <c r="H111" t="str">
        <f t="shared" si="3"/>
        <v>，4296328</v>
      </c>
      <c r="I111" t="str">
        <f>VLOOKUP(A111,HOP!A:U,21,0)</f>
        <v>直连</v>
      </c>
    </row>
    <row r="112" ht="14.25" hidden="1" customHeight="1" spans="1:9">
      <c r="A112" s="7" t="s">
        <v>986</v>
      </c>
      <c r="B112" s="8" t="s">
        <v>323</v>
      </c>
      <c r="C112" s="8" t="s">
        <v>363</v>
      </c>
      <c r="D112" s="3">
        <v>640.72</v>
      </c>
      <c r="E112" t="str">
        <f>VLOOKUP(A112,HOP!A:L,12,0)</f>
        <v>640.72</v>
      </c>
      <c r="F112" t="str">
        <f>VLOOKUP(A112,HOP!A:C,3,0)</f>
        <v>4274709</v>
      </c>
      <c r="G112">
        <f t="shared" si="2"/>
        <v>0</v>
      </c>
      <c r="H112" t="str">
        <f t="shared" si="3"/>
        <v>，4274709</v>
      </c>
      <c r="I112" t="str">
        <f>VLOOKUP(A112,HOP!A:U,21,0)</f>
        <v>直连</v>
      </c>
    </row>
    <row r="113" ht="14.25" hidden="1" customHeight="1" spans="1:9">
      <c r="A113" s="7" t="s">
        <v>993</v>
      </c>
      <c r="B113" s="8" t="s">
        <v>82</v>
      </c>
      <c r="C113" s="8" t="s">
        <v>363</v>
      </c>
      <c r="D113" s="3">
        <v>710</v>
      </c>
      <c r="E113" t="str">
        <f>VLOOKUP(A113,HOP!A:L,12,0)</f>
        <v>710.00</v>
      </c>
      <c r="F113" t="str">
        <f>VLOOKUP(A113,HOP!A:C,3,0)</f>
        <v>4099561</v>
      </c>
      <c r="G113">
        <f t="shared" si="2"/>
        <v>0</v>
      </c>
      <c r="H113" t="str">
        <f t="shared" si="3"/>
        <v>，4099561</v>
      </c>
      <c r="I113" t="str">
        <f>VLOOKUP(A113,HOP!A:U,21,0)</f>
        <v>直采</v>
      </c>
    </row>
    <row r="114" ht="14.25" hidden="1" customHeight="1" spans="1:9">
      <c r="A114" s="7" t="s">
        <v>1002</v>
      </c>
      <c r="B114" s="8" t="s">
        <v>115</v>
      </c>
      <c r="C114" s="8" t="s">
        <v>363</v>
      </c>
      <c r="D114" s="3">
        <v>1420</v>
      </c>
      <c r="E114" t="str">
        <f>VLOOKUP(A114,HOP!A:L,12,0)</f>
        <v>1420.00</v>
      </c>
      <c r="F114" t="str">
        <f>VLOOKUP(A114,HOP!A:C,3,0)</f>
        <v>4099486</v>
      </c>
      <c r="G114">
        <f t="shared" si="2"/>
        <v>0</v>
      </c>
      <c r="H114" t="str">
        <f t="shared" si="3"/>
        <v>，4099486</v>
      </c>
      <c r="I114" t="str">
        <f>VLOOKUP(A114,HOP!A:U,21,0)</f>
        <v>直采</v>
      </c>
    </row>
    <row r="115" ht="14.25" hidden="1" customHeight="1" spans="1:9">
      <c r="A115" s="7" t="s">
        <v>1008</v>
      </c>
      <c r="B115" s="8" t="s">
        <v>323</v>
      </c>
      <c r="C115" s="8" t="s">
        <v>363</v>
      </c>
      <c r="D115" s="3">
        <v>152.36</v>
      </c>
      <c r="E115" t="str">
        <f>VLOOKUP(A115,HOP!A:L,12,0)</f>
        <v>152.36</v>
      </c>
      <c r="F115" t="str">
        <f>VLOOKUP(A115,HOP!A:C,3,0)</f>
        <v>4115358</v>
      </c>
      <c r="G115">
        <f t="shared" si="2"/>
        <v>0</v>
      </c>
      <c r="H115" t="str">
        <f t="shared" si="3"/>
        <v>，4115358</v>
      </c>
      <c r="I115" t="str">
        <f>VLOOKUP(A115,HOP!A:U,21,0)</f>
        <v>直连</v>
      </c>
    </row>
    <row r="116" ht="14.25" hidden="1" customHeight="1" spans="1:9">
      <c r="A116" s="7" t="s">
        <v>1016</v>
      </c>
      <c r="B116" s="8" t="s">
        <v>82</v>
      </c>
      <c r="C116" s="8" t="s">
        <v>363</v>
      </c>
      <c r="D116" s="3">
        <v>780</v>
      </c>
      <c r="E116" t="str">
        <f>VLOOKUP(A116,HOP!A:L,12,0)</f>
        <v>780.00</v>
      </c>
      <c r="F116" t="str">
        <f>VLOOKUP(A116,HOP!A:C,3,0)</f>
        <v>4235382</v>
      </c>
      <c r="G116">
        <f t="shared" si="2"/>
        <v>0</v>
      </c>
      <c r="H116" t="str">
        <f t="shared" si="3"/>
        <v>，4235382</v>
      </c>
      <c r="I116" t="str">
        <f>VLOOKUP(A116,HOP!A:U,21,0)</f>
        <v>直采</v>
      </c>
    </row>
    <row r="117" ht="14.25" hidden="1" customHeight="1" spans="1:9">
      <c r="A117" s="7" t="s">
        <v>1024</v>
      </c>
      <c r="B117" s="8" t="s">
        <v>81</v>
      </c>
      <c r="C117" s="8" t="s">
        <v>363</v>
      </c>
      <c r="D117" s="3">
        <v>945</v>
      </c>
      <c r="E117" t="str">
        <f>VLOOKUP(A117,HOP!A:L,12,0)</f>
        <v>945.00</v>
      </c>
      <c r="F117" t="str">
        <f>VLOOKUP(A117,HOP!A:C,3,0)</f>
        <v>4241540</v>
      </c>
      <c r="G117">
        <f t="shared" si="2"/>
        <v>0</v>
      </c>
      <c r="H117" t="str">
        <f t="shared" si="3"/>
        <v>，4241540</v>
      </c>
      <c r="I117" t="str">
        <f>VLOOKUP(A117,HOP!A:U,21,0)</f>
        <v>直采</v>
      </c>
    </row>
    <row r="118" ht="14.25" hidden="1" customHeight="1" spans="1:9">
      <c r="A118" s="7" t="s">
        <v>1029</v>
      </c>
      <c r="B118" s="8" t="s">
        <v>323</v>
      </c>
      <c r="C118" s="8" t="s">
        <v>363</v>
      </c>
      <c r="D118" s="3">
        <v>285</v>
      </c>
      <c r="E118" t="str">
        <f>VLOOKUP(A118,HOP!A:L,12,0)</f>
        <v>285.00</v>
      </c>
      <c r="F118" t="str">
        <f>VLOOKUP(A118,HOP!A:C,3,0)</f>
        <v>4292008</v>
      </c>
      <c r="G118">
        <f t="shared" si="2"/>
        <v>0</v>
      </c>
      <c r="H118" t="str">
        <f t="shared" si="3"/>
        <v>，4292008</v>
      </c>
      <c r="I118" t="str">
        <f>VLOOKUP(A118,HOP!A:U,21,0)</f>
        <v>直采</v>
      </c>
    </row>
    <row r="119" ht="14.25" hidden="1" customHeight="1" spans="1:9">
      <c r="A119" s="7" t="s">
        <v>1038</v>
      </c>
      <c r="B119" s="8" t="s">
        <v>82</v>
      </c>
      <c r="C119" s="8" t="s">
        <v>363</v>
      </c>
      <c r="D119" s="3">
        <v>456</v>
      </c>
      <c r="E119" t="str">
        <f>VLOOKUP(A119,HOP!A:L,12,0)</f>
        <v>456.00</v>
      </c>
      <c r="F119" t="str">
        <f>VLOOKUP(A119,HOP!A:C,3,0)</f>
        <v>4277216</v>
      </c>
      <c r="G119">
        <f t="shared" si="2"/>
        <v>0</v>
      </c>
      <c r="H119" t="str">
        <f t="shared" si="3"/>
        <v>，4277216</v>
      </c>
      <c r="I119" t="str">
        <f>VLOOKUP(A119,HOP!A:U,21,0)</f>
        <v>直采</v>
      </c>
    </row>
    <row r="120" ht="14.25" hidden="1" customHeight="1" spans="1:9">
      <c r="A120" s="7" t="s">
        <v>1046</v>
      </c>
      <c r="B120" s="8" t="s">
        <v>81</v>
      </c>
      <c r="C120" s="8" t="s">
        <v>363</v>
      </c>
      <c r="D120" s="3">
        <v>2370</v>
      </c>
      <c r="E120" t="str">
        <f>VLOOKUP(A120,HOP!A:L,12,0)</f>
        <v>2370.00</v>
      </c>
      <c r="F120" t="str">
        <f>VLOOKUP(A120,HOP!A:C,3,0)</f>
        <v>4274770</v>
      </c>
      <c r="G120">
        <f t="shared" si="2"/>
        <v>0</v>
      </c>
      <c r="H120" t="str">
        <f t="shared" si="3"/>
        <v>，4274770</v>
      </c>
      <c r="I120" t="str">
        <f>VLOOKUP(A120,HOP!A:U,21,0)</f>
        <v>直采</v>
      </c>
    </row>
    <row r="121" ht="14.25" hidden="1" customHeight="1" spans="1:9">
      <c r="A121" s="7" t="s">
        <v>1055</v>
      </c>
      <c r="B121" s="8" t="s">
        <v>81</v>
      </c>
      <c r="C121" s="8" t="s">
        <v>363</v>
      </c>
      <c r="D121" s="3">
        <v>1815</v>
      </c>
      <c r="E121" t="str">
        <f>VLOOKUP(A121,HOP!A:L,12,0)</f>
        <v>1815.00</v>
      </c>
      <c r="F121" t="str">
        <f>VLOOKUP(A121,HOP!A:C,3,0)</f>
        <v>4273344</v>
      </c>
      <c r="G121">
        <f t="shared" si="2"/>
        <v>0</v>
      </c>
      <c r="H121" t="str">
        <f t="shared" si="3"/>
        <v>，4273344</v>
      </c>
      <c r="I121" t="str">
        <f>VLOOKUP(A121,HOP!A:U,21,0)</f>
        <v>直采</v>
      </c>
    </row>
    <row r="122" ht="14.25" hidden="1" customHeight="1" spans="1:9">
      <c r="A122" s="7" t="s">
        <v>1064</v>
      </c>
      <c r="B122" s="8" t="s">
        <v>82</v>
      </c>
      <c r="C122" s="8" t="s">
        <v>363</v>
      </c>
      <c r="D122" s="3">
        <v>669.8</v>
      </c>
      <c r="E122" t="str">
        <f>VLOOKUP(A122,HOP!A:L,12,0)</f>
        <v>669.80</v>
      </c>
      <c r="F122" t="str">
        <f>VLOOKUP(A122,HOP!A:C,3,0)</f>
        <v>4279070</v>
      </c>
      <c r="G122">
        <f t="shared" si="2"/>
        <v>0</v>
      </c>
      <c r="H122" t="str">
        <f t="shared" si="3"/>
        <v>，4279070</v>
      </c>
      <c r="I122" t="str">
        <f>VLOOKUP(A122,HOP!A:U,21,0)</f>
        <v>直连</v>
      </c>
    </row>
    <row r="123" ht="14.25" hidden="1" customHeight="1" spans="1:9">
      <c r="A123" s="7" t="s">
        <v>1072</v>
      </c>
      <c r="B123" s="8" t="s">
        <v>357</v>
      </c>
      <c r="C123" s="8" t="s">
        <v>388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1079</v>
      </c>
      <c r="B124" s="8" t="s">
        <v>357</v>
      </c>
      <c r="C124" s="8" t="s">
        <v>434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1087</v>
      </c>
      <c r="B125" s="8" t="s">
        <v>606</v>
      </c>
      <c r="C125" s="8" t="s">
        <v>607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1095</v>
      </c>
      <c r="B126" s="8" t="s">
        <v>442</v>
      </c>
      <c r="C126" s="8" t="s">
        <v>443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1098</v>
      </c>
      <c r="B127" s="8" t="s">
        <v>363</v>
      </c>
      <c r="C127" s="8" t="s">
        <v>379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1103</v>
      </c>
      <c r="B128" s="8" t="s">
        <v>1109</v>
      </c>
      <c r="C128" s="8" t="s">
        <v>1110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1114</v>
      </c>
      <c r="B129" s="8" t="s">
        <v>1119</v>
      </c>
      <c r="C129" s="8" t="s">
        <v>387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1122</v>
      </c>
      <c r="B130" s="8" t="s">
        <v>1119</v>
      </c>
      <c r="C130" s="8" t="s">
        <v>387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7" t="s">
        <v>1127</v>
      </c>
      <c r="B131" s="8" t="s">
        <v>104</v>
      </c>
      <c r="C131" s="8" t="s">
        <v>479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1134</v>
      </c>
      <c r="B132" s="8" t="s">
        <v>363</v>
      </c>
      <c r="C132" s="8" t="s">
        <v>83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1141</v>
      </c>
      <c r="B133" s="8" t="s">
        <v>82</v>
      </c>
      <c r="C133" s="8" t="s">
        <v>363</v>
      </c>
      <c r="D133" s="3">
        <v>740</v>
      </c>
      <c r="E133" t="str">
        <f>VLOOKUP(A133,HOP!A:L,12,0)</f>
        <v>740.00</v>
      </c>
      <c r="F133" t="str">
        <f>VLOOKUP(A133,HOP!A:C,3,0)</f>
        <v>4275674</v>
      </c>
      <c r="G133">
        <f t="shared" si="4"/>
        <v>0</v>
      </c>
      <c r="H133" t="str">
        <f t="shared" si="5"/>
        <v>，4275674</v>
      </c>
      <c r="I133" t="str">
        <f>VLOOKUP(A133,HOP!A:U,21,0)</f>
        <v>直采</v>
      </c>
    </row>
    <row r="134" ht="14.25" hidden="1" customHeight="1" spans="1:9">
      <c r="A134" s="7" t="s">
        <v>1149</v>
      </c>
      <c r="B134" s="8" t="s">
        <v>1154</v>
      </c>
      <c r="C134" s="8" t="s">
        <v>1155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1158</v>
      </c>
      <c r="B135" s="8" t="s">
        <v>387</v>
      </c>
      <c r="C135" s="8" t="s">
        <v>94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7" t="s">
        <v>1166</v>
      </c>
      <c r="B136" s="8" t="s">
        <v>1171</v>
      </c>
      <c r="C136" s="8" t="s">
        <v>1172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1176</v>
      </c>
      <c r="B137" s="8" t="s">
        <v>1171</v>
      </c>
      <c r="C137" s="8" t="s">
        <v>1172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1181</v>
      </c>
      <c r="B138" s="8" t="s">
        <v>1171</v>
      </c>
      <c r="C138" s="8" t="s">
        <v>1172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1185</v>
      </c>
      <c r="B139" s="8" t="s">
        <v>93</v>
      </c>
      <c r="C139" s="8" t="s">
        <v>94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7" t="s">
        <v>1193</v>
      </c>
      <c r="B140" s="8" t="s">
        <v>1119</v>
      </c>
      <c r="C140" s="8" t="s">
        <v>387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1199</v>
      </c>
      <c r="B141" s="8" t="s">
        <v>82</v>
      </c>
      <c r="C141" s="8" t="s">
        <v>83</v>
      </c>
      <c r="D141" s="3">
        <v>3600.75</v>
      </c>
      <c r="E141" t="str">
        <f>VLOOKUP(A141,HOP!A:L,12,0)</f>
        <v>3600.75</v>
      </c>
      <c r="F141" t="str">
        <f>VLOOKUP(A141,HOP!A:C,3,0)</f>
        <v>4136070</v>
      </c>
      <c r="G141">
        <f t="shared" si="4"/>
        <v>0</v>
      </c>
      <c r="H141" t="str">
        <f t="shared" si="5"/>
        <v>，4136070</v>
      </c>
      <c r="I141" t="str">
        <f>VLOOKUP(A141,HOP!A:U,21,0)</f>
        <v>直连</v>
      </c>
    </row>
    <row r="142" ht="14.25" hidden="1" customHeight="1" spans="1:9">
      <c r="A142" s="7" t="s">
        <v>1208</v>
      </c>
      <c r="B142" s="8" t="s">
        <v>363</v>
      </c>
      <c r="C142" s="8" t="s">
        <v>83</v>
      </c>
      <c r="D142" s="3">
        <v>564.36</v>
      </c>
      <c r="E142" t="str">
        <f>VLOOKUP(A142,HOP!A:L,12,0)</f>
        <v>564.36</v>
      </c>
      <c r="F142" t="str">
        <f>VLOOKUP(A142,HOP!A:C,3,0)</f>
        <v>4130422</v>
      </c>
      <c r="G142">
        <f t="shared" si="4"/>
        <v>0</v>
      </c>
      <c r="H142" t="str">
        <f t="shared" si="5"/>
        <v>，4130422</v>
      </c>
      <c r="I142" t="str">
        <f>VLOOKUP(A142,HOP!A:U,21,0)</f>
        <v>直连</v>
      </c>
    </row>
    <row r="143" ht="14.25" hidden="1" customHeight="1" spans="1:9">
      <c r="A143" s="7" t="s">
        <v>1218</v>
      </c>
      <c r="B143" s="8" t="s">
        <v>363</v>
      </c>
      <c r="C143" s="8" t="s">
        <v>83</v>
      </c>
      <c r="D143" s="3">
        <v>1347.24</v>
      </c>
      <c r="E143" t="str">
        <f>VLOOKUP(A143,HOP!A:L,12,0)</f>
        <v>1347.24</v>
      </c>
      <c r="F143" t="str">
        <f>VLOOKUP(A143,HOP!A:C,3,0)</f>
        <v>3988775</v>
      </c>
      <c r="G143">
        <f t="shared" si="4"/>
        <v>0</v>
      </c>
      <c r="H143" t="str">
        <f t="shared" si="5"/>
        <v>，3988775</v>
      </c>
      <c r="I143" t="str">
        <f>VLOOKUP(A143,HOP!A:U,21,0)</f>
        <v>直连</v>
      </c>
    </row>
    <row r="144" ht="14.25" hidden="1" customHeight="1" spans="1:9">
      <c r="A144" s="7" t="s">
        <v>1228</v>
      </c>
      <c r="B144" s="8" t="s">
        <v>323</v>
      </c>
      <c r="C144" s="8" t="s">
        <v>83</v>
      </c>
      <c r="D144" s="3">
        <v>1622.3</v>
      </c>
      <c r="E144" t="str">
        <f>VLOOKUP(A144,HOP!A:L,12,0)</f>
        <v>1622.30</v>
      </c>
      <c r="F144" t="str">
        <f>VLOOKUP(A144,HOP!A:C,3,0)</f>
        <v>4283746</v>
      </c>
      <c r="G144">
        <f t="shared" si="4"/>
        <v>0</v>
      </c>
      <c r="H144" t="str">
        <f t="shared" si="5"/>
        <v>，4283746</v>
      </c>
      <c r="I144" t="str">
        <f>VLOOKUP(A144,HOP!A:U,21,0)</f>
        <v>直连</v>
      </c>
    </row>
    <row r="145" ht="14.25" hidden="1" customHeight="1" spans="1:9">
      <c r="A145" s="7" t="s">
        <v>1236</v>
      </c>
      <c r="B145" s="8" t="s">
        <v>363</v>
      </c>
      <c r="C145" s="8" t="s">
        <v>83</v>
      </c>
      <c r="D145" s="3">
        <v>1931.96</v>
      </c>
      <c r="E145" t="str">
        <f>VLOOKUP(A145,HOP!A:L,12,0)</f>
        <v>1931.96</v>
      </c>
      <c r="F145" t="str">
        <f>VLOOKUP(A145,HOP!A:C,3,0)</f>
        <v>4301013</v>
      </c>
      <c r="G145">
        <f t="shared" si="4"/>
        <v>0</v>
      </c>
      <c r="H145" t="str">
        <f t="shared" si="5"/>
        <v>，4301013</v>
      </c>
      <c r="I145" t="str">
        <f>VLOOKUP(A145,HOP!A:U,21,0)</f>
        <v>直连</v>
      </c>
    </row>
    <row r="146" ht="14.25" hidden="1" customHeight="1" spans="1:9">
      <c r="A146" s="7" t="s">
        <v>1242</v>
      </c>
      <c r="B146" s="8" t="s">
        <v>323</v>
      </c>
      <c r="C146" s="8" t="s">
        <v>83</v>
      </c>
      <c r="D146" s="3">
        <v>1926</v>
      </c>
      <c r="E146" t="str">
        <f>VLOOKUP(A146,HOP!A:L,12,0)</f>
        <v>1926.00</v>
      </c>
      <c r="F146" t="str">
        <f>VLOOKUP(A146,HOP!A:C,3,0)</f>
        <v>3941764</v>
      </c>
      <c r="G146">
        <f t="shared" si="4"/>
        <v>0</v>
      </c>
      <c r="H146" t="str">
        <f t="shared" si="5"/>
        <v>，3941764</v>
      </c>
      <c r="I146" t="str">
        <f>VLOOKUP(A146,HOP!A:U,21,0)</f>
        <v>直采</v>
      </c>
    </row>
    <row r="147" ht="14.25" hidden="1" customHeight="1" spans="1:9">
      <c r="A147" s="7" t="s">
        <v>1251</v>
      </c>
      <c r="B147" s="8" t="s">
        <v>323</v>
      </c>
      <c r="C147" s="8" t="s">
        <v>83</v>
      </c>
      <c r="D147" s="3">
        <v>1718</v>
      </c>
      <c r="E147" t="str">
        <f>VLOOKUP(A147,HOP!A:L,12,0)</f>
        <v>1718.00</v>
      </c>
      <c r="F147" t="str">
        <f>VLOOKUP(A147,HOP!A:C,3,0)</f>
        <v>4053877</v>
      </c>
      <c r="G147">
        <f t="shared" si="4"/>
        <v>0</v>
      </c>
      <c r="H147" t="str">
        <f t="shared" si="5"/>
        <v>，4053877</v>
      </c>
      <c r="I147" t="str">
        <f>VLOOKUP(A147,HOP!A:U,21,0)</f>
        <v>直采</v>
      </c>
    </row>
    <row r="148" ht="14.25" customHeight="1" spans="1:9">
      <c r="A148" s="7" t="s">
        <v>1260</v>
      </c>
      <c r="B148" s="8" t="s">
        <v>82</v>
      </c>
      <c r="C148" s="8" t="s">
        <v>83</v>
      </c>
      <c r="D148" s="3">
        <v>3758.74</v>
      </c>
      <c r="E148" t="str">
        <f>VLOOKUP(A148,HOP!A:L,12,0)</f>
        <v>3758.76</v>
      </c>
      <c r="F148" t="str">
        <f>VLOOKUP(A148,HOP!A:C,3,0)</f>
        <v>4158266</v>
      </c>
      <c r="G148">
        <f t="shared" si="4"/>
        <v>-0.0200000000004366</v>
      </c>
      <c r="H148" t="str">
        <f t="shared" si="5"/>
        <v>，4158266</v>
      </c>
      <c r="I148" t="str">
        <f>VLOOKUP(A148,HOP!A:U,21,0)</f>
        <v>直连</v>
      </c>
    </row>
    <row r="149" ht="14.25" hidden="1" customHeight="1" spans="1:9">
      <c r="A149" s="7" t="s">
        <v>1269</v>
      </c>
      <c r="B149" s="8" t="s">
        <v>363</v>
      </c>
      <c r="C149" s="8" t="s">
        <v>83</v>
      </c>
      <c r="D149" s="3">
        <v>1272.59</v>
      </c>
      <c r="E149" t="str">
        <f>VLOOKUP(A149,HOP!A:L,12,0)</f>
        <v>1272.59</v>
      </c>
      <c r="F149" t="str">
        <f>VLOOKUP(A149,HOP!A:C,3,0)</f>
        <v>4214770</v>
      </c>
      <c r="G149">
        <f t="shared" si="4"/>
        <v>0</v>
      </c>
      <c r="H149" t="str">
        <f t="shared" si="5"/>
        <v>，4214770</v>
      </c>
      <c r="I149" t="str">
        <f>VLOOKUP(A149,HOP!A:U,21,0)</f>
        <v>直连</v>
      </c>
    </row>
    <row r="150" ht="14.25" hidden="1" customHeight="1" spans="1:9">
      <c r="A150" s="7" t="s">
        <v>1275</v>
      </c>
      <c r="B150" s="8" t="s">
        <v>323</v>
      </c>
      <c r="C150" s="8" t="s">
        <v>83</v>
      </c>
      <c r="D150" s="3">
        <v>2980</v>
      </c>
      <c r="E150" t="str">
        <f>VLOOKUP(A150,HOP!A:L,12,0)</f>
        <v>2980.00</v>
      </c>
      <c r="F150" t="str">
        <f>VLOOKUP(A150,HOP!A:C,3,0)</f>
        <v>4197090</v>
      </c>
      <c r="G150">
        <f t="shared" si="4"/>
        <v>0</v>
      </c>
      <c r="H150" t="str">
        <f t="shared" si="5"/>
        <v>，4197090</v>
      </c>
      <c r="I150" t="str">
        <f>VLOOKUP(A150,HOP!A:U,21,0)</f>
        <v>直连</v>
      </c>
    </row>
    <row r="151" ht="14.25" hidden="1" customHeight="1" spans="1:9">
      <c r="A151" s="7" t="s">
        <v>1281</v>
      </c>
      <c r="B151" s="8" t="s">
        <v>323</v>
      </c>
      <c r="C151" s="8" t="s">
        <v>83</v>
      </c>
      <c r="D151" s="3">
        <v>924</v>
      </c>
      <c r="E151" t="str">
        <f>VLOOKUP(A151,HOP!A:L,12,0)</f>
        <v>924.00</v>
      </c>
      <c r="F151" t="str">
        <f>VLOOKUP(A151,HOP!A:C,3,0)</f>
        <v>4278070</v>
      </c>
      <c r="G151">
        <f t="shared" si="4"/>
        <v>0</v>
      </c>
      <c r="H151" t="str">
        <f t="shared" si="5"/>
        <v>，4278070</v>
      </c>
      <c r="I151" t="str">
        <f>VLOOKUP(A151,HOP!A:U,21,0)</f>
        <v>直采</v>
      </c>
    </row>
    <row r="152" ht="14.25" hidden="1" customHeight="1" spans="1:9">
      <c r="A152" s="7" t="s">
        <v>1288</v>
      </c>
      <c r="B152" s="8" t="s">
        <v>363</v>
      </c>
      <c r="C152" s="8" t="s">
        <v>83</v>
      </c>
      <c r="D152" s="3">
        <v>581</v>
      </c>
      <c r="E152" t="str">
        <f>VLOOKUP(A152,HOP!A:L,12,0)</f>
        <v>581.00</v>
      </c>
      <c r="F152" t="str">
        <f>VLOOKUP(A152,HOP!A:C,3,0)</f>
        <v>4298542</v>
      </c>
      <c r="G152">
        <f t="shared" si="4"/>
        <v>0</v>
      </c>
      <c r="H152" t="str">
        <f t="shared" si="5"/>
        <v>，4298542</v>
      </c>
      <c r="I152" t="str">
        <f>VLOOKUP(A152,HOP!A:U,21,0)</f>
        <v>直采</v>
      </c>
    </row>
    <row r="153" ht="14.25" hidden="1" customHeight="1" spans="1:9">
      <c r="A153" s="7" t="s">
        <v>1296</v>
      </c>
      <c r="B153" s="8" t="s">
        <v>363</v>
      </c>
      <c r="C153" s="8" t="s">
        <v>83</v>
      </c>
      <c r="D153" s="3">
        <v>2468.8</v>
      </c>
      <c r="E153" t="str">
        <f>VLOOKUP(A153,HOP!A:L,12,0)</f>
        <v>2468.80</v>
      </c>
      <c r="F153" t="str">
        <f>VLOOKUP(A153,HOP!A:C,3,0)</f>
        <v>4298116</v>
      </c>
      <c r="G153">
        <f t="shared" si="4"/>
        <v>0</v>
      </c>
      <c r="H153" t="str">
        <f t="shared" si="5"/>
        <v>，4298116</v>
      </c>
      <c r="I153" t="str">
        <f>VLOOKUP(A153,HOP!A:U,21,0)</f>
        <v>直连</v>
      </c>
    </row>
    <row r="154" ht="14.25" hidden="1" customHeight="1" spans="1:9">
      <c r="A154" s="7" t="s">
        <v>1305</v>
      </c>
      <c r="B154" s="8" t="s">
        <v>363</v>
      </c>
      <c r="C154" s="8" t="s">
        <v>83</v>
      </c>
      <c r="D154" s="3">
        <v>1046.6</v>
      </c>
      <c r="E154" t="str">
        <f>VLOOKUP(A154,HOP!A:L,12,0)</f>
        <v>1046.60</v>
      </c>
      <c r="F154" t="str">
        <f>VLOOKUP(A154,HOP!A:C,3,0)</f>
        <v>4300484</v>
      </c>
      <c r="G154">
        <f t="shared" si="4"/>
        <v>0</v>
      </c>
      <c r="H154" t="str">
        <f t="shared" si="5"/>
        <v>，4300484</v>
      </c>
      <c r="I154" t="str">
        <f>VLOOKUP(A154,HOP!A:U,21,0)</f>
        <v>直连</v>
      </c>
    </row>
    <row r="155" ht="14.25" hidden="1" customHeight="1" spans="1:9">
      <c r="A155" s="7" t="s">
        <v>1311</v>
      </c>
      <c r="B155" s="8" t="s">
        <v>82</v>
      </c>
      <c r="C155" s="8" t="s">
        <v>83</v>
      </c>
      <c r="D155" s="3">
        <v>1296</v>
      </c>
      <c r="E155" t="str">
        <f>VLOOKUP(A155,HOP!A:L,12,0)</f>
        <v>1296.00</v>
      </c>
      <c r="F155" t="str">
        <f>VLOOKUP(A155,HOP!A:C,3,0)</f>
        <v>4247127</v>
      </c>
      <c r="G155">
        <f t="shared" si="4"/>
        <v>0</v>
      </c>
      <c r="H155" t="str">
        <f t="shared" si="5"/>
        <v>，4247127</v>
      </c>
      <c r="I155" t="str">
        <f>VLOOKUP(A155,HOP!A:U,21,0)</f>
        <v>直采</v>
      </c>
    </row>
    <row r="156" ht="14.25" hidden="1" customHeight="1" spans="1:9">
      <c r="A156" s="7" t="s">
        <v>1319</v>
      </c>
      <c r="B156" s="8" t="s">
        <v>363</v>
      </c>
      <c r="C156" s="8" t="s">
        <v>83</v>
      </c>
      <c r="D156" s="3">
        <v>315</v>
      </c>
      <c r="E156" t="str">
        <f>VLOOKUP(A156,HOP!A:L,12,0)</f>
        <v>315.00</v>
      </c>
      <c r="F156" t="str">
        <f>VLOOKUP(A156,HOP!A:C,3,0)</f>
        <v>4209274</v>
      </c>
      <c r="G156">
        <f t="shared" si="4"/>
        <v>0</v>
      </c>
      <c r="H156" t="str">
        <f t="shared" si="5"/>
        <v>，4209274</v>
      </c>
      <c r="I156" t="str">
        <f>VLOOKUP(A156,HOP!A:U,21,0)</f>
        <v>直采</v>
      </c>
    </row>
    <row r="157" ht="14.25" hidden="1" customHeight="1" spans="1:9">
      <c r="A157" s="7" t="s">
        <v>1325</v>
      </c>
      <c r="B157" s="8" t="s">
        <v>363</v>
      </c>
      <c r="C157" s="8" t="s">
        <v>83</v>
      </c>
      <c r="D157" s="3">
        <v>415</v>
      </c>
      <c r="E157" t="str">
        <f>VLOOKUP(A157,HOP!A:L,12,0)</f>
        <v>415.00</v>
      </c>
      <c r="F157" t="str">
        <f>VLOOKUP(A157,HOP!A:C,3,0)</f>
        <v>4274229</v>
      </c>
      <c r="G157">
        <f t="shared" si="4"/>
        <v>0</v>
      </c>
      <c r="H157" t="str">
        <f t="shared" si="5"/>
        <v>，4274229</v>
      </c>
      <c r="I157" t="str">
        <f>VLOOKUP(A157,HOP!A:U,21,0)</f>
        <v>直采</v>
      </c>
    </row>
    <row r="158" ht="14.25" hidden="1" customHeight="1" spans="1:9">
      <c r="A158" s="7" t="s">
        <v>1332</v>
      </c>
      <c r="B158" s="8" t="s">
        <v>82</v>
      </c>
      <c r="C158" s="8" t="s">
        <v>83</v>
      </c>
      <c r="D158" s="3">
        <v>5106</v>
      </c>
      <c r="E158" t="str">
        <f>VLOOKUP(A158,HOP!A:L,12,0)</f>
        <v>5106.00</v>
      </c>
      <c r="F158" t="str">
        <f>VLOOKUP(A158,HOP!A:C,3,0)</f>
        <v>4269148</v>
      </c>
      <c r="G158">
        <f t="shared" si="4"/>
        <v>0</v>
      </c>
      <c r="H158" t="str">
        <f t="shared" si="5"/>
        <v>，4269148</v>
      </c>
      <c r="I158" t="str">
        <f>VLOOKUP(A158,HOP!A:U,21,0)</f>
        <v>直采</v>
      </c>
    </row>
    <row r="159" ht="14.25" customHeight="1" spans="1:9">
      <c r="A159" s="7" t="s">
        <v>1341</v>
      </c>
      <c r="B159" s="8" t="s">
        <v>82</v>
      </c>
      <c r="C159" s="8" t="s">
        <v>83</v>
      </c>
      <c r="D159" s="3">
        <v>2620</v>
      </c>
      <c r="E159" t="str">
        <f>VLOOKUP(A159,HOP!A:L,12,0)</f>
        <v>2620.02</v>
      </c>
      <c r="F159" t="str">
        <f>VLOOKUP(A159,HOP!A:C,3,0)</f>
        <v>4273039</v>
      </c>
      <c r="G159">
        <f t="shared" si="4"/>
        <v>-0.0199999999999818</v>
      </c>
      <c r="H159" t="str">
        <f t="shared" si="5"/>
        <v>，4273039</v>
      </c>
      <c r="I159" t="str">
        <f>VLOOKUP(A159,HOP!A:U,21,0)</f>
        <v>直采</v>
      </c>
    </row>
    <row r="160" ht="14.25" hidden="1" customHeight="1" spans="1:9">
      <c r="A160" s="7" t="s">
        <v>1347</v>
      </c>
      <c r="B160" s="8" t="s">
        <v>363</v>
      </c>
      <c r="C160" s="8" t="s">
        <v>83</v>
      </c>
      <c r="D160" s="3">
        <v>695</v>
      </c>
      <c r="E160" t="str">
        <f>VLOOKUP(A160,HOP!A:L,12,0)</f>
        <v>695.00</v>
      </c>
      <c r="F160" t="str">
        <f>VLOOKUP(A160,HOP!A:C,3,0)</f>
        <v>4294149</v>
      </c>
      <c r="G160">
        <f t="shared" si="4"/>
        <v>0</v>
      </c>
      <c r="H160" t="str">
        <f t="shared" si="5"/>
        <v>，4294149</v>
      </c>
      <c r="I160" t="str">
        <f>VLOOKUP(A160,HOP!A:U,21,0)</f>
        <v>直采</v>
      </c>
    </row>
    <row r="161" ht="14.25" hidden="1" customHeight="1" spans="1:9">
      <c r="A161" s="7" t="s">
        <v>1356</v>
      </c>
      <c r="B161" s="8" t="s">
        <v>363</v>
      </c>
      <c r="C161" s="8" t="s">
        <v>83</v>
      </c>
      <c r="D161" s="3">
        <v>378.97</v>
      </c>
      <c r="E161" t="str">
        <f>VLOOKUP(A161,HOP!A:L,12,0)</f>
        <v>378.97</v>
      </c>
      <c r="F161" t="str">
        <f>VLOOKUP(A161,HOP!A:C,3,0)</f>
        <v>4301536</v>
      </c>
      <c r="G161">
        <f t="shared" si="4"/>
        <v>0</v>
      </c>
      <c r="H161" t="str">
        <f t="shared" si="5"/>
        <v>，4301536</v>
      </c>
      <c r="I161" t="str">
        <f>VLOOKUP(A161,HOP!A:U,21,0)</f>
        <v>直连</v>
      </c>
    </row>
    <row r="162" ht="14.25" hidden="1" customHeight="1" spans="1:9">
      <c r="A162" s="7" t="s">
        <v>1365</v>
      </c>
      <c r="B162" s="8" t="s">
        <v>363</v>
      </c>
      <c r="C162" s="8" t="s">
        <v>83</v>
      </c>
      <c r="D162" s="3">
        <v>195.01</v>
      </c>
      <c r="E162" t="str">
        <f>VLOOKUP(A162,HOP!A:L,12,0)</f>
        <v>195.01</v>
      </c>
      <c r="F162" t="str">
        <f>VLOOKUP(A162,HOP!A:C,3,0)</f>
        <v>4305979</v>
      </c>
      <c r="G162">
        <f t="shared" si="4"/>
        <v>0</v>
      </c>
      <c r="H162" t="str">
        <f t="shared" si="5"/>
        <v>，4305979</v>
      </c>
      <c r="I162" t="str">
        <f>VLOOKUP(A162,HOP!A:U,21,0)</f>
        <v>直连</v>
      </c>
    </row>
    <row r="163" ht="14.25" hidden="1" customHeight="1" spans="1:9">
      <c r="A163" s="7" t="s">
        <v>1374</v>
      </c>
      <c r="B163" s="8" t="s">
        <v>363</v>
      </c>
      <c r="C163" s="8" t="s">
        <v>83</v>
      </c>
      <c r="D163" s="3">
        <v>213</v>
      </c>
      <c r="E163" t="str">
        <f>VLOOKUP(A163,HOP!A:L,12,0)</f>
        <v>213.00</v>
      </c>
      <c r="F163" t="str">
        <f>VLOOKUP(A163,HOP!A:C,3,0)</f>
        <v>4303690</v>
      </c>
      <c r="G163">
        <f t="shared" si="4"/>
        <v>0</v>
      </c>
      <c r="H163" t="str">
        <f t="shared" si="5"/>
        <v>，4303690</v>
      </c>
      <c r="I163" t="str">
        <f>VLOOKUP(A163,HOP!A:U,21,0)</f>
        <v>直采</v>
      </c>
    </row>
    <row r="164" ht="14.25" hidden="1" customHeight="1" spans="1:9">
      <c r="A164" s="7" t="s">
        <v>1381</v>
      </c>
      <c r="B164" s="8" t="s">
        <v>363</v>
      </c>
      <c r="C164" s="8" t="s">
        <v>83</v>
      </c>
      <c r="D164" s="3">
        <v>1945.18</v>
      </c>
      <c r="E164" t="str">
        <f>VLOOKUP(A164,HOP!A:L,12,0)</f>
        <v>1945.18</v>
      </c>
      <c r="F164" t="str">
        <f>VLOOKUP(A164,HOP!A:C,3,0)</f>
        <v>4301535</v>
      </c>
      <c r="G164">
        <f t="shared" si="4"/>
        <v>0</v>
      </c>
      <c r="H164" t="str">
        <f t="shared" si="5"/>
        <v>，4301535</v>
      </c>
      <c r="I164" t="str">
        <f>VLOOKUP(A164,HOP!A:U,21,0)</f>
        <v>直连</v>
      </c>
    </row>
    <row r="165" ht="14.25" hidden="1" customHeight="1" spans="1:9">
      <c r="A165" s="7" t="s">
        <v>1388</v>
      </c>
      <c r="B165" s="8" t="s">
        <v>363</v>
      </c>
      <c r="C165" s="8" t="s">
        <v>83</v>
      </c>
      <c r="D165" s="3">
        <v>887</v>
      </c>
      <c r="E165" t="str">
        <f>VLOOKUP(A165,HOP!A:L,12,0)</f>
        <v>887.00</v>
      </c>
      <c r="F165" t="str">
        <f>VLOOKUP(A165,HOP!A:C,3,0)</f>
        <v>4302246</v>
      </c>
      <c r="G165">
        <f t="shared" si="4"/>
        <v>0</v>
      </c>
      <c r="H165" t="str">
        <f t="shared" si="5"/>
        <v>，4302246</v>
      </c>
      <c r="I165" t="str">
        <f>VLOOKUP(A165,HOP!A:U,21,0)</f>
        <v>直采</v>
      </c>
    </row>
    <row r="166" ht="14.25" hidden="1" customHeight="1" spans="1:9">
      <c r="A166" s="7" t="s">
        <v>1397</v>
      </c>
      <c r="B166" s="8" t="s">
        <v>1402</v>
      </c>
      <c r="C166" s="8" t="s">
        <v>1403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1407</v>
      </c>
      <c r="B167" s="8" t="s">
        <v>83</v>
      </c>
      <c r="C167" s="8" t="s">
        <v>379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7" t="s">
        <v>1415</v>
      </c>
      <c r="B168" s="8" t="s">
        <v>1119</v>
      </c>
      <c r="C168" s="8" t="s">
        <v>93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1423</v>
      </c>
      <c r="B169" s="8" t="s">
        <v>82</v>
      </c>
      <c r="C169" s="8" t="s">
        <v>83</v>
      </c>
      <c r="D169" s="3">
        <v>2698.95</v>
      </c>
      <c r="E169" t="str">
        <f>VLOOKUP(A169,HOP!A:L,12,0)</f>
        <v>2698.95</v>
      </c>
      <c r="F169" t="str">
        <f>VLOOKUP(A169,HOP!A:C,3,0)</f>
        <v>4270637</v>
      </c>
      <c r="G169">
        <f t="shared" si="4"/>
        <v>0</v>
      </c>
      <c r="H169" t="str">
        <f t="shared" si="5"/>
        <v>，4270637</v>
      </c>
      <c r="I169" t="str">
        <f>VLOOKUP(A169,HOP!A:U,21,0)</f>
        <v>直连</v>
      </c>
    </row>
    <row r="170" ht="14.25" hidden="1" customHeight="1" spans="1:9">
      <c r="A170" s="7" t="s">
        <v>1432</v>
      </c>
      <c r="B170" s="8" t="s">
        <v>363</v>
      </c>
      <c r="C170" s="8" t="s">
        <v>83</v>
      </c>
      <c r="D170" s="3">
        <v>1019</v>
      </c>
      <c r="E170" t="str">
        <f>VLOOKUP(A170,HOP!A:L,12,0)</f>
        <v>1019.00</v>
      </c>
      <c r="F170" t="str">
        <f>VLOOKUP(A170,HOP!A:C,3,0)</f>
        <v>4277505</v>
      </c>
      <c r="G170">
        <f t="shared" si="4"/>
        <v>0</v>
      </c>
      <c r="H170" t="str">
        <f t="shared" si="5"/>
        <v>，4277505</v>
      </c>
      <c r="I170" t="str">
        <f>VLOOKUP(A170,HOP!A:U,21,0)</f>
        <v>直采</v>
      </c>
    </row>
    <row r="171" ht="14.25" hidden="1" customHeight="1" spans="1:9">
      <c r="A171" s="7" t="s">
        <v>1441</v>
      </c>
      <c r="B171" s="8" t="s">
        <v>82</v>
      </c>
      <c r="C171" s="8" t="s">
        <v>83</v>
      </c>
      <c r="D171" s="3">
        <v>2688</v>
      </c>
      <c r="E171" t="str">
        <f>VLOOKUP(A171,HOP!A:L,12,0)</f>
        <v>2688.00</v>
      </c>
      <c r="F171" t="str">
        <f>VLOOKUP(A171,HOP!A:C,3,0)</f>
        <v>4273045</v>
      </c>
      <c r="G171">
        <f t="shared" si="4"/>
        <v>0</v>
      </c>
      <c r="H171" t="str">
        <f t="shared" si="5"/>
        <v>，4273045</v>
      </c>
      <c r="I171" t="str">
        <f>VLOOKUP(A171,HOP!A:U,21,0)</f>
        <v>直连</v>
      </c>
    </row>
    <row r="172" ht="14.25" hidden="1" customHeight="1" spans="1:9">
      <c r="A172" s="7" t="s">
        <v>1446</v>
      </c>
      <c r="B172" s="8" t="s">
        <v>83</v>
      </c>
      <c r="C172" s="8" t="s">
        <v>379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1454</v>
      </c>
      <c r="B173" s="8" t="s">
        <v>442</v>
      </c>
      <c r="C173" s="8" t="s">
        <v>443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customHeight="1" spans="1:9">
      <c r="A174" s="7" t="s">
        <v>1458</v>
      </c>
      <c r="B174" s="8" t="s">
        <v>323</v>
      </c>
      <c r="C174" s="8" t="s">
        <v>83</v>
      </c>
      <c r="D174" s="3">
        <v>1282.37</v>
      </c>
      <c r="E174" t="str">
        <f>VLOOKUP(A174,HOP!A:L,12,0)</f>
        <v>1282.38</v>
      </c>
      <c r="F174" t="str">
        <f>VLOOKUP(A174,HOP!A:C,3,0)</f>
        <v>4157339</v>
      </c>
      <c r="G174">
        <f t="shared" si="4"/>
        <v>-0.0100000000002183</v>
      </c>
      <c r="H174" t="str">
        <f t="shared" si="5"/>
        <v>，4157339</v>
      </c>
      <c r="I174" t="str">
        <f>VLOOKUP(A174,HOP!A:U,21,0)</f>
        <v>直连</v>
      </c>
    </row>
    <row r="175" ht="14.25" hidden="1" customHeight="1" spans="1:9">
      <c r="A175" s="7" t="s">
        <v>1467</v>
      </c>
      <c r="B175" s="8" t="s">
        <v>363</v>
      </c>
      <c r="C175" s="8" t="s">
        <v>83</v>
      </c>
      <c r="D175" s="3">
        <v>631.05</v>
      </c>
      <c r="E175" t="str">
        <f>VLOOKUP(A175,HOP!A:L,12,0)</f>
        <v>631.05</v>
      </c>
      <c r="F175" t="str">
        <f>VLOOKUP(A175,HOP!A:C,3,0)</f>
        <v>4244668</v>
      </c>
      <c r="G175">
        <f t="shared" si="4"/>
        <v>0</v>
      </c>
      <c r="H175" t="str">
        <f t="shared" si="5"/>
        <v>，4244668</v>
      </c>
      <c r="I175" t="str">
        <f>VLOOKUP(A175,HOP!A:U,21,0)</f>
        <v>直连</v>
      </c>
    </row>
    <row r="176" ht="14.25" hidden="1" customHeight="1" spans="1:9">
      <c r="A176" s="7" t="s">
        <v>1475</v>
      </c>
      <c r="B176" s="8" t="s">
        <v>83</v>
      </c>
      <c r="C176" s="8" t="s">
        <v>379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1480</v>
      </c>
      <c r="B177" s="8" t="s">
        <v>1485</v>
      </c>
      <c r="C177" s="8" t="s">
        <v>313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1489</v>
      </c>
      <c r="B178" s="8" t="s">
        <v>782</v>
      </c>
      <c r="C178" s="8" t="s">
        <v>1494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1496</v>
      </c>
      <c r="B179" s="8" t="s">
        <v>1498</v>
      </c>
      <c r="C179" s="8" t="s">
        <v>1494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1501</v>
      </c>
      <c r="B180" s="8" t="s">
        <v>83</v>
      </c>
      <c r="C180" s="8" t="s">
        <v>379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1509</v>
      </c>
      <c r="B181" s="8" t="s">
        <v>83</v>
      </c>
      <c r="C181" s="8" t="s">
        <v>379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7" t="s">
        <v>1515</v>
      </c>
      <c r="B182" s="8" t="s">
        <v>1520</v>
      </c>
      <c r="C182" s="8" t="s">
        <v>105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7" t="s">
        <v>1524</v>
      </c>
      <c r="B183" s="8" t="s">
        <v>83</v>
      </c>
      <c r="C183" s="8" t="s">
        <v>379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1531</v>
      </c>
      <c r="B184" s="8" t="s">
        <v>1171</v>
      </c>
      <c r="C184" s="8" t="s">
        <v>1110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customHeight="1" spans="1:9">
      <c r="A185" s="7" t="s">
        <v>1539</v>
      </c>
      <c r="B185" s="8" t="s">
        <v>323</v>
      </c>
      <c r="C185" s="8" t="s">
        <v>83</v>
      </c>
      <c r="D185" s="3">
        <v>2652.01</v>
      </c>
      <c r="E185" t="str">
        <f>VLOOKUP(A185,HOP!A:L,12,0)</f>
        <v>2652.02</v>
      </c>
      <c r="F185" t="str">
        <f>VLOOKUP(A185,HOP!A:C,3,0)</f>
        <v>4264242</v>
      </c>
      <c r="G185">
        <f t="shared" si="4"/>
        <v>-0.00999999999976353</v>
      </c>
      <c r="H185" t="str">
        <f t="shared" si="5"/>
        <v>，4264242</v>
      </c>
      <c r="I185" t="str">
        <f>VLOOKUP(A185,HOP!A:U,21,0)</f>
        <v>直连</v>
      </c>
    </row>
    <row r="186" ht="14.25" hidden="1" customHeight="1" spans="1:9">
      <c r="A186" s="7" t="s">
        <v>1548</v>
      </c>
      <c r="B186" s="8" t="s">
        <v>363</v>
      </c>
      <c r="C186" s="8" t="s">
        <v>83</v>
      </c>
      <c r="D186" s="3">
        <v>759.34</v>
      </c>
      <c r="E186" t="str">
        <f>VLOOKUP(A186,HOP!A:L,12,0)</f>
        <v>759.34</v>
      </c>
      <c r="F186" t="str">
        <f>VLOOKUP(A186,HOP!A:C,3,0)</f>
        <v>4302347</v>
      </c>
      <c r="G186">
        <f t="shared" si="4"/>
        <v>0</v>
      </c>
      <c r="H186" t="str">
        <f t="shared" si="5"/>
        <v>，4302347</v>
      </c>
      <c r="I186" t="str">
        <f>VLOOKUP(A186,HOP!A:U,21,0)</f>
        <v>直连</v>
      </c>
    </row>
    <row r="187" ht="14.25" hidden="1" customHeight="1" spans="1:9">
      <c r="A187" s="7" t="s">
        <v>1557</v>
      </c>
      <c r="B187" s="8" t="s">
        <v>379</v>
      </c>
      <c r="C187" s="8" t="s">
        <v>331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1565</v>
      </c>
      <c r="B188" s="8" t="s">
        <v>83</v>
      </c>
      <c r="C188" s="8" t="s">
        <v>379</v>
      </c>
      <c r="D188" s="3">
        <v>770.65</v>
      </c>
      <c r="E188" t="str">
        <f>VLOOKUP(A188,HOP!A:L,12,0)</f>
        <v>770.65</v>
      </c>
      <c r="F188" t="str">
        <f>VLOOKUP(A188,HOP!A:C,3,0)</f>
        <v>4176682</v>
      </c>
      <c r="G188">
        <f t="shared" si="4"/>
        <v>0</v>
      </c>
      <c r="H188" t="str">
        <f t="shared" si="5"/>
        <v>，4176682</v>
      </c>
      <c r="I188" t="str">
        <f>VLOOKUP(A188,HOP!A:U,21,0)</f>
        <v>直连</v>
      </c>
    </row>
    <row r="189" ht="14.25" hidden="1" customHeight="1" spans="1:9">
      <c r="A189" s="7" t="s">
        <v>1572</v>
      </c>
      <c r="B189" s="8" t="s">
        <v>363</v>
      </c>
      <c r="C189" s="8" t="s">
        <v>379</v>
      </c>
      <c r="D189" s="3">
        <v>1199.02</v>
      </c>
      <c r="E189" t="str">
        <f>VLOOKUP(A189,HOP!A:L,12,0)</f>
        <v>1199.02</v>
      </c>
      <c r="F189" t="str">
        <f>VLOOKUP(A189,HOP!A:C,3,0)</f>
        <v>4209704</v>
      </c>
      <c r="G189">
        <f t="shared" si="4"/>
        <v>0</v>
      </c>
      <c r="H189" t="str">
        <f t="shared" si="5"/>
        <v>，4209704</v>
      </c>
      <c r="I189" t="str">
        <f>VLOOKUP(A189,HOP!A:U,21,0)</f>
        <v>直连</v>
      </c>
    </row>
    <row r="190" ht="14.25" hidden="1" customHeight="1" spans="1:9">
      <c r="A190" s="7" t="s">
        <v>1581</v>
      </c>
      <c r="B190" s="8" t="s">
        <v>83</v>
      </c>
      <c r="C190" s="8" t="s">
        <v>379</v>
      </c>
      <c r="D190" s="3">
        <v>982</v>
      </c>
      <c r="E190" t="str">
        <f>VLOOKUP(A190,HOP!A:L,12,0)</f>
        <v>982.00</v>
      </c>
      <c r="F190" t="str">
        <f>VLOOKUP(A190,HOP!A:C,3,0)</f>
        <v>4265221</v>
      </c>
      <c r="G190">
        <f t="shared" si="4"/>
        <v>0</v>
      </c>
      <c r="H190" t="str">
        <f t="shared" si="5"/>
        <v>，4265221</v>
      </c>
      <c r="I190" t="str">
        <f>VLOOKUP(A190,HOP!A:U,21,0)</f>
        <v>直采</v>
      </c>
    </row>
    <row r="191" ht="14.25" customHeight="1" spans="1:10">
      <c r="A191" s="7" t="s">
        <v>1586</v>
      </c>
      <c r="B191" s="8" t="s">
        <v>363</v>
      </c>
      <c r="C191" s="8" t="s">
        <v>379</v>
      </c>
      <c r="D191" s="3">
        <v>1953.93</v>
      </c>
      <c r="E191" t="str">
        <f>VLOOKUP(A191,HOP!A:L,12,0)</f>
        <v>2237.94</v>
      </c>
      <c r="F191" s="11" t="str">
        <f>VLOOKUP(A191,HOP!A:C,3,0)</f>
        <v>4294719</v>
      </c>
      <c r="G191">
        <f t="shared" si="4"/>
        <v>-284.01</v>
      </c>
      <c r="H191" t="str">
        <f t="shared" si="5"/>
        <v>，4294719</v>
      </c>
      <c r="I191" t="str">
        <f>VLOOKUP(A191,HOP!A:U,21,0)</f>
        <v>直连</v>
      </c>
      <c r="J191" s="6" t="s">
        <v>2729</v>
      </c>
    </row>
    <row r="192" ht="14.25" hidden="1" customHeight="1" spans="1:9">
      <c r="A192" s="7" t="s">
        <v>1595</v>
      </c>
      <c r="B192" s="8" t="s">
        <v>83</v>
      </c>
      <c r="C192" s="8" t="s">
        <v>379</v>
      </c>
      <c r="D192" s="3">
        <v>825.03</v>
      </c>
      <c r="E192" t="str">
        <f>VLOOKUP(A192,HOP!A:L,12,0)</f>
        <v>825.03</v>
      </c>
      <c r="F192" t="str">
        <f>VLOOKUP(A192,HOP!A:C,3,0)</f>
        <v>4105085</v>
      </c>
      <c r="G192">
        <f t="shared" si="4"/>
        <v>0</v>
      </c>
      <c r="H192" t="str">
        <f t="shared" si="5"/>
        <v>，4105085</v>
      </c>
      <c r="I192" t="str">
        <f>VLOOKUP(A192,HOP!A:U,21,0)</f>
        <v>直连</v>
      </c>
    </row>
    <row r="193" ht="14.25" hidden="1" customHeight="1" spans="1:9">
      <c r="A193" s="7" t="s">
        <v>1605</v>
      </c>
      <c r="B193" s="8" t="s">
        <v>83</v>
      </c>
      <c r="C193" s="8" t="s">
        <v>379</v>
      </c>
      <c r="D193" s="3">
        <v>464.08</v>
      </c>
      <c r="E193" t="str">
        <f>VLOOKUP(A193,HOP!A:L,12,0)</f>
        <v>464.08</v>
      </c>
      <c r="F193" t="str">
        <f>VLOOKUP(A193,HOP!A:C,3,0)</f>
        <v>4184936</v>
      </c>
      <c r="G193">
        <f t="shared" si="4"/>
        <v>0</v>
      </c>
      <c r="H193" t="str">
        <f t="shared" si="5"/>
        <v>，4184936</v>
      </c>
      <c r="I193" t="str">
        <f>VLOOKUP(A193,HOP!A:U,21,0)</f>
        <v>直连</v>
      </c>
    </row>
    <row r="194" ht="14.25" hidden="1" customHeight="1" spans="1:9">
      <c r="A194" s="7" t="s">
        <v>1614</v>
      </c>
      <c r="B194" s="8" t="s">
        <v>83</v>
      </c>
      <c r="C194" s="8" t="s">
        <v>379</v>
      </c>
      <c r="D194" s="3">
        <v>696.12</v>
      </c>
      <c r="E194" t="str">
        <f>VLOOKUP(A194,HOP!A:L,12,0)</f>
        <v>696.12</v>
      </c>
      <c r="F194" t="str">
        <f>VLOOKUP(A194,HOP!A:C,3,0)</f>
        <v>4184923</v>
      </c>
      <c r="G194">
        <f t="shared" si="4"/>
        <v>0</v>
      </c>
      <c r="H194" t="str">
        <f t="shared" si="5"/>
        <v>，4184923</v>
      </c>
      <c r="I194" t="str">
        <f>VLOOKUP(A194,HOP!A:U,21,0)</f>
        <v>直连</v>
      </c>
    </row>
    <row r="195" ht="14.25" hidden="1" customHeight="1" spans="1:9">
      <c r="A195" s="7" t="s">
        <v>1620</v>
      </c>
      <c r="B195" s="8" t="s">
        <v>83</v>
      </c>
      <c r="C195" s="8" t="s">
        <v>379</v>
      </c>
      <c r="D195" s="3">
        <v>696.12</v>
      </c>
      <c r="E195" t="str">
        <f>VLOOKUP(A195,HOP!A:L,12,0)</f>
        <v>696.12</v>
      </c>
      <c r="F195" t="str">
        <f>VLOOKUP(A195,HOP!A:C,3,0)</f>
        <v>4184914</v>
      </c>
      <c r="G195">
        <f t="shared" ref="G195:G258" si="6">D195-E195</f>
        <v>0</v>
      </c>
      <c r="H195" t="str">
        <f t="shared" ref="H195:H258" si="7">$H$1&amp;F195</f>
        <v>，4184914</v>
      </c>
      <c r="I195" t="str">
        <f>VLOOKUP(A195,HOP!A:U,21,0)</f>
        <v>直连</v>
      </c>
    </row>
    <row r="196" ht="14.25" hidden="1" customHeight="1" spans="1:9">
      <c r="A196" s="7" t="s">
        <v>1623</v>
      </c>
      <c r="B196" s="8" t="s">
        <v>363</v>
      </c>
      <c r="C196" s="8" t="s">
        <v>379</v>
      </c>
      <c r="D196" s="3">
        <v>2402</v>
      </c>
      <c r="E196" t="str">
        <f>VLOOKUP(A196,HOP!A:L,12,0)</f>
        <v>2402.00</v>
      </c>
      <c r="F196" t="str">
        <f>VLOOKUP(A196,HOP!A:C,3,0)</f>
        <v>4259458</v>
      </c>
      <c r="G196">
        <f t="shared" si="6"/>
        <v>0</v>
      </c>
      <c r="H196" t="str">
        <f t="shared" si="7"/>
        <v>，4259458</v>
      </c>
      <c r="I196" t="str">
        <f>VLOOKUP(A196,HOP!A:U,21,0)</f>
        <v>直连</v>
      </c>
    </row>
    <row r="197" ht="14.25" hidden="1" customHeight="1" spans="1:9">
      <c r="A197" s="7" t="s">
        <v>1631</v>
      </c>
      <c r="B197" s="8" t="s">
        <v>83</v>
      </c>
      <c r="C197" s="8" t="s">
        <v>379</v>
      </c>
      <c r="D197" s="3">
        <v>256.58</v>
      </c>
      <c r="E197" t="str">
        <f>VLOOKUP(A197,HOP!A:L,12,0)</f>
        <v>256.58</v>
      </c>
      <c r="F197" t="str">
        <f>VLOOKUP(A197,HOP!A:C,3,0)</f>
        <v>4000264</v>
      </c>
      <c r="G197">
        <f t="shared" si="6"/>
        <v>0</v>
      </c>
      <c r="H197" t="str">
        <f t="shared" si="7"/>
        <v>，4000264</v>
      </c>
      <c r="I197" t="str">
        <f>VLOOKUP(A197,HOP!A:U,21,0)</f>
        <v>直连</v>
      </c>
    </row>
    <row r="198" ht="14.25" hidden="1" customHeight="1" spans="1:9">
      <c r="A198" s="7" t="s">
        <v>1641</v>
      </c>
      <c r="B198" s="8" t="s">
        <v>323</v>
      </c>
      <c r="C198" s="8" t="s">
        <v>379</v>
      </c>
      <c r="D198" s="3">
        <v>5152</v>
      </c>
      <c r="E198" t="str">
        <f>VLOOKUP(A198,HOP!A:L,12,0)</f>
        <v>5152.00</v>
      </c>
      <c r="F198" t="str">
        <f>VLOOKUP(A198,HOP!A:C,3,0)</f>
        <v>4212522</v>
      </c>
      <c r="G198">
        <f t="shared" si="6"/>
        <v>0</v>
      </c>
      <c r="H198" t="str">
        <f t="shared" si="7"/>
        <v>，4212522</v>
      </c>
      <c r="I198" t="str">
        <f>VLOOKUP(A198,HOP!A:U,21,0)</f>
        <v>直连</v>
      </c>
    </row>
    <row r="199" ht="14.25" hidden="1" customHeight="1" spans="1:9">
      <c r="A199" s="7" t="s">
        <v>1647</v>
      </c>
      <c r="B199" s="8" t="s">
        <v>323</v>
      </c>
      <c r="C199" s="8" t="s">
        <v>379</v>
      </c>
      <c r="D199" s="3">
        <v>627</v>
      </c>
      <c r="E199" t="str">
        <f>VLOOKUP(A199,HOP!A:L,12,0)</f>
        <v>627.00</v>
      </c>
      <c r="F199" t="str">
        <f>VLOOKUP(A199,HOP!A:C,3,0)</f>
        <v>4274221</v>
      </c>
      <c r="G199">
        <f t="shared" si="6"/>
        <v>0</v>
      </c>
      <c r="H199" t="str">
        <f t="shared" si="7"/>
        <v>，4274221</v>
      </c>
      <c r="I199" t="str">
        <f>VLOOKUP(A199,HOP!A:U,21,0)</f>
        <v>直连</v>
      </c>
    </row>
    <row r="200" ht="14.25" hidden="1" customHeight="1" spans="1:9">
      <c r="A200" s="7" t="s">
        <v>1653</v>
      </c>
      <c r="B200" s="8" t="s">
        <v>83</v>
      </c>
      <c r="C200" s="8" t="s">
        <v>379</v>
      </c>
      <c r="D200" s="3">
        <v>1532</v>
      </c>
      <c r="E200" t="str">
        <f>VLOOKUP(A200,HOP!A:L,12,0)</f>
        <v>1532.00</v>
      </c>
      <c r="F200" t="str">
        <f>VLOOKUP(A200,HOP!A:C,3,0)</f>
        <v>4142508</v>
      </c>
      <c r="G200">
        <f t="shared" si="6"/>
        <v>0</v>
      </c>
      <c r="H200" t="str">
        <f t="shared" si="7"/>
        <v>，4142508</v>
      </c>
      <c r="I200" t="str">
        <f>VLOOKUP(A200,HOP!A:U,21,0)</f>
        <v>直连</v>
      </c>
    </row>
    <row r="201" ht="14.25" hidden="1" customHeight="1" spans="1:9">
      <c r="A201" s="7" t="s">
        <v>1659</v>
      </c>
      <c r="B201" s="8" t="s">
        <v>83</v>
      </c>
      <c r="C201" s="8" t="s">
        <v>379</v>
      </c>
      <c r="D201" s="3">
        <v>2524</v>
      </c>
      <c r="E201" t="str">
        <f>VLOOKUP(A201,HOP!A:L,12,0)</f>
        <v>2524.00</v>
      </c>
      <c r="F201" t="str">
        <f>VLOOKUP(A201,HOP!A:C,3,0)</f>
        <v>4292881</v>
      </c>
      <c r="G201">
        <f t="shared" si="6"/>
        <v>0</v>
      </c>
      <c r="H201" t="str">
        <f t="shared" si="7"/>
        <v>，4292881</v>
      </c>
      <c r="I201" t="str">
        <f>VLOOKUP(A201,HOP!A:U,21,0)</f>
        <v>直采</v>
      </c>
    </row>
    <row r="202" ht="14.25" hidden="1" customHeight="1" spans="1:9">
      <c r="A202" s="7" t="s">
        <v>1667</v>
      </c>
      <c r="B202" s="8" t="s">
        <v>363</v>
      </c>
      <c r="C202" s="8" t="s">
        <v>379</v>
      </c>
      <c r="D202" s="3">
        <v>1296</v>
      </c>
      <c r="E202" t="str">
        <f>VLOOKUP(A202,HOP!A:L,12,0)</f>
        <v>1296.00</v>
      </c>
      <c r="F202" t="str">
        <f>VLOOKUP(A202,HOP!A:C,3,0)</f>
        <v>4276342</v>
      </c>
      <c r="G202">
        <f t="shared" si="6"/>
        <v>0</v>
      </c>
      <c r="H202" t="str">
        <f t="shared" si="7"/>
        <v>，4276342</v>
      </c>
      <c r="I202" t="str">
        <f>VLOOKUP(A202,HOP!A:U,21,0)</f>
        <v>直连</v>
      </c>
    </row>
    <row r="203" ht="14.25" hidden="1" customHeight="1" spans="1:9">
      <c r="A203" s="7" t="s">
        <v>1674</v>
      </c>
      <c r="B203" s="8" t="s">
        <v>82</v>
      </c>
      <c r="C203" s="8" t="s">
        <v>379</v>
      </c>
      <c r="D203" s="3">
        <v>1769.72</v>
      </c>
      <c r="E203" t="str">
        <f>VLOOKUP(A203,HOP!A:L,12,0)</f>
        <v>1769.72</v>
      </c>
      <c r="F203" t="str">
        <f>VLOOKUP(A203,HOP!A:C,3,0)</f>
        <v>4219932</v>
      </c>
      <c r="G203">
        <f t="shared" si="6"/>
        <v>0</v>
      </c>
      <c r="H203" t="str">
        <f t="shared" si="7"/>
        <v>，4219932</v>
      </c>
      <c r="I203" t="str">
        <f>VLOOKUP(A203,HOP!A:U,21,0)</f>
        <v>直连</v>
      </c>
    </row>
    <row r="204" ht="14.25" hidden="1" customHeight="1" spans="1:9">
      <c r="A204" s="7" t="s">
        <v>1682</v>
      </c>
      <c r="B204" s="8" t="s">
        <v>83</v>
      </c>
      <c r="C204" s="8" t="s">
        <v>379</v>
      </c>
      <c r="D204" s="3">
        <v>1616</v>
      </c>
      <c r="E204" t="str">
        <f>VLOOKUP(A204,HOP!A:L,12,0)</f>
        <v>1616.00</v>
      </c>
      <c r="F204" t="str">
        <f>VLOOKUP(A204,HOP!A:C,3,0)</f>
        <v>4205404</v>
      </c>
      <c r="G204">
        <f t="shared" si="6"/>
        <v>0</v>
      </c>
      <c r="H204" t="str">
        <f t="shared" si="7"/>
        <v>，4205404</v>
      </c>
      <c r="I204" t="str">
        <f>VLOOKUP(A204,HOP!A:U,21,0)</f>
        <v>直连</v>
      </c>
    </row>
    <row r="205" ht="14.25" hidden="1" customHeight="1" spans="1:9">
      <c r="A205" s="7" t="s">
        <v>1688</v>
      </c>
      <c r="B205" s="8" t="s">
        <v>83</v>
      </c>
      <c r="C205" s="8" t="s">
        <v>379</v>
      </c>
      <c r="D205" s="3">
        <v>2424</v>
      </c>
      <c r="E205" t="str">
        <f>VLOOKUP(A205,HOP!A:L,12,0)</f>
        <v>2424.00</v>
      </c>
      <c r="F205" t="str">
        <f>VLOOKUP(A205,HOP!A:C,3,0)</f>
        <v>4269829</v>
      </c>
      <c r="G205">
        <f t="shared" si="6"/>
        <v>0</v>
      </c>
      <c r="H205" t="str">
        <f t="shared" si="7"/>
        <v>，4269829</v>
      </c>
      <c r="I205" t="str">
        <f>VLOOKUP(A205,HOP!A:U,21,0)</f>
        <v>直连</v>
      </c>
    </row>
    <row r="206" ht="14.25" hidden="1" customHeight="1" spans="1:9">
      <c r="A206" s="7" t="s">
        <v>1694</v>
      </c>
      <c r="B206" s="8" t="s">
        <v>83</v>
      </c>
      <c r="C206" s="8" t="s">
        <v>379</v>
      </c>
      <c r="D206" s="3">
        <v>648</v>
      </c>
      <c r="E206" t="str">
        <f>VLOOKUP(A206,HOP!A:L,12,0)</f>
        <v>648.00</v>
      </c>
      <c r="F206" t="str">
        <f>VLOOKUP(A206,HOP!A:C,3,0)</f>
        <v>4278957</v>
      </c>
      <c r="G206">
        <f t="shared" si="6"/>
        <v>0</v>
      </c>
      <c r="H206" t="str">
        <f t="shared" si="7"/>
        <v>，4278957</v>
      </c>
      <c r="I206" t="str">
        <f>VLOOKUP(A206,HOP!A:U,21,0)</f>
        <v>直连</v>
      </c>
    </row>
    <row r="207" ht="14.25" hidden="1" customHeight="1" spans="1:9">
      <c r="A207" s="7" t="s">
        <v>1699</v>
      </c>
      <c r="B207" s="8" t="s">
        <v>83</v>
      </c>
      <c r="C207" s="8" t="s">
        <v>379</v>
      </c>
      <c r="D207" s="3">
        <v>466.6</v>
      </c>
      <c r="E207" t="str">
        <f>VLOOKUP(A207,HOP!A:L,12,0)</f>
        <v>466.60</v>
      </c>
      <c r="F207" t="str">
        <f>VLOOKUP(A207,HOP!A:C,3,0)</f>
        <v>4304159</v>
      </c>
      <c r="G207">
        <f t="shared" si="6"/>
        <v>0</v>
      </c>
      <c r="H207" t="str">
        <f t="shared" si="7"/>
        <v>，4304159</v>
      </c>
      <c r="I207" t="str">
        <f>VLOOKUP(A207,HOP!A:U,21,0)</f>
        <v>直连</v>
      </c>
    </row>
    <row r="208" ht="14.25" hidden="1" customHeight="1" spans="1:9">
      <c r="A208" s="7" t="s">
        <v>1708</v>
      </c>
      <c r="B208" s="8" t="s">
        <v>83</v>
      </c>
      <c r="C208" s="8" t="s">
        <v>379</v>
      </c>
      <c r="D208" s="3">
        <v>216.07</v>
      </c>
      <c r="E208" t="str">
        <f>VLOOKUP(A208,HOP!A:L,12,0)</f>
        <v>216.07</v>
      </c>
      <c r="F208" t="str">
        <f>VLOOKUP(A208,HOP!A:C,3,0)</f>
        <v>4272419</v>
      </c>
      <c r="G208">
        <f t="shared" si="6"/>
        <v>0</v>
      </c>
      <c r="H208" t="str">
        <f t="shared" si="7"/>
        <v>，4272419</v>
      </c>
      <c r="I208" t="str">
        <f>VLOOKUP(A208,HOP!A:U,21,0)</f>
        <v>直连</v>
      </c>
    </row>
    <row r="209" ht="14.25" hidden="1" customHeight="1" spans="1:9">
      <c r="A209" s="7" t="s">
        <v>1716</v>
      </c>
      <c r="B209" s="8" t="s">
        <v>363</v>
      </c>
      <c r="C209" s="8" t="s">
        <v>379</v>
      </c>
      <c r="D209" s="3">
        <v>1488</v>
      </c>
      <c r="E209" t="str">
        <f>VLOOKUP(A209,HOP!A:L,12,0)</f>
        <v>1488.00</v>
      </c>
      <c r="F209" t="str">
        <f>VLOOKUP(A209,HOP!A:C,3,0)</f>
        <v>4301865</v>
      </c>
      <c r="G209">
        <f t="shared" si="6"/>
        <v>0</v>
      </c>
      <c r="H209" t="str">
        <f t="shared" si="7"/>
        <v>，4301865</v>
      </c>
      <c r="I209" t="str">
        <f>VLOOKUP(A209,HOP!A:U,21,0)</f>
        <v>直连</v>
      </c>
    </row>
    <row r="210" ht="14.25" hidden="1" customHeight="1" spans="1:9">
      <c r="A210" s="7" t="s">
        <v>1724</v>
      </c>
      <c r="B210" s="8" t="s">
        <v>83</v>
      </c>
      <c r="C210" s="8" t="s">
        <v>379</v>
      </c>
      <c r="D210" s="3">
        <v>1777</v>
      </c>
      <c r="E210" t="str">
        <f>VLOOKUP(A210,HOP!A:L,12,0)</f>
        <v>1777.00</v>
      </c>
      <c r="F210" t="str">
        <f>VLOOKUP(A210,HOP!A:C,3,0)</f>
        <v>4306803</v>
      </c>
      <c r="G210">
        <f t="shared" si="6"/>
        <v>0</v>
      </c>
      <c r="H210" t="str">
        <f t="shared" si="7"/>
        <v>，4306803</v>
      </c>
      <c r="I210" t="str">
        <f>VLOOKUP(A210,HOP!A:U,21,0)</f>
        <v>直采</v>
      </c>
    </row>
    <row r="211" ht="14.25" hidden="1" customHeight="1" spans="1:9">
      <c r="A211" s="7" t="s">
        <v>1730</v>
      </c>
      <c r="B211" s="8" t="s">
        <v>83</v>
      </c>
      <c r="C211" s="8" t="s">
        <v>379</v>
      </c>
      <c r="D211" s="3">
        <v>285</v>
      </c>
      <c r="E211" t="str">
        <f>VLOOKUP(A211,HOP!A:L,12,0)</f>
        <v>285.00</v>
      </c>
      <c r="F211" t="str">
        <f>VLOOKUP(A211,HOP!A:C,3,0)</f>
        <v>4306709</v>
      </c>
      <c r="G211">
        <f t="shared" si="6"/>
        <v>0</v>
      </c>
      <c r="H211" t="str">
        <f t="shared" si="7"/>
        <v>，4306709</v>
      </c>
      <c r="I211" t="str">
        <f>VLOOKUP(A211,HOP!A:U,21,0)</f>
        <v>直采</v>
      </c>
    </row>
    <row r="212" ht="14.25" hidden="1" customHeight="1" spans="1:9">
      <c r="A212" s="7" t="s">
        <v>1738</v>
      </c>
      <c r="B212" s="8" t="s">
        <v>83</v>
      </c>
      <c r="C212" s="8" t="s">
        <v>379</v>
      </c>
      <c r="D212" s="3">
        <v>1162</v>
      </c>
      <c r="E212" t="str">
        <f>VLOOKUP(A212,HOP!A:L,12,0)</f>
        <v>1162.00</v>
      </c>
      <c r="F212" t="str">
        <f>VLOOKUP(A212,HOP!A:C,3,0)</f>
        <v>4255304</v>
      </c>
      <c r="G212">
        <f t="shared" si="6"/>
        <v>0</v>
      </c>
      <c r="H212" t="str">
        <f t="shared" si="7"/>
        <v>，4255304</v>
      </c>
      <c r="I212" t="str">
        <f>VLOOKUP(A212,HOP!A:U,21,0)</f>
        <v>直采</v>
      </c>
    </row>
    <row r="213" ht="14.25" hidden="1" customHeight="1" spans="1:9">
      <c r="A213" s="7" t="s">
        <v>1744</v>
      </c>
      <c r="B213" s="8" t="s">
        <v>83</v>
      </c>
      <c r="C213" s="8" t="s">
        <v>379</v>
      </c>
      <c r="D213" s="3">
        <v>1562.15</v>
      </c>
      <c r="E213" t="str">
        <f>VLOOKUP(A213,HOP!A:L,12,0)</f>
        <v>1562.15</v>
      </c>
      <c r="F213" t="str">
        <f>VLOOKUP(A213,HOP!A:C,3,0)</f>
        <v>4270280</v>
      </c>
      <c r="G213">
        <f t="shared" si="6"/>
        <v>0</v>
      </c>
      <c r="H213" t="str">
        <f t="shared" si="7"/>
        <v>，4270280</v>
      </c>
      <c r="I213" t="str">
        <f>VLOOKUP(A213,HOP!A:U,21,0)</f>
        <v>直连</v>
      </c>
    </row>
    <row r="214" ht="14.25" hidden="1" customHeight="1" spans="1:9">
      <c r="A214" s="7" t="s">
        <v>1753</v>
      </c>
      <c r="B214" s="8" t="s">
        <v>363</v>
      </c>
      <c r="C214" s="8" t="s">
        <v>379</v>
      </c>
      <c r="D214" s="3">
        <v>1760</v>
      </c>
      <c r="E214" t="str">
        <f>VLOOKUP(A214,HOP!A:L,12,0)</f>
        <v>1760.00</v>
      </c>
      <c r="F214" t="str">
        <f>VLOOKUP(A214,HOP!A:C,3,0)</f>
        <v>4145836</v>
      </c>
      <c r="G214">
        <f t="shared" si="6"/>
        <v>0</v>
      </c>
      <c r="H214" t="str">
        <f t="shared" si="7"/>
        <v>，4145836</v>
      </c>
      <c r="I214" t="str">
        <f>VLOOKUP(A214,HOP!A:U,21,0)</f>
        <v>直采</v>
      </c>
    </row>
    <row r="215" ht="14.25" hidden="1" customHeight="1" spans="1:9">
      <c r="A215" s="7" t="s">
        <v>1760</v>
      </c>
      <c r="B215" s="8" t="s">
        <v>82</v>
      </c>
      <c r="C215" s="8" t="s">
        <v>379</v>
      </c>
      <c r="D215" s="3">
        <v>575.76</v>
      </c>
      <c r="E215" t="str">
        <f>VLOOKUP(A215,HOP!A:L,12,0)</f>
        <v>575.76</v>
      </c>
      <c r="F215" t="str">
        <f>VLOOKUP(A215,HOP!A:C,3,0)</f>
        <v>4278619</v>
      </c>
      <c r="G215">
        <f t="shared" si="6"/>
        <v>0</v>
      </c>
      <c r="H215" t="str">
        <f t="shared" si="7"/>
        <v>，4278619</v>
      </c>
      <c r="I215" t="str">
        <f>VLOOKUP(A215,HOP!A:U,21,0)</f>
        <v>直连</v>
      </c>
    </row>
    <row r="216" ht="14.25" hidden="1" customHeight="1" spans="1:9">
      <c r="A216" s="7" t="s">
        <v>1768</v>
      </c>
      <c r="B216" s="8" t="s">
        <v>323</v>
      </c>
      <c r="C216" s="8" t="s">
        <v>379</v>
      </c>
      <c r="D216" s="3">
        <v>867</v>
      </c>
      <c r="E216" t="str">
        <f>VLOOKUP(A216,HOP!A:L,12,0)</f>
        <v>867.00</v>
      </c>
      <c r="F216" t="str">
        <f>VLOOKUP(A216,HOP!A:C,3,0)</f>
        <v>4277008</v>
      </c>
      <c r="G216">
        <f t="shared" si="6"/>
        <v>0</v>
      </c>
      <c r="H216" t="str">
        <f t="shared" si="7"/>
        <v>，4277008</v>
      </c>
      <c r="I216" t="str">
        <f>VLOOKUP(A216,HOP!A:U,21,0)</f>
        <v>直采</v>
      </c>
    </row>
    <row r="217" ht="14.25" hidden="1" customHeight="1" spans="1:9">
      <c r="A217" s="7" t="s">
        <v>1773</v>
      </c>
      <c r="B217" s="8" t="s">
        <v>323</v>
      </c>
      <c r="C217" s="8" t="s">
        <v>379</v>
      </c>
      <c r="D217" s="3">
        <v>867</v>
      </c>
      <c r="E217" t="str">
        <f>VLOOKUP(A217,HOP!A:L,12,0)</f>
        <v>867.00</v>
      </c>
      <c r="F217" t="str">
        <f>VLOOKUP(A217,HOP!A:C,3,0)</f>
        <v>4277013</v>
      </c>
      <c r="G217">
        <f t="shared" si="6"/>
        <v>0</v>
      </c>
      <c r="H217" t="str">
        <f t="shared" si="7"/>
        <v>，4277013</v>
      </c>
      <c r="I217" t="str">
        <f>VLOOKUP(A217,HOP!A:U,21,0)</f>
        <v>直采</v>
      </c>
    </row>
    <row r="218" ht="14.25" hidden="1" customHeight="1" spans="1:9">
      <c r="A218" s="7" t="s">
        <v>1776</v>
      </c>
      <c r="B218" s="8" t="s">
        <v>323</v>
      </c>
      <c r="C218" s="8" t="s">
        <v>379</v>
      </c>
      <c r="D218" s="3">
        <v>2844</v>
      </c>
      <c r="E218" t="str">
        <f>VLOOKUP(A218,HOP!A:L,12,0)</f>
        <v>2844.00</v>
      </c>
      <c r="F218" t="str">
        <f>VLOOKUP(A218,HOP!A:C,3,0)</f>
        <v>4289849</v>
      </c>
      <c r="G218">
        <f t="shared" si="6"/>
        <v>0</v>
      </c>
      <c r="H218" t="str">
        <f t="shared" si="7"/>
        <v>，4289849</v>
      </c>
      <c r="I218" t="str">
        <f>VLOOKUP(A218,HOP!A:U,21,0)</f>
        <v>直采</v>
      </c>
    </row>
    <row r="219" ht="14.25" hidden="1" customHeight="1" spans="1:9">
      <c r="A219" s="7" t="s">
        <v>1783</v>
      </c>
      <c r="B219" s="8" t="s">
        <v>323</v>
      </c>
      <c r="C219" s="8" t="s">
        <v>379</v>
      </c>
      <c r="D219" s="3">
        <v>2451</v>
      </c>
      <c r="E219" t="str">
        <f>VLOOKUP(A219,HOP!A:L,12,0)</f>
        <v>2451.00</v>
      </c>
      <c r="F219" t="str">
        <f>VLOOKUP(A219,HOP!A:C,3,0)</f>
        <v>4278948</v>
      </c>
      <c r="G219">
        <f t="shared" si="6"/>
        <v>0</v>
      </c>
      <c r="H219" t="str">
        <f t="shared" si="7"/>
        <v>，4278948</v>
      </c>
      <c r="I219" t="str">
        <f>VLOOKUP(A219,HOP!A:U,21,0)</f>
        <v>直采</v>
      </c>
    </row>
    <row r="220" ht="14.25" hidden="1" customHeight="1" spans="1:9">
      <c r="A220" s="7" t="s">
        <v>1788</v>
      </c>
      <c r="B220" s="8" t="s">
        <v>363</v>
      </c>
      <c r="C220" s="8" t="s">
        <v>379</v>
      </c>
      <c r="D220" s="3">
        <v>958</v>
      </c>
      <c r="E220" t="str">
        <f>VLOOKUP(A220,HOP!A:L,12,0)</f>
        <v>958.00</v>
      </c>
      <c r="F220" t="str">
        <f>VLOOKUP(A220,HOP!A:C,3,0)</f>
        <v>4297694</v>
      </c>
      <c r="G220">
        <f t="shared" si="6"/>
        <v>0</v>
      </c>
      <c r="H220" t="str">
        <f t="shared" si="7"/>
        <v>，4297694</v>
      </c>
      <c r="I220" t="str">
        <f>VLOOKUP(A220,HOP!A:U,21,0)</f>
        <v>直采</v>
      </c>
    </row>
    <row r="221" ht="14.25" hidden="1" customHeight="1" spans="1:9">
      <c r="A221" s="7" t="s">
        <v>1797</v>
      </c>
      <c r="B221" s="8" t="s">
        <v>363</v>
      </c>
      <c r="C221" s="8" t="s">
        <v>379</v>
      </c>
      <c r="D221" s="3">
        <v>2752</v>
      </c>
      <c r="E221" t="str">
        <f>VLOOKUP(A221,HOP!A:L,12,0)</f>
        <v>2752.00</v>
      </c>
      <c r="F221" t="str">
        <f>VLOOKUP(A221,HOP!A:C,3,0)</f>
        <v>4302457</v>
      </c>
      <c r="G221">
        <f t="shared" si="6"/>
        <v>0</v>
      </c>
      <c r="H221" t="str">
        <f t="shared" si="7"/>
        <v>，4302457</v>
      </c>
      <c r="I221" t="str">
        <f>VLOOKUP(A221,HOP!A:U,21,0)</f>
        <v>直采</v>
      </c>
    </row>
    <row r="222" ht="14.25" hidden="1" customHeight="1" spans="1:9">
      <c r="A222" s="7" t="s">
        <v>1805</v>
      </c>
      <c r="B222" s="8" t="s">
        <v>83</v>
      </c>
      <c r="C222" s="8" t="s">
        <v>379</v>
      </c>
      <c r="D222" s="3">
        <v>928</v>
      </c>
      <c r="E222" t="str">
        <f>VLOOKUP(A222,HOP!A:L,12,0)</f>
        <v>928.00</v>
      </c>
      <c r="F222" t="str">
        <f>VLOOKUP(A222,HOP!A:C,3,0)</f>
        <v>4308328</v>
      </c>
      <c r="G222">
        <f t="shared" si="6"/>
        <v>0</v>
      </c>
      <c r="H222" t="str">
        <f t="shared" si="7"/>
        <v>，4308328</v>
      </c>
      <c r="I222" t="str">
        <f>VLOOKUP(A222,HOP!A:U,21,0)</f>
        <v>直采</v>
      </c>
    </row>
    <row r="223" ht="14.25" hidden="1" customHeight="1" spans="1:9">
      <c r="A223" s="7" t="s">
        <v>1814</v>
      </c>
      <c r="B223" s="8" t="s">
        <v>83</v>
      </c>
      <c r="C223" s="8" t="s">
        <v>379</v>
      </c>
      <c r="D223" s="3">
        <v>213</v>
      </c>
      <c r="E223" t="str">
        <f>VLOOKUP(A223,HOP!A:L,12,0)</f>
        <v>213.00</v>
      </c>
      <c r="F223" t="str">
        <f>VLOOKUP(A223,HOP!A:C,3,0)</f>
        <v>4306403</v>
      </c>
      <c r="G223">
        <f t="shared" si="6"/>
        <v>0</v>
      </c>
      <c r="H223" t="str">
        <f t="shared" si="7"/>
        <v>，4306403</v>
      </c>
      <c r="I223" t="str">
        <f>VLOOKUP(A223,HOP!A:U,21,0)</f>
        <v>直采</v>
      </c>
    </row>
    <row r="224" ht="14.25" hidden="1" customHeight="1" spans="1:9">
      <c r="A224" s="7" t="s">
        <v>1818</v>
      </c>
      <c r="B224" s="8" t="s">
        <v>1823</v>
      </c>
      <c r="C224" s="8" t="s">
        <v>1824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7" t="s">
        <v>1828</v>
      </c>
      <c r="B225" s="8" t="s">
        <v>348</v>
      </c>
      <c r="C225" s="8" t="s">
        <v>1824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1832</v>
      </c>
      <c r="B226" s="8" t="s">
        <v>83</v>
      </c>
      <c r="C226" s="8" t="s">
        <v>379</v>
      </c>
      <c r="D226" s="3">
        <v>1223.47</v>
      </c>
      <c r="E226" t="str">
        <f>VLOOKUP(A226,HOP!A:L,12,0)</f>
        <v>1223.47</v>
      </c>
      <c r="F226" t="str">
        <f>VLOOKUP(A226,HOP!A:C,3,0)</f>
        <v>4313032</v>
      </c>
      <c r="G226">
        <f t="shared" si="6"/>
        <v>0</v>
      </c>
      <c r="H226" t="str">
        <f t="shared" si="7"/>
        <v>，4313032</v>
      </c>
      <c r="I226" t="str">
        <f>VLOOKUP(A226,HOP!A:U,21,0)</f>
        <v>直连</v>
      </c>
    </row>
    <row r="227" ht="14.25" hidden="1" customHeight="1" spans="1:9">
      <c r="A227" s="7" t="s">
        <v>1838</v>
      </c>
      <c r="B227" s="8" t="s">
        <v>1843</v>
      </c>
      <c r="C227" s="8" t="s">
        <v>1844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1848</v>
      </c>
      <c r="B228" s="8" t="s">
        <v>1853</v>
      </c>
      <c r="C228" s="8" t="s">
        <v>388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1857</v>
      </c>
      <c r="B229" s="8" t="s">
        <v>82</v>
      </c>
      <c r="C229" s="8" t="s">
        <v>379</v>
      </c>
      <c r="D229" s="3">
        <v>6131.04</v>
      </c>
      <c r="E229" t="str">
        <f>VLOOKUP(A229,HOP!A:L,12,0)</f>
        <v>6131.04</v>
      </c>
      <c r="F229" t="str">
        <f>VLOOKUP(A229,HOP!A:C,3,0)</f>
        <v>4220425</v>
      </c>
      <c r="G229">
        <f t="shared" si="6"/>
        <v>0</v>
      </c>
      <c r="H229" t="str">
        <f t="shared" si="7"/>
        <v>，4220425</v>
      </c>
      <c r="I229" t="str">
        <f>VLOOKUP(A229,HOP!A:U,21,0)</f>
        <v>直连</v>
      </c>
    </row>
    <row r="230" ht="14.25" hidden="1" customHeight="1" spans="1:9">
      <c r="A230" s="7" t="s">
        <v>1867</v>
      </c>
      <c r="B230" s="8" t="s">
        <v>83</v>
      </c>
      <c r="C230" s="8" t="s">
        <v>379</v>
      </c>
      <c r="D230" s="3">
        <v>1484.92</v>
      </c>
      <c r="E230" t="str">
        <f>VLOOKUP(A230,HOP!A:L,12,0)</f>
        <v>1484.92</v>
      </c>
      <c r="F230" t="str">
        <f>VLOOKUP(A230,HOP!A:C,3,0)</f>
        <v>4309116</v>
      </c>
      <c r="G230">
        <f t="shared" si="6"/>
        <v>0</v>
      </c>
      <c r="H230" t="str">
        <f t="shared" si="7"/>
        <v>，4309116</v>
      </c>
      <c r="I230" t="str">
        <f>VLOOKUP(A230,HOP!A:U,21,0)</f>
        <v>直连</v>
      </c>
    </row>
    <row r="231" ht="14.25" hidden="1" customHeight="1" spans="1:9">
      <c r="A231" s="7" t="s">
        <v>1873</v>
      </c>
      <c r="B231" s="8" t="s">
        <v>1876</v>
      </c>
      <c r="C231" s="8" t="s">
        <v>442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7" t="s">
        <v>1880</v>
      </c>
      <c r="B232" s="8" t="s">
        <v>1494</v>
      </c>
      <c r="C232" s="8" t="s">
        <v>1844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1888</v>
      </c>
      <c r="B233" s="8" t="s">
        <v>331</v>
      </c>
      <c r="C233" s="8" t="s">
        <v>357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1896</v>
      </c>
      <c r="B234" s="8" t="s">
        <v>1901</v>
      </c>
      <c r="C234" s="8" t="s">
        <v>1902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1906</v>
      </c>
      <c r="B235" s="8" t="s">
        <v>331</v>
      </c>
      <c r="C235" s="8" t="s">
        <v>1119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1914</v>
      </c>
      <c r="B236" s="8" t="s">
        <v>1917</v>
      </c>
      <c r="C236" s="8" t="s">
        <v>1918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7" t="s">
        <v>1921</v>
      </c>
      <c r="B237" s="8" t="s">
        <v>1853</v>
      </c>
      <c r="C237" s="8" t="s">
        <v>93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7" t="s">
        <v>1926</v>
      </c>
      <c r="B238" s="8" t="s">
        <v>331</v>
      </c>
      <c r="C238" s="8" t="s">
        <v>1119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1930</v>
      </c>
      <c r="B239" s="8" t="s">
        <v>732</v>
      </c>
      <c r="C239" s="8" t="s">
        <v>1935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1939</v>
      </c>
      <c r="B240" s="8" t="s">
        <v>732</v>
      </c>
      <c r="C240" s="8" t="s">
        <v>1935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1942</v>
      </c>
      <c r="B241" s="8" t="s">
        <v>82</v>
      </c>
      <c r="C241" s="8" t="s">
        <v>379</v>
      </c>
      <c r="D241" s="3">
        <v>1658.28</v>
      </c>
      <c r="E241" t="str">
        <f>VLOOKUP(A241,HOP!A:L,12,0)</f>
        <v>1658.28</v>
      </c>
      <c r="F241" t="str">
        <f>VLOOKUP(A241,HOP!A:C,3,0)</f>
        <v>4277986</v>
      </c>
      <c r="G241">
        <f t="shared" si="6"/>
        <v>0</v>
      </c>
      <c r="H241" t="str">
        <f t="shared" si="7"/>
        <v>，4277986</v>
      </c>
      <c r="I241" t="str">
        <f>VLOOKUP(A241,HOP!A:U,21,0)</f>
        <v>直连</v>
      </c>
    </row>
    <row r="242" ht="14.25" hidden="1" customHeight="1" spans="1:9">
      <c r="A242" s="7" t="s">
        <v>1951</v>
      </c>
      <c r="B242" s="8" t="s">
        <v>1498</v>
      </c>
      <c r="C242" s="8" t="s">
        <v>1494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1959</v>
      </c>
      <c r="B243" s="8" t="s">
        <v>1964</v>
      </c>
      <c r="C243" s="8" t="s">
        <v>1965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7" t="s">
        <v>1969</v>
      </c>
      <c r="B244" s="8" t="s">
        <v>1964</v>
      </c>
      <c r="C244" s="8" t="s">
        <v>1965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1973</v>
      </c>
      <c r="B245" s="8" t="s">
        <v>379</v>
      </c>
      <c r="C245" s="8" t="s">
        <v>331</v>
      </c>
      <c r="D245" s="3">
        <v>825.08</v>
      </c>
      <c r="E245" t="str">
        <f>VLOOKUP(A245,HOP!A:L,12,0)</f>
        <v>825.08</v>
      </c>
      <c r="F245" t="str">
        <f>VLOOKUP(A245,HOP!A:C,3,0)</f>
        <v>4064096</v>
      </c>
      <c r="G245">
        <f t="shared" si="6"/>
        <v>0</v>
      </c>
      <c r="H245" t="str">
        <f t="shared" si="7"/>
        <v>，4064096</v>
      </c>
      <c r="I245" t="str">
        <f>VLOOKUP(A245,HOP!A:U,21,0)</f>
        <v>直连</v>
      </c>
    </row>
    <row r="246" ht="14.25" hidden="1" customHeight="1" spans="1:9">
      <c r="A246" s="7" t="s">
        <v>1983</v>
      </c>
      <c r="B246" s="8" t="s">
        <v>379</v>
      </c>
      <c r="C246" s="8" t="s">
        <v>331</v>
      </c>
      <c r="D246" s="3">
        <v>624.18</v>
      </c>
      <c r="E246" t="str">
        <f>VLOOKUP(A246,HOP!A:L,12,0)</f>
        <v>624.18</v>
      </c>
      <c r="F246" t="str">
        <f>VLOOKUP(A246,HOP!A:C,3,0)</f>
        <v>4102298</v>
      </c>
      <c r="G246">
        <f t="shared" si="6"/>
        <v>0</v>
      </c>
      <c r="H246" t="str">
        <f t="shared" si="7"/>
        <v>，4102298</v>
      </c>
      <c r="I246" t="str">
        <f>VLOOKUP(A246,HOP!A:U,21,0)</f>
        <v>直连</v>
      </c>
    </row>
    <row r="247" ht="14.25" hidden="1" customHeight="1" spans="1:9">
      <c r="A247" s="7" t="s">
        <v>1992</v>
      </c>
      <c r="B247" s="8" t="s">
        <v>379</v>
      </c>
      <c r="C247" s="8" t="s">
        <v>331</v>
      </c>
      <c r="D247" s="3">
        <v>699.73</v>
      </c>
      <c r="E247" t="str">
        <f>VLOOKUP(A247,HOP!A:L,12,0)</f>
        <v>699.73</v>
      </c>
      <c r="F247" t="str">
        <f>VLOOKUP(A247,HOP!A:C,3,0)</f>
        <v>4170758</v>
      </c>
      <c r="G247">
        <f t="shared" si="6"/>
        <v>0</v>
      </c>
      <c r="H247" t="str">
        <f t="shared" si="7"/>
        <v>，4170758</v>
      </c>
      <c r="I247" t="str">
        <f>VLOOKUP(A247,HOP!A:U,21,0)</f>
        <v>直连</v>
      </c>
    </row>
    <row r="248" ht="14.25" hidden="1" customHeight="1" spans="1:9">
      <c r="A248" s="7" t="s">
        <v>2001</v>
      </c>
      <c r="B248" s="8" t="s">
        <v>363</v>
      </c>
      <c r="C248" s="8" t="s">
        <v>331</v>
      </c>
      <c r="D248" s="3">
        <v>1025.46</v>
      </c>
      <c r="E248" t="str">
        <f>VLOOKUP(A248,HOP!A:L,12,0)</f>
        <v>1025.46</v>
      </c>
      <c r="F248" t="str">
        <f>VLOOKUP(A248,HOP!A:C,3,0)</f>
        <v>4197131</v>
      </c>
      <c r="G248">
        <f t="shared" si="6"/>
        <v>0</v>
      </c>
      <c r="H248" t="str">
        <f t="shared" si="7"/>
        <v>，4197131</v>
      </c>
      <c r="I248" t="str">
        <f>VLOOKUP(A248,HOP!A:U,21,0)</f>
        <v>直连</v>
      </c>
    </row>
    <row r="249" ht="14.25" hidden="1" customHeight="1" spans="1:9">
      <c r="A249" s="7" t="s">
        <v>2010</v>
      </c>
      <c r="B249" s="8" t="s">
        <v>83</v>
      </c>
      <c r="C249" s="8" t="s">
        <v>331</v>
      </c>
      <c r="D249" s="3">
        <v>735</v>
      </c>
      <c r="E249" t="str">
        <f>VLOOKUP(A249,HOP!A:L,12,0)</f>
        <v>735.00</v>
      </c>
      <c r="F249" t="str">
        <f>VLOOKUP(A249,HOP!A:C,3,0)</f>
        <v>4169929</v>
      </c>
      <c r="G249">
        <f t="shared" si="6"/>
        <v>0</v>
      </c>
      <c r="H249" t="str">
        <f t="shared" si="7"/>
        <v>，4169929</v>
      </c>
      <c r="I249" t="str">
        <f>VLOOKUP(A249,HOP!A:U,21,0)</f>
        <v>直采</v>
      </c>
    </row>
    <row r="250" ht="14.25" hidden="1" customHeight="1" spans="1:9">
      <c r="A250" s="7" t="s">
        <v>2017</v>
      </c>
      <c r="B250" s="8" t="s">
        <v>379</v>
      </c>
      <c r="C250" s="8" t="s">
        <v>331</v>
      </c>
      <c r="D250" s="3">
        <v>1157.98</v>
      </c>
      <c r="E250" t="str">
        <f>VLOOKUP(A250,HOP!A:L,12,0)</f>
        <v>1157.98</v>
      </c>
      <c r="F250" t="str">
        <f>VLOOKUP(A250,HOP!A:C,3,0)</f>
        <v>4229148</v>
      </c>
      <c r="G250">
        <f t="shared" si="6"/>
        <v>0</v>
      </c>
      <c r="H250" t="str">
        <f t="shared" si="7"/>
        <v>，4229148</v>
      </c>
      <c r="I250" t="str">
        <f>VLOOKUP(A250,HOP!A:U,21,0)</f>
        <v>直连</v>
      </c>
    </row>
    <row r="251" ht="14.25" customHeight="1" spans="1:10">
      <c r="A251" s="46" t="s">
        <v>2026</v>
      </c>
      <c r="B251" s="8" t="s">
        <v>363</v>
      </c>
      <c r="C251" s="8" t="s">
        <v>331</v>
      </c>
      <c r="D251" s="3">
        <v>7952</v>
      </c>
      <c r="E251">
        <v>200</v>
      </c>
      <c r="F251" t="str">
        <f>VLOOKUP(A251,HOP!A:C,3,0)</f>
        <v>4257258</v>
      </c>
      <c r="G251">
        <f t="shared" si="6"/>
        <v>7752</v>
      </c>
      <c r="H251" t="str">
        <f t="shared" si="7"/>
        <v>，4257258</v>
      </c>
      <c r="I251" t="str">
        <f>VLOOKUP(A251,HOP!A:U,21,0)</f>
        <v>直采</v>
      </c>
      <c r="J251" t="s">
        <v>2730</v>
      </c>
    </row>
    <row r="252" ht="14.25" hidden="1" customHeight="1" spans="1:9">
      <c r="A252" s="7" t="s">
        <v>2035</v>
      </c>
      <c r="B252" s="8" t="s">
        <v>323</v>
      </c>
      <c r="C252" s="8" t="s">
        <v>331</v>
      </c>
      <c r="D252" s="3">
        <v>3888</v>
      </c>
      <c r="E252" t="str">
        <f>VLOOKUP(A252,HOP!A:L,12,0)</f>
        <v>3888.00</v>
      </c>
      <c r="F252" t="str">
        <f>VLOOKUP(A252,HOP!A:C,3,0)</f>
        <v>4216801</v>
      </c>
      <c r="G252">
        <f t="shared" si="6"/>
        <v>0</v>
      </c>
      <c r="H252" t="str">
        <f t="shared" si="7"/>
        <v>，4216801</v>
      </c>
      <c r="I252" t="str">
        <f>VLOOKUP(A252,HOP!A:U,21,0)</f>
        <v>直采</v>
      </c>
    </row>
    <row r="253" ht="14.25" hidden="1" customHeight="1" spans="1:9">
      <c r="A253" s="7" t="s">
        <v>2044</v>
      </c>
      <c r="B253" s="8" t="s">
        <v>82</v>
      </c>
      <c r="C253" s="8" t="s">
        <v>331</v>
      </c>
      <c r="D253" s="3">
        <v>3275</v>
      </c>
      <c r="E253" t="str">
        <f>VLOOKUP(A253,HOP!A:L,12,0)</f>
        <v>3275.00</v>
      </c>
      <c r="F253" t="str">
        <f>VLOOKUP(A253,HOP!A:C,3,0)</f>
        <v>4205676</v>
      </c>
      <c r="G253">
        <f t="shared" si="6"/>
        <v>0</v>
      </c>
      <c r="H253" t="str">
        <f t="shared" si="7"/>
        <v>，4205676</v>
      </c>
      <c r="I253" t="str">
        <f>VLOOKUP(A253,HOP!A:U,21,0)</f>
        <v>直采</v>
      </c>
    </row>
    <row r="254" ht="14.25" hidden="1" customHeight="1" spans="1:9">
      <c r="A254" s="7" t="s">
        <v>2053</v>
      </c>
      <c r="B254" s="8" t="s">
        <v>323</v>
      </c>
      <c r="C254" s="8" t="s">
        <v>331</v>
      </c>
      <c r="D254" s="3">
        <v>1944</v>
      </c>
      <c r="E254" t="str">
        <f>VLOOKUP(A254,HOP!A:L,12,0)</f>
        <v>1944.00</v>
      </c>
      <c r="F254" t="str">
        <f>VLOOKUP(A254,HOP!A:C,3,0)</f>
        <v>4216832</v>
      </c>
      <c r="G254">
        <f t="shared" si="6"/>
        <v>0</v>
      </c>
      <c r="H254" t="str">
        <f t="shared" si="7"/>
        <v>，4216832</v>
      </c>
      <c r="I254" t="str">
        <f>VLOOKUP(A254,HOP!A:U,21,0)</f>
        <v>直采</v>
      </c>
    </row>
    <row r="255" ht="14.25" hidden="1" customHeight="1" spans="1:9">
      <c r="A255" s="7" t="s">
        <v>2058</v>
      </c>
      <c r="B255" s="8" t="s">
        <v>379</v>
      </c>
      <c r="C255" s="8" t="s">
        <v>331</v>
      </c>
      <c r="D255" s="3">
        <v>209</v>
      </c>
      <c r="E255" t="str">
        <f>VLOOKUP(A255,HOP!A:L,12,0)</f>
        <v>209.00</v>
      </c>
      <c r="F255" t="str">
        <f>VLOOKUP(A255,HOP!A:C,3,0)</f>
        <v>4273095</v>
      </c>
      <c r="G255">
        <f t="shared" si="6"/>
        <v>0</v>
      </c>
      <c r="H255" t="str">
        <f t="shared" si="7"/>
        <v>，4273095</v>
      </c>
      <c r="I255" t="str">
        <f>VLOOKUP(A255,HOP!A:U,21,0)</f>
        <v>直连</v>
      </c>
    </row>
    <row r="256" ht="14.25" hidden="1" customHeight="1" spans="1:9">
      <c r="A256" s="7" t="s">
        <v>2061</v>
      </c>
      <c r="B256" s="8" t="s">
        <v>83</v>
      </c>
      <c r="C256" s="8" t="s">
        <v>331</v>
      </c>
      <c r="D256" s="3">
        <v>504</v>
      </c>
      <c r="E256" t="str">
        <f>VLOOKUP(A256,HOP!A:L,12,0)</f>
        <v>504.00</v>
      </c>
      <c r="F256" t="str">
        <f>VLOOKUP(A256,HOP!A:C,3,0)</f>
        <v>4303357</v>
      </c>
      <c r="G256">
        <f t="shared" si="6"/>
        <v>0</v>
      </c>
      <c r="H256" t="str">
        <f t="shared" si="7"/>
        <v>，4303357</v>
      </c>
      <c r="I256" t="str">
        <f>VLOOKUP(A256,HOP!A:U,21,0)</f>
        <v>直采</v>
      </c>
    </row>
    <row r="257" ht="14.25" hidden="1" customHeight="1" spans="1:9">
      <c r="A257" s="7" t="s">
        <v>2069</v>
      </c>
      <c r="B257" s="8" t="s">
        <v>1935</v>
      </c>
      <c r="C257" s="8" t="s">
        <v>2074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2078</v>
      </c>
      <c r="B258" s="8" t="s">
        <v>363</v>
      </c>
      <c r="C258" s="8" t="s">
        <v>331</v>
      </c>
      <c r="D258" s="3">
        <v>978.9</v>
      </c>
      <c r="E258" t="str">
        <f>VLOOKUP(A258,HOP!A:L,12,0)</f>
        <v>978.90</v>
      </c>
      <c r="F258" t="str">
        <f>VLOOKUP(A258,HOP!A:C,3,0)</f>
        <v>4180737</v>
      </c>
      <c r="G258">
        <f t="shared" si="6"/>
        <v>0</v>
      </c>
      <c r="H258" t="str">
        <f t="shared" si="7"/>
        <v>，4180737</v>
      </c>
      <c r="I258" t="str">
        <f>VLOOKUP(A258,HOP!A:U,21,0)</f>
        <v>直连</v>
      </c>
    </row>
    <row r="259" ht="14.25" hidden="1" customHeight="1" spans="1:9">
      <c r="A259" s="7" t="s">
        <v>2085</v>
      </c>
      <c r="B259" s="8" t="s">
        <v>83</v>
      </c>
      <c r="C259" s="8" t="s">
        <v>331</v>
      </c>
      <c r="D259" s="3">
        <v>630</v>
      </c>
      <c r="E259" t="str">
        <f>VLOOKUP(A259,HOP!A:L,12,0)</f>
        <v>630.00</v>
      </c>
      <c r="F259" t="str">
        <f>VLOOKUP(A259,HOP!A:C,3,0)</f>
        <v>4209289</v>
      </c>
      <c r="G259">
        <f t="shared" ref="G259:G322" si="8">D259-E259</f>
        <v>0</v>
      </c>
      <c r="H259" t="str">
        <f t="shared" ref="H259:H322" si="9">$H$1&amp;F259</f>
        <v>，4209289</v>
      </c>
      <c r="I259" t="str">
        <f>VLOOKUP(A259,HOP!A:U,21,0)</f>
        <v>直采</v>
      </c>
    </row>
    <row r="260" ht="14.25" hidden="1" customHeight="1" spans="1:9">
      <c r="A260" s="7" t="s">
        <v>2090</v>
      </c>
      <c r="B260" s="8" t="s">
        <v>323</v>
      </c>
      <c r="C260" s="8" t="s">
        <v>331</v>
      </c>
      <c r="D260" s="3">
        <v>1332</v>
      </c>
      <c r="E260" t="str">
        <f>VLOOKUP(A260,HOP!A:L,12,0)</f>
        <v>1332.00</v>
      </c>
      <c r="F260" t="str">
        <f>VLOOKUP(A260,HOP!A:C,3,0)</f>
        <v>4117766</v>
      </c>
      <c r="G260">
        <f t="shared" si="8"/>
        <v>0</v>
      </c>
      <c r="H260" t="str">
        <f t="shared" si="9"/>
        <v>，4117766</v>
      </c>
      <c r="I260" t="str">
        <f>VLOOKUP(A260,HOP!A:U,21,0)</f>
        <v>直采</v>
      </c>
    </row>
    <row r="261" ht="14.25" hidden="1" customHeight="1" spans="1:9">
      <c r="A261" s="7" t="s">
        <v>2098</v>
      </c>
      <c r="B261" s="8" t="s">
        <v>83</v>
      </c>
      <c r="C261" s="8" t="s">
        <v>331</v>
      </c>
      <c r="D261" s="3">
        <v>1603.48</v>
      </c>
      <c r="E261" t="str">
        <f>VLOOKUP(A261,HOP!A:L,12,0)</f>
        <v>1603.48</v>
      </c>
      <c r="F261" t="str">
        <f>VLOOKUP(A261,HOP!A:C,3,0)</f>
        <v>4181756</v>
      </c>
      <c r="G261">
        <f t="shared" si="8"/>
        <v>0</v>
      </c>
      <c r="H261" t="str">
        <f t="shared" si="9"/>
        <v>，4181756</v>
      </c>
      <c r="I261" t="str">
        <f>VLOOKUP(A261,HOP!A:U,21,0)</f>
        <v>直连</v>
      </c>
    </row>
    <row r="262" ht="14.25" hidden="1" customHeight="1" spans="1:9">
      <c r="A262" s="7" t="s">
        <v>2107</v>
      </c>
      <c r="B262" s="8" t="s">
        <v>379</v>
      </c>
      <c r="C262" s="8" t="s">
        <v>331</v>
      </c>
      <c r="D262" s="3">
        <v>358</v>
      </c>
      <c r="E262" t="str">
        <f>VLOOKUP(A262,HOP!A:L,12,0)</f>
        <v>358.00</v>
      </c>
      <c r="F262" t="str">
        <f>VLOOKUP(A262,HOP!A:C,3,0)</f>
        <v>4073939</v>
      </c>
      <c r="G262">
        <f t="shared" si="8"/>
        <v>0</v>
      </c>
      <c r="H262" t="str">
        <f t="shared" si="9"/>
        <v>，4073939</v>
      </c>
      <c r="I262" t="str">
        <f>VLOOKUP(A262,HOP!A:U,21,0)</f>
        <v>直采</v>
      </c>
    </row>
    <row r="263" ht="14.25" hidden="1" customHeight="1" spans="1:9">
      <c r="A263" s="7" t="s">
        <v>2116</v>
      </c>
      <c r="B263" s="8" t="s">
        <v>323</v>
      </c>
      <c r="C263" s="8" t="s">
        <v>331</v>
      </c>
      <c r="D263" s="3">
        <v>1752</v>
      </c>
      <c r="E263" t="str">
        <f>VLOOKUP(A263,HOP!A:L,12,0)</f>
        <v>1752.00</v>
      </c>
      <c r="F263" t="str">
        <f>VLOOKUP(A263,HOP!A:C,3,0)</f>
        <v>4133046</v>
      </c>
      <c r="G263">
        <f t="shared" si="8"/>
        <v>0</v>
      </c>
      <c r="H263" t="str">
        <f t="shared" si="9"/>
        <v>，4133046</v>
      </c>
      <c r="I263" t="str">
        <f>VLOOKUP(A263,HOP!A:U,21,0)</f>
        <v>直采</v>
      </c>
    </row>
    <row r="264" ht="14.25" hidden="1" customHeight="1" spans="1:9">
      <c r="A264" s="7" t="s">
        <v>2121</v>
      </c>
      <c r="B264" s="8" t="s">
        <v>323</v>
      </c>
      <c r="C264" s="8" t="s">
        <v>331</v>
      </c>
      <c r="D264" s="3">
        <v>3384</v>
      </c>
      <c r="E264" t="str">
        <f>VLOOKUP(A264,HOP!A:L,12,0)</f>
        <v>3384.00</v>
      </c>
      <c r="F264" t="str">
        <f>VLOOKUP(A264,HOP!A:C,3,0)</f>
        <v>4129515</v>
      </c>
      <c r="G264">
        <f t="shared" si="8"/>
        <v>0</v>
      </c>
      <c r="H264" t="str">
        <f t="shared" si="9"/>
        <v>，4129515</v>
      </c>
      <c r="I264" t="str">
        <f>VLOOKUP(A264,HOP!A:U,21,0)</f>
        <v>直采</v>
      </c>
    </row>
    <row r="265" ht="14.25" customHeight="1" spans="1:9">
      <c r="A265" s="7" t="s">
        <v>2127</v>
      </c>
      <c r="B265" s="8" t="s">
        <v>83</v>
      </c>
      <c r="C265" s="8" t="s">
        <v>331</v>
      </c>
      <c r="D265" s="3">
        <v>908.09</v>
      </c>
      <c r="E265" t="str">
        <f>VLOOKUP(A265,HOP!A:L,12,0)</f>
        <v>908.10</v>
      </c>
      <c r="F265" t="str">
        <f>VLOOKUP(A265,HOP!A:C,3,0)</f>
        <v>4274462</v>
      </c>
      <c r="G265">
        <f t="shared" si="8"/>
        <v>-0.00999999999999091</v>
      </c>
      <c r="H265" t="str">
        <f t="shared" si="9"/>
        <v>，4274462</v>
      </c>
      <c r="I265" t="str">
        <f>VLOOKUP(A265,HOP!A:U,21,0)</f>
        <v>直连</v>
      </c>
    </row>
    <row r="266" ht="14.25" hidden="1" customHeight="1" spans="1:9">
      <c r="A266" s="7" t="s">
        <v>2136</v>
      </c>
      <c r="B266" s="8" t="s">
        <v>363</v>
      </c>
      <c r="C266" s="8" t="s">
        <v>331</v>
      </c>
      <c r="D266" s="3">
        <v>2508</v>
      </c>
      <c r="E266" t="str">
        <f>VLOOKUP(A266,HOP!A:L,12,0)</f>
        <v>2508.00</v>
      </c>
      <c r="F266" t="str">
        <f>VLOOKUP(A266,HOP!A:C,3,0)</f>
        <v>4303036</v>
      </c>
      <c r="G266">
        <f t="shared" si="8"/>
        <v>0</v>
      </c>
      <c r="H266" t="str">
        <f t="shared" si="9"/>
        <v>，4303036</v>
      </c>
      <c r="I266" t="str">
        <f>VLOOKUP(A266,HOP!A:U,21,0)</f>
        <v>直采</v>
      </c>
    </row>
    <row r="267" ht="14.25" hidden="1" customHeight="1" spans="1:9">
      <c r="A267" s="7" t="s">
        <v>2141</v>
      </c>
      <c r="B267" s="8" t="s">
        <v>83</v>
      </c>
      <c r="C267" s="8" t="s">
        <v>331</v>
      </c>
      <c r="D267" s="3">
        <v>1680.22</v>
      </c>
      <c r="E267" t="str">
        <f>VLOOKUP(A267,HOP!A:L,12,0)</f>
        <v>1680.22</v>
      </c>
      <c r="F267" t="str">
        <f>VLOOKUP(A267,HOP!A:C,3,0)</f>
        <v>4307525</v>
      </c>
      <c r="G267">
        <f t="shared" si="8"/>
        <v>0</v>
      </c>
      <c r="H267" t="str">
        <f t="shared" si="9"/>
        <v>，4307525</v>
      </c>
      <c r="I267" t="str">
        <f>VLOOKUP(A267,HOP!A:U,21,0)</f>
        <v>直连</v>
      </c>
    </row>
    <row r="268" ht="14.25" hidden="1" customHeight="1" spans="1:9">
      <c r="A268" s="7" t="s">
        <v>2147</v>
      </c>
      <c r="B268" s="8" t="s">
        <v>83</v>
      </c>
      <c r="C268" s="8" t="s">
        <v>331</v>
      </c>
      <c r="D268" s="3">
        <v>1760</v>
      </c>
      <c r="E268" t="str">
        <f>VLOOKUP(A268,HOP!A:L,12,0)</f>
        <v>1760.00</v>
      </c>
      <c r="F268" t="str">
        <f>VLOOKUP(A268,HOP!A:C,3,0)</f>
        <v>4304522</v>
      </c>
      <c r="G268">
        <f t="shared" si="8"/>
        <v>0</v>
      </c>
      <c r="H268" t="str">
        <f t="shared" si="9"/>
        <v>，4304522</v>
      </c>
      <c r="I268" t="str">
        <f>VLOOKUP(A268,HOP!A:U,21,0)</f>
        <v>直采</v>
      </c>
    </row>
    <row r="269" ht="14.25" hidden="1" customHeight="1" spans="1:9">
      <c r="A269" s="7" t="s">
        <v>2153</v>
      </c>
      <c r="B269" s="8" t="s">
        <v>83</v>
      </c>
      <c r="C269" s="8" t="s">
        <v>331</v>
      </c>
      <c r="D269" s="3">
        <v>700.68</v>
      </c>
      <c r="E269" t="str">
        <f>VLOOKUP(A269,HOP!A:L,12,0)</f>
        <v>700.68</v>
      </c>
      <c r="F269" t="str">
        <f>VLOOKUP(A269,HOP!A:C,3,0)</f>
        <v>4308016</v>
      </c>
      <c r="G269">
        <f t="shared" si="8"/>
        <v>0</v>
      </c>
      <c r="H269" t="str">
        <f t="shared" si="9"/>
        <v>，4308016</v>
      </c>
      <c r="I269" t="str">
        <f>VLOOKUP(A269,HOP!A:U,21,0)</f>
        <v>直连</v>
      </c>
    </row>
    <row r="270" ht="14.25" hidden="1" customHeight="1" spans="1:9">
      <c r="A270" s="7" t="s">
        <v>2160</v>
      </c>
      <c r="B270" s="8" t="s">
        <v>379</v>
      </c>
      <c r="C270" s="8" t="s">
        <v>331</v>
      </c>
      <c r="D270" s="3">
        <v>165</v>
      </c>
      <c r="E270" t="str">
        <f>VLOOKUP(A270,HOP!A:L,12,0)</f>
        <v>165.00</v>
      </c>
      <c r="F270" t="str">
        <f>VLOOKUP(A270,HOP!A:C,3,0)</f>
        <v>4315349</v>
      </c>
      <c r="G270">
        <f t="shared" si="8"/>
        <v>0</v>
      </c>
      <c r="H270" t="str">
        <f t="shared" si="9"/>
        <v>，4315349</v>
      </c>
      <c r="I270" t="str">
        <f>VLOOKUP(A270,HOP!A:U,21,0)</f>
        <v>直采</v>
      </c>
    </row>
    <row r="271" ht="14.25" hidden="1" customHeight="1" spans="1:9">
      <c r="A271" s="7" t="s">
        <v>2165</v>
      </c>
      <c r="B271" s="8" t="s">
        <v>379</v>
      </c>
      <c r="C271" s="8" t="s">
        <v>331</v>
      </c>
      <c r="D271" s="3">
        <v>730.85</v>
      </c>
      <c r="E271" t="str">
        <f>VLOOKUP(A271,HOP!A:L,12,0)</f>
        <v>730.85</v>
      </c>
      <c r="F271" t="str">
        <f>VLOOKUP(A271,HOP!A:C,3,0)</f>
        <v>4315253</v>
      </c>
      <c r="G271">
        <f t="shared" si="8"/>
        <v>0</v>
      </c>
      <c r="H271" t="str">
        <f t="shared" si="9"/>
        <v>，4315253</v>
      </c>
      <c r="I271" t="str">
        <f>VLOOKUP(A271,HOP!A:U,21,0)</f>
        <v>直连</v>
      </c>
    </row>
    <row r="272" ht="14.25" hidden="1" customHeight="1" spans="1:9">
      <c r="A272" s="7" t="s">
        <v>2174</v>
      </c>
      <c r="B272" s="8" t="s">
        <v>379</v>
      </c>
      <c r="C272" s="8" t="s">
        <v>331</v>
      </c>
      <c r="D272" s="3">
        <v>146.28</v>
      </c>
      <c r="E272" t="str">
        <f>VLOOKUP(A272,HOP!A:L,12,0)</f>
        <v>146.28</v>
      </c>
      <c r="F272" t="str">
        <f>VLOOKUP(A272,HOP!A:C,3,0)</f>
        <v>4316004</v>
      </c>
      <c r="G272">
        <f t="shared" si="8"/>
        <v>0</v>
      </c>
      <c r="H272" t="str">
        <f t="shared" si="9"/>
        <v>，4316004</v>
      </c>
      <c r="I272" t="str">
        <f>VLOOKUP(A272,HOP!A:U,21,0)</f>
        <v>直连</v>
      </c>
    </row>
    <row r="273" ht="14.25" hidden="1" customHeight="1" spans="1:9">
      <c r="A273" s="7" t="s">
        <v>2183</v>
      </c>
      <c r="B273" s="8" t="s">
        <v>379</v>
      </c>
      <c r="C273" s="8" t="s">
        <v>331</v>
      </c>
      <c r="D273" s="3">
        <v>165</v>
      </c>
      <c r="E273" t="str">
        <f>VLOOKUP(A273,HOP!A:L,12,0)</f>
        <v>165.00</v>
      </c>
      <c r="F273" t="str">
        <f>VLOOKUP(A273,HOP!A:C,3,0)</f>
        <v>4316113</v>
      </c>
      <c r="G273">
        <f t="shared" si="8"/>
        <v>0</v>
      </c>
      <c r="H273" t="str">
        <f t="shared" si="9"/>
        <v>，4316113</v>
      </c>
      <c r="I273" t="str">
        <f>VLOOKUP(A273,HOP!A:U,21,0)</f>
        <v>直采</v>
      </c>
    </row>
    <row r="274" ht="14.25" hidden="1" customHeight="1" spans="1:9">
      <c r="A274" s="7" t="s">
        <v>2187</v>
      </c>
      <c r="B274" s="8" t="s">
        <v>2192</v>
      </c>
      <c r="C274" s="8" t="s">
        <v>1109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7" t="s">
        <v>2195</v>
      </c>
      <c r="B275" s="8" t="s">
        <v>331</v>
      </c>
      <c r="C275" s="8" t="s">
        <v>357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7" t="s">
        <v>2201</v>
      </c>
      <c r="B276" s="8" t="s">
        <v>379</v>
      </c>
      <c r="C276" s="8" t="s">
        <v>331</v>
      </c>
      <c r="D276" s="3">
        <v>585.99</v>
      </c>
      <c r="E276" t="str">
        <f>VLOOKUP(A276,HOP!A:L,12,0)</f>
        <v>585.99</v>
      </c>
      <c r="F276" t="str">
        <f>VLOOKUP(A276,HOP!A:C,3,0)</f>
        <v>4316680</v>
      </c>
      <c r="G276">
        <f t="shared" si="8"/>
        <v>0</v>
      </c>
      <c r="H276" t="str">
        <f t="shared" si="9"/>
        <v>，4316680</v>
      </c>
      <c r="I276" t="str">
        <f>VLOOKUP(A276,HOP!A:U,21,0)</f>
        <v>直连</v>
      </c>
    </row>
    <row r="277" ht="14.25" hidden="1" customHeight="1" spans="1:9">
      <c r="A277" s="7" t="s">
        <v>2209</v>
      </c>
      <c r="B277" s="8" t="s">
        <v>767</v>
      </c>
      <c r="C277" s="8" t="s">
        <v>768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7" t="s">
        <v>2213</v>
      </c>
      <c r="B278" s="8" t="s">
        <v>1853</v>
      </c>
      <c r="C278" s="8" t="s">
        <v>387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2220</v>
      </c>
      <c r="B279" s="8" t="s">
        <v>1853</v>
      </c>
      <c r="C279" s="8" t="s">
        <v>388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7" t="s">
        <v>2228</v>
      </c>
      <c r="B280" s="8" t="s">
        <v>379</v>
      </c>
      <c r="C280" s="8" t="s">
        <v>331</v>
      </c>
      <c r="D280" s="3">
        <v>1149.69</v>
      </c>
      <c r="E280" t="str">
        <f>VLOOKUP(A280,HOP!A:L,12,0)</f>
        <v>1149.69</v>
      </c>
      <c r="F280" t="str">
        <f>VLOOKUP(A280,HOP!A:C,3,0)</f>
        <v>4313860</v>
      </c>
      <c r="G280">
        <f t="shared" si="8"/>
        <v>0</v>
      </c>
      <c r="H280" t="str">
        <f t="shared" si="9"/>
        <v>，4313860</v>
      </c>
      <c r="I280" t="str">
        <f>VLOOKUP(A280,HOP!A:U,21,0)</f>
        <v>直连</v>
      </c>
    </row>
    <row r="281" ht="14.25" hidden="1" customHeight="1" spans="1:9">
      <c r="A281" s="7" t="s">
        <v>2236</v>
      </c>
      <c r="B281" s="8" t="s">
        <v>442</v>
      </c>
      <c r="C281" s="8" t="s">
        <v>732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2242</v>
      </c>
      <c r="B282" s="8" t="s">
        <v>443</v>
      </c>
      <c r="C282" s="8" t="s">
        <v>2247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2249</v>
      </c>
      <c r="B283" s="8" t="s">
        <v>104</v>
      </c>
      <c r="C283" s="8" t="s">
        <v>480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7" t="s">
        <v>2257</v>
      </c>
      <c r="B284" s="8" t="s">
        <v>2262</v>
      </c>
      <c r="C284" s="8" t="s">
        <v>2263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2266</v>
      </c>
      <c r="B285" s="8" t="s">
        <v>379</v>
      </c>
      <c r="C285" s="8" t="s">
        <v>331</v>
      </c>
      <c r="D285" s="3">
        <v>2403.66</v>
      </c>
      <c r="E285" t="str">
        <f>VLOOKUP(A285,HOP!A:L,12,0)</f>
        <v>2403.66</v>
      </c>
      <c r="F285" t="str">
        <f>VLOOKUP(A285,HOP!A:C,3,0)</f>
        <v>4272270</v>
      </c>
      <c r="G285">
        <f t="shared" si="8"/>
        <v>0</v>
      </c>
      <c r="H285" t="str">
        <f t="shared" si="9"/>
        <v>，4272270</v>
      </c>
      <c r="I285" t="str">
        <f>VLOOKUP(A285,HOP!A:U,21,0)</f>
        <v>直连</v>
      </c>
    </row>
    <row r="286" ht="14.25" hidden="1" customHeight="1" spans="1:9">
      <c r="A286" s="7" t="s">
        <v>2272</v>
      </c>
      <c r="B286" s="8" t="s">
        <v>83</v>
      </c>
      <c r="C286" s="8" t="s">
        <v>331</v>
      </c>
      <c r="D286" s="3">
        <v>1129.24</v>
      </c>
      <c r="E286" t="str">
        <f>VLOOKUP(A286,HOP!A:L,12,0)</f>
        <v>1129.24</v>
      </c>
      <c r="F286" t="str">
        <f>VLOOKUP(A286,HOP!A:C,3,0)</f>
        <v>4261321</v>
      </c>
      <c r="G286">
        <f t="shared" si="8"/>
        <v>0</v>
      </c>
      <c r="H286" t="str">
        <f t="shared" si="9"/>
        <v>，4261321</v>
      </c>
      <c r="I286" t="str">
        <f>VLOOKUP(A286,HOP!A:U,21,0)</f>
        <v>直连</v>
      </c>
    </row>
    <row r="287" ht="14.25" hidden="1" customHeight="1" spans="1:9">
      <c r="A287" s="7" t="s">
        <v>2280</v>
      </c>
      <c r="B287" s="8" t="s">
        <v>379</v>
      </c>
      <c r="C287" s="8" t="s">
        <v>331</v>
      </c>
      <c r="D287" s="3">
        <v>2129.2</v>
      </c>
      <c r="E287" t="str">
        <f>VLOOKUP(A287,HOP!A:L,12,0)</f>
        <v>2129.20</v>
      </c>
      <c r="F287" t="str">
        <f>VLOOKUP(A287,HOP!A:C,3,0)</f>
        <v>4074248</v>
      </c>
      <c r="G287">
        <f t="shared" si="8"/>
        <v>0</v>
      </c>
      <c r="H287" t="str">
        <f t="shared" si="9"/>
        <v>，4074248</v>
      </c>
      <c r="I287" t="str">
        <f>VLOOKUP(A287,HOP!A:U,21,0)</f>
        <v>直连</v>
      </c>
    </row>
    <row r="288" ht="14.25" hidden="1" customHeight="1" spans="1:9">
      <c r="A288" s="7" t="s">
        <v>2289</v>
      </c>
      <c r="B288" s="8" t="s">
        <v>379</v>
      </c>
      <c r="C288" s="8" t="s">
        <v>331</v>
      </c>
      <c r="D288" s="3">
        <v>1276.42</v>
      </c>
      <c r="E288" t="str">
        <f>VLOOKUP(A288,HOP!A:L,12,0)</f>
        <v>1276.42</v>
      </c>
      <c r="F288" t="str">
        <f>VLOOKUP(A288,HOP!A:C,3,0)</f>
        <v>4306710</v>
      </c>
      <c r="G288">
        <f t="shared" si="8"/>
        <v>0</v>
      </c>
      <c r="H288" t="str">
        <f t="shared" si="9"/>
        <v>，4306710</v>
      </c>
      <c r="I288" t="str">
        <f>VLOOKUP(A288,HOP!A:U,21,0)</f>
        <v>直连</v>
      </c>
    </row>
    <row r="289" ht="14.25" hidden="1" customHeight="1" spans="1:9">
      <c r="A289" s="7" t="s">
        <v>2298</v>
      </c>
      <c r="B289" s="8" t="s">
        <v>379</v>
      </c>
      <c r="C289" s="8" t="s">
        <v>357</v>
      </c>
      <c r="D289" s="3">
        <v>3454</v>
      </c>
      <c r="E289" t="str">
        <f>VLOOKUP(A289,HOP!A:L,12,0)</f>
        <v>3454.00</v>
      </c>
      <c r="F289" t="str">
        <f>VLOOKUP(A289,HOP!A:C,3,0)</f>
        <v>4039019</v>
      </c>
      <c r="G289">
        <f t="shared" si="8"/>
        <v>0</v>
      </c>
      <c r="H289" t="str">
        <f t="shared" si="9"/>
        <v>，4039019</v>
      </c>
      <c r="I289" t="str">
        <f>VLOOKUP(A289,HOP!A:U,21,0)</f>
        <v>直采</v>
      </c>
    </row>
    <row r="290" ht="14.25" hidden="1" customHeight="1" spans="1:9">
      <c r="A290" s="7" t="s">
        <v>2307</v>
      </c>
      <c r="B290" s="8" t="s">
        <v>83</v>
      </c>
      <c r="C290" s="8" t="s">
        <v>357</v>
      </c>
      <c r="D290" s="3">
        <v>781.74</v>
      </c>
      <c r="E290" t="str">
        <f>VLOOKUP(A290,HOP!A:L,12,0)</f>
        <v>781.74</v>
      </c>
      <c r="F290" t="str">
        <f>VLOOKUP(A290,HOP!A:C,3,0)</f>
        <v>4073127</v>
      </c>
      <c r="G290">
        <f t="shared" si="8"/>
        <v>0</v>
      </c>
      <c r="H290" t="str">
        <f t="shared" si="9"/>
        <v>，4073127</v>
      </c>
      <c r="I290" t="str">
        <f>VLOOKUP(A290,HOP!A:U,21,0)</f>
        <v>直连</v>
      </c>
    </row>
    <row r="291" ht="14.25" hidden="1" customHeight="1" spans="1:9">
      <c r="A291" s="7" t="s">
        <v>2315</v>
      </c>
      <c r="B291" s="8" t="s">
        <v>331</v>
      </c>
      <c r="C291" s="8" t="s">
        <v>357</v>
      </c>
      <c r="D291" s="3">
        <v>1426.55</v>
      </c>
      <c r="E291" t="str">
        <f>VLOOKUP(A291,HOP!A:L,12,0)</f>
        <v>1426.55</v>
      </c>
      <c r="F291" t="str">
        <f>VLOOKUP(A291,HOP!A:C,3,0)</f>
        <v>4082795</v>
      </c>
      <c r="G291">
        <f t="shared" si="8"/>
        <v>0</v>
      </c>
      <c r="H291" t="str">
        <f t="shared" si="9"/>
        <v>，4082795</v>
      </c>
      <c r="I291" t="str">
        <f>VLOOKUP(A291,HOP!A:U,21,0)</f>
        <v>直连</v>
      </c>
    </row>
    <row r="292" ht="14.25" hidden="1" customHeight="1" spans="1:9">
      <c r="A292" s="7" t="s">
        <v>2324</v>
      </c>
      <c r="B292" s="8" t="s">
        <v>331</v>
      </c>
      <c r="C292" s="8" t="s">
        <v>357</v>
      </c>
      <c r="D292" s="3">
        <v>1616</v>
      </c>
      <c r="E292" t="str">
        <f>VLOOKUP(A292,HOP!A:L,12,0)</f>
        <v>1616.00</v>
      </c>
      <c r="F292" t="str">
        <f>VLOOKUP(A292,HOP!A:C,3,0)</f>
        <v>4097488</v>
      </c>
      <c r="G292">
        <f t="shared" si="8"/>
        <v>0</v>
      </c>
      <c r="H292" t="str">
        <f t="shared" si="9"/>
        <v>，4097488</v>
      </c>
      <c r="I292" t="str">
        <f>VLOOKUP(A292,HOP!A:U,21,0)</f>
        <v>直采</v>
      </c>
    </row>
    <row r="293" ht="14.25" customHeight="1" spans="1:9">
      <c r="A293" s="7" t="s">
        <v>2331</v>
      </c>
      <c r="B293" s="8" t="s">
        <v>379</v>
      </c>
      <c r="C293" s="8" t="s">
        <v>357</v>
      </c>
      <c r="D293" s="3">
        <v>1051.63</v>
      </c>
      <c r="E293" t="str">
        <f>VLOOKUP(A293,HOP!A:L,12,0)</f>
        <v>1051.64</v>
      </c>
      <c r="F293" t="str">
        <f>VLOOKUP(A293,HOP!A:C,3,0)</f>
        <v>4176261</v>
      </c>
      <c r="G293">
        <f t="shared" si="8"/>
        <v>-0.00999999999999091</v>
      </c>
      <c r="H293" t="str">
        <f t="shared" si="9"/>
        <v>，4176261</v>
      </c>
      <c r="I293" t="str">
        <f>VLOOKUP(A293,HOP!A:U,21,0)</f>
        <v>直连</v>
      </c>
    </row>
    <row r="294" ht="14.25" customHeight="1" spans="1:9">
      <c r="A294" s="7" t="s">
        <v>2340</v>
      </c>
      <c r="B294" s="8" t="s">
        <v>379</v>
      </c>
      <c r="C294" s="8" t="s">
        <v>357</v>
      </c>
      <c r="D294" s="3">
        <v>1051.63</v>
      </c>
      <c r="E294" t="str">
        <f>VLOOKUP(A294,HOP!A:L,12,0)</f>
        <v>1051.64</v>
      </c>
      <c r="F294" t="str">
        <f>VLOOKUP(A294,HOP!A:C,3,0)</f>
        <v>4176259</v>
      </c>
      <c r="G294">
        <f t="shared" si="8"/>
        <v>-0.00999999999999091</v>
      </c>
      <c r="H294" t="str">
        <f t="shared" si="9"/>
        <v>，4176259</v>
      </c>
      <c r="I294" t="str">
        <f>VLOOKUP(A294,HOP!A:U,21,0)</f>
        <v>直连</v>
      </c>
    </row>
    <row r="295" ht="14.25" hidden="1" customHeight="1" spans="1:9">
      <c r="A295" s="7" t="s">
        <v>2343</v>
      </c>
      <c r="B295" s="8" t="s">
        <v>323</v>
      </c>
      <c r="C295" s="8" t="s">
        <v>357</v>
      </c>
      <c r="D295" s="3">
        <v>7554.7</v>
      </c>
      <c r="E295" t="str">
        <f>VLOOKUP(A295,HOP!A:L,12,0)</f>
        <v>7554.70</v>
      </c>
      <c r="F295" t="str">
        <f>VLOOKUP(A295,HOP!A:C,3,0)</f>
        <v>4205454</v>
      </c>
      <c r="G295">
        <f t="shared" si="8"/>
        <v>0</v>
      </c>
      <c r="H295" t="str">
        <f t="shared" si="9"/>
        <v>，4205454</v>
      </c>
      <c r="I295" t="str">
        <f>VLOOKUP(A295,HOP!A:U,21,0)</f>
        <v>直连</v>
      </c>
    </row>
    <row r="296" ht="14.25" hidden="1" customHeight="1" spans="1:9">
      <c r="A296" s="7" t="s">
        <v>2352</v>
      </c>
      <c r="B296" s="8" t="s">
        <v>331</v>
      </c>
      <c r="C296" s="8" t="s">
        <v>357</v>
      </c>
      <c r="D296" s="3">
        <v>963.68</v>
      </c>
      <c r="E296" t="str">
        <f>VLOOKUP(A296,HOP!A:L,12,0)</f>
        <v>963.68</v>
      </c>
      <c r="F296" t="str">
        <f>VLOOKUP(A296,HOP!A:C,3,0)</f>
        <v>4277902</v>
      </c>
      <c r="G296">
        <f t="shared" si="8"/>
        <v>0</v>
      </c>
      <c r="H296" t="str">
        <f t="shared" si="9"/>
        <v>，4277902</v>
      </c>
      <c r="I296" t="str">
        <f>VLOOKUP(A296,HOP!A:U,21,0)</f>
        <v>直连</v>
      </c>
    </row>
    <row r="297" ht="14.25" hidden="1" customHeight="1" spans="1:9">
      <c r="A297" s="7" t="s">
        <v>2359</v>
      </c>
      <c r="B297" s="8" t="s">
        <v>331</v>
      </c>
      <c r="C297" s="8" t="s">
        <v>357</v>
      </c>
      <c r="D297" s="3">
        <v>2360.03</v>
      </c>
      <c r="E297" t="str">
        <f>VLOOKUP(A297,HOP!A:L,12,0)</f>
        <v>2360.03</v>
      </c>
      <c r="F297" t="str">
        <f>VLOOKUP(A297,HOP!A:C,3,0)</f>
        <v>4278989</v>
      </c>
      <c r="G297">
        <f t="shared" si="8"/>
        <v>0</v>
      </c>
      <c r="H297" t="str">
        <f t="shared" si="9"/>
        <v>，4278989</v>
      </c>
      <c r="I297" t="str">
        <f>VLOOKUP(A297,HOP!A:U,21,0)</f>
        <v>直连</v>
      </c>
    </row>
    <row r="298" ht="14.25" hidden="1" customHeight="1" spans="1:9">
      <c r="A298" s="7" t="s">
        <v>2367</v>
      </c>
      <c r="B298" s="8" t="s">
        <v>331</v>
      </c>
      <c r="C298" s="8" t="s">
        <v>357</v>
      </c>
      <c r="D298" s="3">
        <v>1735.22</v>
      </c>
      <c r="E298" t="str">
        <f>VLOOKUP(A298,HOP!A:L,12,0)</f>
        <v>1735.22</v>
      </c>
      <c r="F298" t="str">
        <f>VLOOKUP(A298,HOP!A:C,3,0)</f>
        <v>4317607</v>
      </c>
      <c r="G298">
        <f t="shared" si="8"/>
        <v>0</v>
      </c>
      <c r="H298" t="str">
        <f t="shared" si="9"/>
        <v>，4317607</v>
      </c>
      <c r="I298" t="str">
        <f>VLOOKUP(A298,HOP!A:U,21,0)</f>
        <v>直连</v>
      </c>
    </row>
    <row r="299" ht="14.25" hidden="1" customHeight="1" spans="1:9">
      <c r="A299" s="7" t="s">
        <v>2373</v>
      </c>
      <c r="B299" s="8" t="s">
        <v>379</v>
      </c>
      <c r="C299" s="8" t="s">
        <v>357</v>
      </c>
      <c r="D299" s="3">
        <v>1280</v>
      </c>
      <c r="E299" t="str">
        <f>VLOOKUP(A299,HOP!A:L,12,0)</f>
        <v>1280.00</v>
      </c>
      <c r="F299" t="str">
        <f>VLOOKUP(A299,HOP!A:C,3,0)</f>
        <v>4177459</v>
      </c>
      <c r="G299">
        <f t="shared" si="8"/>
        <v>0</v>
      </c>
      <c r="H299" t="str">
        <f t="shared" si="9"/>
        <v>，4177459</v>
      </c>
      <c r="I299" t="str">
        <f>VLOOKUP(A299,HOP!A:U,21,0)</f>
        <v>直采</v>
      </c>
    </row>
    <row r="300" ht="14.25" hidden="1" customHeight="1" spans="1:9">
      <c r="A300" s="7" t="s">
        <v>2381</v>
      </c>
      <c r="B300" s="8" t="s">
        <v>323</v>
      </c>
      <c r="C300" s="8" t="s">
        <v>357</v>
      </c>
      <c r="D300" s="3">
        <v>1577.6</v>
      </c>
      <c r="E300" t="str">
        <f>VLOOKUP(A300,HOP!A:L,12,0)</f>
        <v>1577.60</v>
      </c>
      <c r="F300" t="str">
        <f>VLOOKUP(A300,HOP!A:C,3,0)</f>
        <v>4114542</v>
      </c>
      <c r="G300">
        <f t="shared" si="8"/>
        <v>0</v>
      </c>
      <c r="H300" t="str">
        <f t="shared" si="9"/>
        <v>，4114542</v>
      </c>
      <c r="I300" t="str">
        <f>VLOOKUP(A300,HOP!A:U,21,0)</f>
        <v>直连</v>
      </c>
    </row>
    <row r="301" ht="14.25" customHeight="1" spans="1:9">
      <c r="A301" s="7" t="s">
        <v>2388</v>
      </c>
      <c r="B301" s="8" t="s">
        <v>323</v>
      </c>
      <c r="C301" s="8" t="s">
        <v>357</v>
      </c>
      <c r="D301" s="3">
        <v>3246.21</v>
      </c>
      <c r="E301" t="str">
        <f>VLOOKUP(A301,HOP!A:L,12,0)</f>
        <v>3246.20</v>
      </c>
      <c r="F301" t="str">
        <f>VLOOKUP(A301,HOP!A:C,3,0)</f>
        <v>4158379</v>
      </c>
      <c r="G301">
        <f t="shared" si="8"/>
        <v>0.0100000000002183</v>
      </c>
      <c r="H301" t="str">
        <f t="shared" si="9"/>
        <v>，4158379</v>
      </c>
      <c r="I301" t="str">
        <f>VLOOKUP(A301,HOP!A:U,21,0)</f>
        <v>直连</v>
      </c>
    </row>
    <row r="302" ht="14.25" hidden="1" customHeight="1" spans="1:9">
      <c r="A302" s="7" t="s">
        <v>2396</v>
      </c>
      <c r="B302" s="8" t="s">
        <v>331</v>
      </c>
      <c r="C302" s="8" t="s">
        <v>357</v>
      </c>
      <c r="D302" s="3">
        <v>388</v>
      </c>
      <c r="E302" t="str">
        <f>VLOOKUP(A302,HOP!A:L,12,0)</f>
        <v>388.00</v>
      </c>
      <c r="F302" t="str">
        <f>VLOOKUP(A302,HOP!A:C,3,0)</f>
        <v>4187079</v>
      </c>
      <c r="G302">
        <f t="shared" si="8"/>
        <v>0</v>
      </c>
      <c r="H302" t="str">
        <f t="shared" si="9"/>
        <v>，4187079</v>
      </c>
      <c r="I302" t="str">
        <f>VLOOKUP(A302,HOP!A:U,21,0)</f>
        <v>直连</v>
      </c>
    </row>
    <row r="303" ht="14.25" hidden="1" customHeight="1" spans="1:9">
      <c r="A303" s="7" t="s">
        <v>2402</v>
      </c>
      <c r="B303" s="8" t="s">
        <v>379</v>
      </c>
      <c r="C303" s="8" t="s">
        <v>357</v>
      </c>
      <c r="D303" s="3">
        <v>1366</v>
      </c>
      <c r="E303" t="str">
        <f>VLOOKUP(A303,HOP!A:L,12,0)</f>
        <v>1366.00</v>
      </c>
      <c r="F303" t="str">
        <f>VLOOKUP(A303,HOP!A:C,3,0)</f>
        <v>4266804</v>
      </c>
      <c r="G303">
        <f t="shared" si="8"/>
        <v>0</v>
      </c>
      <c r="H303" t="str">
        <f t="shared" si="9"/>
        <v>，4266804</v>
      </c>
      <c r="I303" t="str">
        <f>VLOOKUP(A303,HOP!A:U,21,0)</f>
        <v>直连</v>
      </c>
    </row>
    <row r="304" ht="14.25" hidden="1" customHeight="1" spans="1:9">
      <c r="A304" s="7" t="s">
        <v>2407</v>
      </c>
      <c r="B304" s="8" t="s">
        <v>379</v>
      </c>
      <c r="C304" s="8" t="s">
        <v>357</v>
      </c>
      <c r="D304" s="3">
        <v>2812</v>
      </c>
      <c r="E304" t="str">
        <f>VLOOKUP(A304,HOP!A:L,12,0)</f>
        <v>2812.00</v>
      </c>
      <c r="F304" t="str">
        <f>VLOOKUP(A304,HOP!A:C,3,0)</f>
        <v>4269999</v>
      </c>
      <c r="G304">
        <f t="shared" si="8"/>
        <v>0</v>
      </c>
      <c r="H304" t="str">
        <f t="shared" si="9"/>
        <v>，4269999</v>
      </c>
      <c r="I304" t="str">
        <f>VLOOKUP(A304,HOP!A:U,21,0)</f>
        <v>直连</v>
      </c>
    </row>
    <row r="305" ht="14.25" hidden="1" customHeight="1" spans="1:9">
      <c r="A305" s="7" t="s">
        <v>2413</v>
      </c>
      <c r="B305" s="8" t="s">
        <v>331</v>
      </c>
      <c r="C305" s="8" t="s">
        <v>357</v>
      </c>
      <c r="D305" s="3">
        <v>141.89</v>
      </c>
      <c r="E305" t="str">
        <f>VLOOKUP(A305,HOP!A:L,12,0)</f>
        <v>141.89</v>
      </c>
      <c r="F305" t="str">
        <f>VLOOKUP(A305,HOP!A:C,3,0)</f>
        <v>4215373</v>
      </c>
      <c r="G305">
        <f t="shared" si="8"/>
        <v>0</v>
      </c>
      <c r="H305" t="str">
        <f t="shared" si="9"/>
        <v>，4215373</v>
      </c>
      <c r="I305" t="str">
        <f>VLOOKUP(A305,HOP!A:U,21,0)</f>
        <v>直连</v>
      </c>
    </row>
    <row r="306" ht="14.25" hidden="1" customHeight="1" spans="1:9">
      <c r="A306" s="7" t="s">
        <v>2422</v>
      </c>
      <c r="B306" s="8" t="s">
        <v>331</v>
      </c>
      <c r="C306" s="8" t="s">
        <v>357</v>
      </c>
      <c r="D306" s="3">
        <v>447</v>
      </c>
      <c r="E306" t="str">
        <f>VLOOKUP(A306,HOP!A:L,12,0)</f>
        <v>447.00</v>
      </c>
      <c r="F306" t="str">
        <f>VLOOKUP(A306,HOP!A:C,3,0)</f>
        <v>4253465</v>
      </c>
      <c r="G306">
        <f t="shared" si="8"/>
        <v>0</v>
      </c>
      <c r="H306" t="str">
        <f t="shared" si="9"/>
        <v>，4253465</v>
      </c>
      <c r="I306" t="str">
        <f>VLOOKUP(A306,HOP!A:U,21,0)</f>
        <v>直采</v>
      </c>
    </row>
    <row r="307" ht="14.25" hidden="1" customHeight="1" spans="1:9">
      <c r="A307" s="7" t="s">
        <v>2429</v>
      </c>
      <c r="B307" s="8" t="s">
        <v>331</v>
      </c>
      <c r="C307" s="8" t="s">
        <v>357</v>
      </c>
      <c r="D307" s="3">
        <v>456</v>
      </c>
      <c r="E307" t="str">
        <f>VLOOKUP(A307,HOP!A:L,12,0)</f>
        <v>456.00</v>
      </c>
      <c r="F307" t="str">
        <f>VLOOKUP(A307,HOP!A:C,3,0)</f>
        <v>4253453</v>
      </c>
      <c r="G307">
        <f t="shared" si="8"/>
        <v>0</v>
      </c>
      <c r="H307" t="str">
        <f t="shared" si="9"/>
        <v>，4253453</v>
      </c>
      <c r="I307" t="str">
        <f>VLOOKUP(A307,HOP!A:U,21,0)</f>
        <v>直采</v>
      </c>
    </row>
    <row r="308" ht="14.25" hidden="1" customHeight="1" spans="1:9">
      <c r="A308" s="7" t="s">
        <v>2433</v>
      </c>
      <c r="B308" s="8" t="s">
        <v>83</v>
      </c>
      <c r="C308" s="8" t="s">
        <v>357</v>
      </c>
      <c r="D308" s="3">
        <v>987</v>
      </c>
      <c r="E308" t="str">
        <f>VLOOKUP(A308,HOP!A:L,12,0)</f>
        <v>987.00</v>
      </c>
      <c r="F308" t="str">
        <f>VLOOKUP(A308,HOP!A:C,3,0)</f>
        <v>4275596</v>
      </c>
      <c r="G308">
        <f t="shared" si="8"/>
        <v>0</v>
      </c>
      <c r="H308" t="str">
        <f t="shared" si="9"/>
        <v>，4275596</v>
      </c>
      <c r="I308" t="str">
        <f>VLOOKUP(A308,HOP!A:U,21,0)</f>
        <v>直采</v>
      </c>
    </row>
    <row r="309" ht="14.25" hidden="1" customHeight="1" spans="1:9">
      <c r="A309" s="7" t="s">
        <v>2442</v>
      </c>
      <c r="B309" s="8" t="s">
        <v>331</v>
      </c>
      <c r="C309" s="8" t="s">
        <v>357</v>
      </c>
      <c r="D309" s="3">
        <v>424.31</v>
      </c>
      <c r="E309" t="str">
        <f>VLOOKUP(A309,HOP!A:L,12,0)</f>
        <v>424.31</v>
      </c>
      <c r="F309" t="str">
        <f>VLOOKUP(A309,HOP!A:C,3,0)</f>
        <v>4276552</v>
      </c>
      <c r="G309">
        <f t="shared" si="8"/>
        <v>0</v>
      </c>
      <c r="H309" t="str">
        <f t="shared" si="9"/>
        <v>，4276552</v>
      </c>
      <c r="I309" t="str">
        <f>VLOOKUP(A309,HOP!A:U,21,0)</f>
        <v>直连</v>
      </c>
    </row>
    <row r="310" ht="14.25" hidden="1" customHeight="1" spans="1:9">
      <c r="A310" s="7" t="s">
        <v>2450</v>
      </c>
      <c r="B310" s="8" t="s">
        <v>379</v>
      </c>
      <c r="C310" s="8" t="s">
        <v>357</v>
      </c>
      <c r="D310" s="3">
        <v>4304</v>
      </c>
      <c r="E310" t="str">
        <f>VLOOKUP(A310,HOP!A:L,12,0)</f>
        <v>4304.00</v>
      </c>
      <c r="F310" t="str">
        <f>VLOOKUP(A310,HOP!A:C,3,0)</f>
        <v>4190206</v>
      </c>
      <c r="G310">
        <f t="shared" si="8"/>
        <v>0</v>
      </c>
      <c r="H310" t="str">
        <f t="shared" si="9"/>
        <v>，4190206</v>
      </c>
      <c r="I310" t="str">
        <f>VLOOKUP(A310,HOP!A:U,21,0)</f>
        <v>直连</v>
      </c>
    </row>
    <row r="311" ht="14.25" hidden="1" customHeight="1" spans="1:9">
      <c r="A311" s="7" t="s">
        <v>2455</v>
      </c>
      <c r="B311" s="8" t="s">
        <v>379</v>
      </c>
      <c r="C311" s="8" t="s">
        <v>357</v>
      </c>
      <c r="D311" s="3">
        <v>788</v>
      </c>
      <c r="E311" t="str">
        <f>VLOOKUP(A311,HOP!A:L,12,0)</f>
        <v>788.00</v>
      </c>
      <c r="F311" t="str">
        <f>VLOOKUP(A311,HOP!A:C,3,0)</f>
        <v>4270640</v>
      </c>
      <c r="G311">
        <f t="shared" si="8"/>
        <v>0</v>
      </c>
      <c r="H311" t="str">
        <f t="shared" si="9"/>
        <v>，4270640</v>
      </c>
      <c r="I311" t="str">
        <f>VLOOKUP(A311,HOP!A:U,21,0)</f>
        <v>直采</v>
      </c>
    </row>
    <row r="312" ht="14.25" hidden="1" customHeight="1" spans="1:9">
      <c r="A312" s="7" t="s">
        <v>2462</v>
      </c>
      <c r="B312" s="8" t="s">
        <v>379</v>
      </c>
      <c r="C312" s="8" t="s">
        <v>357</v>
      </c>
      <c r="D312" s="3">
        <v>4304</v>
      </c>
      <c r="E312" t="str">
        <f>VLOOKUP(A312,HOP!A:L,12,0)</f>
        <v>4304.00</v>
      </c>
      <c r="F312" t="str">
        <f>VLOOKUP(A312,HOP!A:C,3,0)</f>
        <v>4184598</v>
      </c>
      <c r="G312">
        <f t="shared" si="8"/>
        <v>0</v>
      </c>
      <c r="H312" t="str">
        <f t="shared" si="9"/>
        <v>，4184598</v>
      </c>
      <c r="I312" t="str">
        <f>VLOOKUP(A312,HOP!A:U,21,0)</f>
        <v>直连</v>
      </c>
    </row>
    <row r="313" ht="14.25" hidden="1" customHeight="1" spans="1:9">
      <c r="A313" s="7" t="s">
        <v>2465</v>
      </c>
      <c r="B313" s="8" t="s">
        <v>83</v>
      </c>
      <c r="C313" s="8" t="s">
        <v>357</v>
      </c>
      <c r="D313" s="3">
        <v>1350</v>
      </c>
      <c r="E313" t="str">
        <f>VLOOKUP(A313,HOP!A:L,12,0)</f>
        <v>1350.00</v>
      </c>
      <c r="F313" t="str">
        <f>VLOOKUP(A313,HOP!A:C,3,0)</f>
        <v>4275187</v>
      </c>
      <c r="G313">
        <f t="shared" si="8"/>
        <v>0</v>
      </c>
      <c r="H313" t="str">
        <f t="shared" si="9"/>
        <v>，4275187</v>
      </c>
      <c r="I313" t="str">
        <f>VLOOKUP(A313,HOP!A:U,21,0)</f>
        <v>直采</v>
      </c>
    </row>
    <row r="314" ht="14.25" customHeight="1" spans="1:9">
      <c r="A314" s="7" t="s">
        <v>2474</v>
      </c>
      <c r="B314" s="8" t="s">
        <v>83</v>
      </c>
      <c r="C314" s="8" t="s">
        <v>357</v>
      </c>
      <c r="D314" s="3">
        <v>10368.32</v>
      </c>
      <c r="E314" t="str">
        <f>VLOOKUP(A314,HOP!A:L,12,0)</f>
        <v>10368.30</v>
      </c>
      <c r="F314" t="str">
        <f>VLOOKUP(A314,HOP!A:C,3,0)</f>
        <v>4303250</v>
      </c>
      <c r="G314">
        <f t="shared" si="8"/>
        <v>0.0200000000004366</v>
      </c>
      <c r="H314" t="str">
        <f t="shared" si="9"/>
        <v>，4303250</v>
      </c>
      <c r="I314" t="str">
        <f>VLOOKUP(A314,HOP!A:U,21,0)</f>
        <v>直连</v>
      </c>
    </row>
    <row r="315" ht="14.25" hidden="1" customHeight="1" spans="1:9">
      <c r="A315" s="7" t="s">
        <v>2482</v>
      </c>
      <c r="B315" s="8" t="s">
        <v>379</v>
      </c>
      <c r="C315" s="8" t="s">
        <v>357</v>
      </c>
      <c r="D315" s="3">
        <v>846.12</v>
      </c>
      <c r="E315" t="str">
        <f>VLOOKUP(A315,HOP!A:L,12,0)</f>
        <v>846.12</v>
      </c>
      <c r="F315" t="str">
        <f>VLOOKUP(A315,HOP!A:C,3,0)</f>
        <v>4304000</v>
      </c>
      <c r="G315">
        <f t="shared" si="8"/>
        <v>0</v>
      </c>
      <c r="H315" t="str">
        <f t="shared" si="9"/>
        <v>，4304000</v>
      </c>
      <c r="I315" t="str">
        <f>VLOOKUP(A315,HOP!A:U,21,0)</f>
        <v>直连</v>
      </c>
    </row>
    <row r="316" ht="14.25" hidden="1" customHeight="1" spans="1:9">
      <c r="A316" s="7" t="s">
        <v>2489</v>
      </c>
      <c r="B316" s="8" t="s">
        <v>331</v>
      </c>
      <c r="C316" s="8" t="s">
        <v>357</v>
      </c>
      <c r="D316" s="3">
        <v>1026.78</v>
      </c>
      <c r="E316" t="str">
        <f>VLOOKUP(A316,HOP!A:L,12,0)</f>
        <v>1026.78</v>
      </c>
      <c r="F316" t="str">
        <f>VLOOKUP(A316,HOP!A:C,3,0)</f>
        <v>3563519</v>
      </c>
      <c r="G316">
        <f t="shared" si="8"/>
        <v>0</v>
      </c>
      <c r="H316" t="str">
        <f t="shared" si="9"/>
        <v>，3563519</v>
      </c>
      <c r="I316" t="str">
        <f>VLOOKUP(A316,HOP!A:U,21,0)</f>
        <v>直连</v>
      </c>
    </row>
    <row r="317" ht="14.25" hidden="1" customHeight="1" spans="1:9">
      <c r="A317" s="7" t="s">
        <v>2500</v>
      </c>
      <c r="B317" s="8" t="s">
        <v>331</v>
      </c>
      <c r="C317" s="8" t="s">
        <v>357</v>
      </c>
      <c r="D317" s="3">
        <v>247</v>
      </c>
      <c r="E317" t="str">
        <f>VLOOKUP(A317,HOP!A:L,12,0)</f>
        <v>247.00</v>
      </c>
      <c r="F317" t="str">
        <f>VLOOKUP(A317,HOP!A:C,3,0)</f>
        <v>4320780</v>
      </c>
      <c r="G317">
        <f t="shared" si="8"/>
        <v>0</v>
      </c>
      <c r="H317" t="str">
        <f t="shared" si="9"/>
        <v>，4320780</v>
      </c>
      <c r="I317" t="str">
        <f>VLOOKUP(A317,HOP!A:U,21,0)</f>
        <v>直采</v>
      </c>
    </row>
    <row r="318" ht="14.25" hidden="1" customHeight="1" spans="1:9">
      <c r="A318" s="7" t="s">
        <v>2509</v>
      </c>
      <c r="B318" s="8" t="s">
        <v>331</v>
      </c>
      <c r="C318" s="8" t="s">
        <v>357</v>
      </c>
      <c r="D318" s="3">
        <v>286</v>
      </c>
      <c r="E318" t="str">
        <f>VLOOKUP(A318,HOP!A:L,12,0)</f>
        <v>286.00</v>
      </c>
      <c r="F318" t="str">
        <f>VLOOKUP(A318,HOP!A:C,3,0)</f>
        <v>4262813</v>
      </c>
      <c r="G318">
        <f t="shared" si="8"/>
        <v>0</v>
      </c>
      <c r="H318" t="str">
        <f t="shared" si="9"/>
        <v>，4262813</v>
      </c>
      <c r="I318" t="str">
        <f>VLOOKUP(A318,HOP!A:U,21,0)</f>
        <v>直采</v>
      </c>
    </row>
    <row r="319" ht="14.25" hidden="1" customHeight="1" spans="1:9">
      <c r="A319" s="7" t="s">
        <v>2517</v>
      </c>
      <c r="B319" s="8" t="s">
        <v>331</v>
      </c>
      <c r="C319" s="8" t="s">
        <v>357</v>
      </c>
      <c r="D319" s="3">
        <v>124.51</v>
      </c>
      <c r="E319" t="str">
        <f>VLOOKUP(A319,HOP!A:L,12,0)</f>
        <v>124.51</v>
      </c>
      <c r="F319" t="str">
        <f>VLOOKUP(A319,HOP!A:C,3,0)</f>
        <v>4322977</v>
      </c>
      <c r="G319">
        <f t="shared" si="8"/>
        <v>0</v>
      </c>
      <c r="H319" t="str">
        <f t="shared" si="9"/>
        <v>，4322977</v>
      </c>
      <c r="I319" t="str">
        <f>VLOOKUP(A319,HOP!A:U,21,0)</f>
        <v>直连</v>
      </c>
    </row>
    <row r="320" ht="14.25" hidden="1" customHeight="1" spans="1:9">
      <c r="A320" s="7" t="s">
        <v>2523</v>
      </c>
      <c r="B320" s="8" t="s">
        <v>379</v>
      </c>
      <c r="C320" s="8" t="s">
        <v>357</v>
      </c>
      <c r="D320" s="3">
        <v>2200</v>
      </c>
      <c r="E320" t="str">
        <f>VLOOKUP(A320,HOP!A:L,12,0)</f>
        <v>2200.00</v>
      </c>
      <c r="F320" t="str">
        <f>VLOOKUP(A320,HOP!A:C,3,0)</f>
        <v>3594806</v>
      </c>
      <c r="G320">
        <f t="shared" si="8"/>
        <v>0</v>
      </c>
      <c r="H320" t="str">
        <f t="shared" si="9"/>
        <v>，3594806</v>
      </c>
      <c r="I320" t="str">
        <f>VLOOKUP(A320,HOP!A:U,21,0)</f>
        <v>直采</v>
      </c>
    </row>
    <row r="321" ht="14.25" hidden="1" customHeight="1" spans="1:9">
      <c r="A321" s="7" t="s">
        <v>2533</v>
      </c>
      <c r="B321" s="8" t="s">
        <v>379</v>
      </c>
      <c r="C321" s="8" t="s">
        <v>357</v>
      </c>
      <c r="D321" s="3">
        <v>1100</v>
      </c>
      <c r="E321" t="str">
        <f>VLOOKUP(A321,HOP!A:L,12,0)</f>
        <v>1100.00</v>
      </c>
      <c r="F321" t="str">
        <f>VLOOKUP(A321,HOP!A:C,3,0)</f>
        <v>3594822</v>
      </c>
      <c r="G321">
        <f t="shared" si="8"/>
        <v>0</v>
      </c>
      <c r="H321" t="str">
        <f t="shared" si="9"/>
        <v>，3594822</v>
      </c>
      <c r="I321" t="str">
        <f>VLOOKUP(A321,HOP!A:U,21,0)</f>
        <v>直采</v>
      </c>
    </row>
    <row r="322" ht="14.25" hidden="1" customHeight="1" spans="1:9">
      <c r="A322" s="7" t="s">
        <v>2539</v>
      </c>
      <c r="B322" s="8" t="s">
        <v>379</v>
      </c>
      <c r="C322" s="8" t="s">
        <v>357</v>
      </c>
      <c r="D322" s="3">
        <v>620</v>
      </c>
      <c r="E322" t="str">
        <f>VLOOKUP(A322,HOP!A:L,12,0)</f>
        <v>620.00</v>
      </c>
      <c r="F322" t="str">
        <f>VLOOKUP(A322,HOP!A:C,3,0)</f>
        <v>4256641</v>
      </c>
      <c r="G322">
        <f t="shared" si="8"/>
        <v>0</v>
      </c>
      <c r="H322" t="str">
        <f t="shared" si="9"/>
        <v>，4256641</v>
      </c>
      <c r="I322" t="str">
        <f>VLOOKUP(A322,HOP!A:U,21,0)</f>
        <v>直采</v>
      </c>
    </row>
    <row r="323" ht="14.25" hidden="1" customHeight="1" spans="1:9">
      <c r="A323" s="7" t="s">
        <v>2544</v>
      </c>
      <c r="B323" s="8" t="s">
        <v>379</v>
      </c>
      <c r="C323" s="8" t="s">
        <v>357</v>
      </c>
      <c r="D323" s="3">
        <v>1300</v>
      </c>
      <c r="E323" t="str">
        <f>VLOOKUP(A323,HOP!A:L,12,0)</f>
        <v>1300.00</v>
      </c>
      <c r="F323" t="str">
        <f>VLOOKUP(A323,HOP!A:C,3,0)</f>
        <v>4195764</v>
      </c>
      <c r="G323">
        <f t="shared" ref="G323:G354" si="10">D323-E323</f>
        <v>0</v>
      </c>
      <c r="H323" t="str">
        <f t="shared" ref="H323:H354" si="11">$H$1&amp;F323</f>
        <v>，4195764</v>
      </c>
      <c r="I323" t="str">
        <f>VLOOKUP(A323,HOP!A:U,21,0)</f>
        <v>直采</v>
      </c>
    </row>
    <row r="324" ht="14.25" hidden="1" customHeight="1" spans="1:9">
      <c r="A324" s="7" t="s">
        <v>2549</v>
      </c>
      <c r="B324" s="8" t="s">
        <v>379</v>
      </c>
      <c r="C324" s="8" t="s">
        <v>357</v>
      </c>
      <c r="D324" s="3">
        <v>3100</v>
      </c>
      <c r="E324" t="str">
        <f>VLOOKUP(A324,HOP!A:L,12,0)</f>
        <v>3100.00</v>
      </c>
      <c r="F324" t="str">
        <f>VLOOKUP(A324,HOP!A:C,3,0)</f>
        <v>4269884</v>
      </c>
      <c r="G324">
        <f t="shared" si="10"/>
        <v>0</v>
      </c>
      <c r="H324" t="str">
        <f t="shared" si="11"/>
        <v>，4269884</v>
      </c>
      <c r="I324" t="str">
        <f>VLOOKUP(A324,HOP!A:U,21,0)</f>
        <v>直采</v>
      </c>
    </row>
    <row r="325" ht="14.25" hidden="1" customHeight="1" spans="1:9">
      <c r="A325" s="7" t="s">
        <v>2554</v>
      </c>
      <c r="B325" s="8" t="s">
        <v>379</v>
      </c>
      <c r="C325" s="8" t="s">
        <v>357</v>
      </c>
      <c r="D325" s="3">
        <v>1060</v>
      </c>
      <c r="E325" t="str">
        <f>VLOOKUP(A325,HOP!A:L,12,0)</f>
        <v>1060.00</v>
      </c>
      <c r="F325" t="str">
        <f>VLOOKUP(A325,HOP!A:C,3,0)</f>
        <v>4247106</v>
      </c>
      <c r="G325">
        <f t="shared" si="10"/>
        <v>0</v>
      </c>
      <c r="H325" t="str">
        <f t="shared" si="11"/>
        <v>，4247106</v>
      </c>
      <c r="I325" t="str">
        <f>VLOOKUP(A325,HOP!A:U,21,0)</f>
        <v>直采</v>
      </c>
    </row>
    <row r="326" ht="14.25" hidden="1" customHeight="1" spans="1:9">
      <c r="A326" s="7" t="s">
        <v>2560</v>
      </c>
      <c r="B326" s="8" t="s">
        <v>379</v>
      </c>
      <c r="C326" s="8" t="s">
        <v>357</v>
      </c>
      <c r="D326" s="3">
        <v>696</v>
      </c>
      <c r="E326" t="str">
        <f>VLOOKUP(A326,HOP!A:L,12,0)</f>
        <v>696.00</v>
      </c>
      <c r="F326" t="str">
        <f>VLOOKUP(A326,HOP!A:C,3,0)</f>
        <v>4297388</v>
      </c>
      <c r="G326">
        <f t="shared" si="10"/>
        <v>0</v>
      </c>
      <c r="H326" t="str">
        <f t="shared" si="11"/>
        <v>，4297388</v>
      </c>
      <c r="I326" t="str">
        <f>VLOOKUP(A326,HOP!A:U,21,0)</f>
        <v>直采</v>
      </c>
    </row>
    <row r="327" ht="14.25" customHeight="1" spans="1:9">
      <c r="A327" s="7" t="s">
        <v>2568</v>
      </c>
      <c r="B327" s="8" t="s">
        <v>379</v>
      </c>
      <c r="C327" s="8" t="s">
        <v>357</v>
      </c>
      <c r="D327" s="3">
        <v>1194.43</v>
      </c>
      <c r="E327" t="str">
        <f>VLOOKUP(A327,HOP!A:L,12,0)</f>
        <v>1194.44</v>
      </c>
      <c r="F327" t="str">
        <f>VLOOKUP(A327,HOP!A:C,3,0)</f>
        <v>4291995</v>
      </c>
      <c r="G327">
        <f t="shared" si="10"/>
        <v>-0.00999999999999091</v>
      </c>
      <c r="H327" t="str">
        <f t="shared" si="11"/>
        <v>，4291995</v>
      </c>
      <c r="I327" t="str">
        <f>VLOOKUP(A327,HOP!A:U,21,0)</f>
        <v>直连</v>
      </c>
    </row>
    <row r="328" ht="14.25" hidden="1" customHeight="1" spans="1:9">
      <c r="A328" s="7" t="s">
        <v>2577</v>
      </c>
      <c r="B328" s="8" t="s">
        <v>331</v>
      </c>
      <c r="C328" s="8" t="s">
        <v>357</v>
      </c>
      <c r="D328" s="3">
        <v>165</v>
      </c>
      <c r="E328" t="str">
        <f>VLOOKUP(A328,HOP!A:L,12,0)</f>
        <v>165.00</v>
      </c>
      <c r="F328" t="str">
        <f>VLOOKUP(A328,HOP!A:C,3,0)</f>
        <v>4321579</v>
      </c>
      <c r="G328">
        <f t="shared" si="10"/>
        <v>0</v>
      </c>
      <c r="H328" t="str">
        <f t="shared" si="11"/>
        <v>，4321579</v>
      </c>
      <c r="I328" t="str">
        <f>VLOOKUP(A328,HOP!A:U,21,0)</f>
        <v>直采</v>
      </c>
    </row>
    <row r="329" ht="14.25" hidden="1" customHeight="1" spans="1:9">
      <c r="A329" s="7" t="s">
        <v>2582</v>
      </c>
      <c r="B329" s="8" t="s">
        <v>331</v>
      </c>
      <c r="C329" s="8" t="s">
        <v>357</v>
      </c>
      <c r="D329" s="3">
        <v>1030</v>
      </c>
      <c r="E329" t="str">
        <f>VLOOKUP(A329,HOP!A:L,12,0)</f>
        <v>1030.00</v>
      </c>
      <c r="F329" t="str">
        <f>VLOOKUP(A329,HOP!A:C,3,0)</f>
        <v>4314496</v>
      </c>
      <c r="G329">
        <f t="shared" si="10"/>
        <v>0</v>
      </c>
      <c r="H329" t="str">
        <f t="shared" si="11"/>
        <v>，4314496</v>
      </c>
      <c r="I329" t="str">
        <f>VLOOKUP(A329,HOP!A:U,21,0)</f>
        <v>直采</v>
      </c>
    </row>
    <row r="330" ht="14.25" hidden="1" customHeight="1" spans="1:9">
      <c r="A330" s="7" t="s">
        <v>2587</v>
      </c>
      <c r="B330" s="8" t="s">
        <v>331</v>
      </c>
      <c r="C330" s="8" t="s">
        <v>357</v>
      </c>
      <c r="D330" s="3">
        <v>532</v>
      </c>
      <c r="E330" t="str">
        <f>VLOOKUP(A330,HOP!A:L,12,0)</f>
        <v>532.00</v>
      </c>
      <c r="F330" t="str">
        <f>VLOOKUP(A330,HOP!A:C,3,0)</f>
        <v>4322599</v>
      </c>
      <c r="G330">
        <f t="shared" si="10"/>
        <v>0</v>
      </c>
      <c r="H330" t="str">
        <f t="shared" si="11"/>
        <v>，4322599</v>
      </c>
      <c r="I330" t="str">
        <f>VLOOKUP(A330,HOP!A:U,21,0)</f>
        <v>直采</v>
      </c>
    </row>
    <row r="331" ht="14.25" hidden="1" customHeight="1" spans="1:9">
      <c r="A331" s="7" t="s">
        <v>2593</v>
      </c>
      <c r="B331" s="8" t="s">
        <v>331</v>
      </c>
      <c r="C331" s="8" t="s">
        <v>357</v>
      </c>
      <c r="D331" s="3">
        <v>850</v>
      </c>
      <c r="E331" t="str">
        <f>VLOOKUP(A331,HOP!A:L,12,0)</f>
        <v>850.00</v>
      </c>
      <c r="F331" t="str">
        <f>VLOOKUP(A331,HOP!A:C,3,0)</f>
        <v>4322923</v>
      </c>
      <c r="G331">
        <f t="shared" si="10"/>
        <v>0</v>
      </c>
      <c r="H331" t="str">
        <f t="shared" si="11"/>
        <v>，4322923</v>
      </c>
      <c r="I331" t="str">
        <f>VLOOKUP(A331,HOP!A:U,21,0)</f>
        <v>直采</v>
      </c>
    </row>
    <row r="332" ht="14.25" hidden="1" customHeight="1" spans="1:9">
      <c r="A332" s="7" t="s">
        <v>2598</v>
      </c>
      <c r="B332" s="8" t="s">
        <v>331</v>
      </c>
      <c r="C332" s="8" t="s">
        <v>357</v>
      </c>
      <c r="D332" s="3">
        <v>850</v>
      </c>
      <c r="E332" t="str">
        <f>VLOOKUP(A332,HOP!A:L,12,0)</f>
        <v>850.00</v>
      </c>
      <c r="F332" t="str">
        <f>VLOOKUP(A332,HOP!A:C,3,0)</f>
        <v>4322919</v>
      </c>
      <c r="G332">
        <f t="shared" si="10"/>
        <v>0</v>
      </c>
      <c r="H332" t="str">
        <f t="shared" si="11"/>
        <v>，4322919</v>
      </c>
      <c r="I332" t="str">
        <f>VLOOKUP(A332,HOP!A:U,21,0)</f>
        <v>直采</v>
      </c>
    </row>
    <row r="333" ht="14.25" hidden="1" customHeight="1" spans="1:9">
      <c r="A333" s="7" t="s">
        <v>2601</v>
      </c>
      <c r="B333" s="8" t="s">
        <v>1844</v>
      </c>
      <c r="C333" s="8" t="s">
        <v>479</v>
      </c>
      <c r="D333" s="3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t="14.25" hidden="1" customHeight="1" spans="1:9">
      <c r="A334" s="7" t="s">
        <v>2605</v>
      </c>
      <c r="B334" s="8" t="s">
        <v>1844</v>
      </c>
      <c r="C334" s="8" t="s">
        <v>479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7" t="s">
        <v>2610</v>
      </c>
      <c r="B335" s="8" t="s">
        <v>331</v>
      </c>
      <c r="C335" s="8" t="s">
        <v>357</v>
      </c>
      <c r="D335" s="3">
        <v>1508.3</v>
      </c>
      <c r="E335" t="str">
        <f>VLOOKUP(A335,HOP!A:L,12,0)</f>
        <v>1508.30</v>
      </c>
      <c r="F335" t="str">
        <f>VLOOKUP(A335,HOP!A:C,3,0)</f>
        <v>4303714</v>
      </c>
      <c r="G335">
        <f t="shared" si="10"/>
        <v>0</v>
      </c>
      <c r="H335" t="str">
        <f t="shared" si="11"/>
        <v>，4303714</v>
      </c>
      <c r="I335" t="str">
        <f>VLOOKUP(A335,HOP!A:U,21,0)</f>
        <v>直连</v>
      </c>
    </row>
    <row r="336" ht="14.25" hidden="1" customHeight="1" spans="1:9">
      <c r="A336" s="7" t="s">
        <v>2619</v>
      </c>
      <c r="B336" s="8" t="s">
        <v>1935</v>
      </c>
      <c r="C336" s="8" t="s">
        <v>768</v>
      </c>
      <c r="D336" s="3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7" t="s">
        <v>2626</v>
      </c>
      <c r="B337" s="8" t="s">
        <v>331</v>
      </c>
      <c r="C337" s="8" t="s">
        <v>357</v>
      </c>
      <c r="D337" s="3">
        <v>1006.51</v>
      </c>
      <c r="E337" t="str">
        <f>VLOOKUP(A337,HOP!A:L,12,0)</f>
        <v>1006.51</v>
      </c>
      <c r="F337" t="str">
        <f>VLOOKUP(A337,HOP!A:C,3,0)</f>
        <v>4081006</v>
      </c>
      <c r="G337">
        <f t="shared" si="10"/>
        <v>0</v>
      </c>
      <c r="H337" t="str">
        <f t="shared" si="11"/>
        <v>，4081006</v>
      </c>
      <c r="I337" t="str">
        <f>VLOOKUP(A337,HOP!A:U,21,0)</f>
        <v>直连</v>
      </c>
    </row>
    <row r="338" ht="14.25" hidden="1" customHeight="1" spans="1:9">
      <c r="A338" s="7" t="s">
        <v>2634</v>
      </c>
      <c r="B338" s="8" t="s">
        <v>331</v>
      </c>
      <c r="C338" s="8" t="s">
        <v>357</v>
      </c>
      <c r="D338" s="3">
        <v>578.78</v>
      </c>
      <c r="E338" t="str">
        <f>VLOOKUP(A338,HOP!A:L,12,0)</f>
        <v>578.78</v>
      </c>
      <c r="F338" t="str">
        <f>VLOOKUP(A338,HOP!A:C,3,0)</f>
        <v>3611090</v>
      </c>
      <c r="G338">
        <f t="shared" si="10"/>
        <v>0</v>
      </c>
      <c r="H338" t="str">
        <f t="shared" si="11"/>
        <v>，3611090</v>
      </c>
      <c r="I338" t="str">
        <f>VLOOKUP(A338,HOP!A:U,21,0)</f>
        <v>直连</v>
      </c>
    </row>
    <row r="339" ht="14.25" hidden="1" customHeight="1" spans="1:9">
      <c r="A339" s="7" t="s">
        <v>2644</v>
      </c>
      <c r="B339" s="8" t="s">
        <v>331</v>
      </c>
      <c r="C339" s="8" t="s">
        <v>357</v>
      </c>
      <c r="D339" s="3">
        <v>1140</v>
      </c>
      <c r="E339" t="str">
        <f>VLOOKUP(A339,HOP!A:L,12,0)</f>
        <v>1140.00</v>
      </c>
      <c r="F339" t="str">
        <f>VLOOKUP(A339,HOP!A:C,3,0)</f>
        <v>4304545</v>
      </c>
      <c r="G339">
        <f t="shared" si="10"/>
        <v>0</v>
      </c>
      <c r="H339" t="str">
        <f t="shared" si="11"/>
        <v>，4304545</v>
      </c>
      <c r="I339" t="str">
        <f>VLOOKUP(A339,HOP!A:U,21,0)</f>
        <v>直采</v>
      </c>
    </row>
    <row r="340" spans="1:10">
      <c r="A340" s="8" t="s">
        <v>2662</v>
      </c>
      <c r="D340" s="9">
        <v>133</v>
      </c>
      <c r="E340" t="e">
        <f>VLOOKUP(A340,HOP!A:L,12,0)</f>
        <v>#N/A</v>
      </c>
      <c r="F340" s="12">
        <v>3627542</v>
      </c>
      <c r="G340" t="e">
        <f t="shared" si="10"/>
        <v>#N/A</v>
      </c>
      <c r="H340" t="str">
        <f t="shared" si="11"/>
        <v>，3627542</v>
      </c>
      <c r="I340" s="6" t="s">
        <v>2731</v>
      </c>
      <c r="J340" s="6" t="s">
        <v>2732</v>
      </c>
    </row>
    <row r="341" spans="1:10">
      <c r="A341" s="8" t="s">
        <v>2669</v>
      </c>
      <c r="D341" s="9">
        <v>315.6</v>
      </c>
      <c r="E341" t="e">
        <f>VLOOKUP(A341,HOP!A:L,12,0)</f>
        <v>#N/A</v>
      </c>
      <c r="F341" s="12">
        <v>3756347</v>
      </c>
      <c r="G341" t="e">
        <f t="shared" si="10"/>
        <v>#N/A</v>
      </c>
      <c r="H341" t="str">
        <f t="shared" si="11"/>
        <v>，3756347</v>
      </c>
      <c r="I341" s="6" t="s">
        <v>2731</v>
      </c>
      <c r="J341" s="6" t="s">
        <v>2733</v>
      </c>
    </row>
    <row r="342" spans="1:10">
      <c r="A342" s="8" t="s">
        <v>2673</v>
      </c>
      <c r="D342" s="9">
        <v>262.85</v>
      </c>
      <c r="E342" t="e">
        <f>VLOOKUP(A342,HOP!A:L,12,0)</f>
        <v>#N/A</v>
      </c>
      <c r="F342" s="12">
        <v>3730169</v>
      </c>
      <c r="G342" t="e">
        <f t="shared" si="10"/>
        <v>#N/A</v>
      </c>
      <c r="H342" t="str">
        <f t="shared" si="11"/>
        <v>，3730169</v>
      </c>
      <c r="I342" s="6" t="s">
        <v>2731</v>
      </c>
      <c r="J342" s="6" t="s">
        <v>2734</v>
      </c>
    </row>
    <row r="343" spans="1:10">
      <c r="A343" s="8" t="s">
        <v>2677</v>
      </c>
      <c r="D343" s="9">
        <v>5715.5</v>
      </c>
      <c r="E343" t="e">
        <f>VLOOKUP(A343,HOP!A:L,12,0)</f>
        <v>#N/A</v>
      </c>
      <c r="F343" s="12">
        <v>3935912</v>
      </c>
      <c r="G343" t="e">
        <f t="shared" si="10"/>
        <v>#N/A</v>
      </c>
      <c r="H343" t="str">
        <f t="shared" si="11"/>
        <v>，3935912</v>
      </c>
      <c r="I343" s="6" t="s">
        <v>2731</v>
      </c>
      <c r="J343" s="6" t="s">
        <v>2735</v>
      </c>
    </row>
    <row r="344" spans="1:10">
      <c r="A344" s="8" t="s">
        <v>2681</v>
      </c>
      <c r="D344" s="9">
        <v>161.5</v>
      </c>
      <c r="E344" t="e">
        <f>VLOOKUP(A344,HOP!A:L,12,0)</f>
        <v>#N/A</v>
      </c>
      <c r="F344" s="12">
        <v>4080019</v>
      </c>
      <c r="G344" t="e">
        <f t="shared" si="10"/>
        <v>#N/A</v>
      </c>
      <c r="H344" t="str">
        <f t="shared" si="11"/>
        <v>，4080019</v>
      </c>
      <c r="I344" s="6" t="s">
        <v>2731</v>
      </c>
      <c r="J344" s="6" t="s">
        <v>2736</v>
      </c>
    </row>
    <row r="345" spans="1:10">
      <c r="A345" s="8" t="s">
        <v>2685</v>
      </c>
      <c r="D345" s="9">
        <v>250</v>
      </c>
      <c r="E345" t="e">
        <f>VLOOKUP(A345,HOP!A:L,12,0)</f>
        <v>#N/A</v>
      </c>
      <c r="F345" s="12">
        <v>3900886</v>
      </c>
      <c r="G345" t="e">
        <f t="shared" si="10"/>
        <v>#N/A</v>
      </c>
      <c r="H345" t="str">
        <f t="shared" si="11"/>
        <v>，3900886</v>
      </c>
      <c r="I345" s="6" t="s">
        <v>2731</v>
      </c>
      <c r="J345" s="6" t="s">
        <v>2737</v>
      </c>
    </row>
    <row r="346" spans="1:10">
      <c r="A346" s="8" t="s">
        <v>2688</v>
      </c>
      <c r="D346" s="9">
        <v>1009.41</v>
      </c>
      <c r="E346" t="e">
        <f>VLOOKUP(A346,HOP!A:L,12,0)</f>
        <v>#N/A</v>
      </c>
      <c r="F346" s="12">
        <v>3780060</v>
      </c>
      <c r="G346" t="e">
        <f t="shared" si="10"/>
        <v>#N/A</v>
      </c>
      <c r="H346" t="str">
        <f t="shared" si="11"/>
        <v>，3780060</v>
      </c>
      <c r="I346" s="6" t="s">
        <v>2731</v>
      </c>
      <c r="J346" s="6" t="s">
        <v>2738</v>
      </c>
    </row>
    <row r="347" spans="1:10">
      <c r="A347" s="8" t="s">
        <v>2692</v>
      </c>
      <c r="D347" s="9">
        <v>336.47</v>
      </c>
      <c r="E347" t="e">
        <f>VLOOKUP(A347,HOP!A:L,12,0)</f>
        <v>#N/A</v>
      </c>
      <c r="F347" s="12">
        <v>3780158</v>
      </c>
      <c r="G347" t="e">
        <f t="shared" si="10"/>
        <v>#N/A</v>
      </c>
      <c r="H347" t="str">
        <f t="shared" si="11"/>
        <v>，3780158</v>
      </c>
      <c r="I347" s="6" t="s">
        <v>2731</v>
      </c>
      <c r="J347" s="6" t="s">
        <v>2739</v>
      </c>
    </row>
    <row r="348" spans="1:12">
      <c r="A348" s="8" t="s">
        <v>2696</v>
      </c>
      <c r="D348" s="9">
        <v>767.55</v>
      </c>
      <c r="E348" t="e">
        <f>VLOOKUP(A348,HOP!A:L,12,0)</f>
        <v>#N/A</v>
      </c>
      <c r="F348">
        <v>3741297</v>
      </c>
      <c r="G348" t="e">
        <f t="shared" si="10"/>
        <v>#N/A</v>
      </c>
      <c r="H348" t="str">
        <f t="shared" si="11"/>
        <v>，3741297</v>
      </c>
      <c r="I348" s="6" t="s">
        <v>2731</v>
      </c>
      <c r="J348" s="6" t="s">
        <v>2740</v>
      </c>
      <c r="L348" s="6" t="s">
        <v>2741</v>
      </c>
    </row>
    <row r="349" spans="1:10">
      <c r="A349" s="8" t="s">
        <v>2700</v>
      </c>
      <c r="D349" s="9">
        <v>484.5</v>
      </c>
      <c r="E349" t="e">
        <f>VLOOKUP(A349,HOP!A:L,12,0)</f>
        <v>#N/A</v>
      </c>
      <c r="F349" s="12">
        <v>3600760</v>
      </c>
      <c r="G349" t="e">
        <f t="shared" si="10"/>
        <v>#N/A</v>
      </c>
      <c r="H349" t="str">
        <f t="shared" si="11"/>
        <v>，3600760</v>
      </c>
      <c r="I349" s="6" t="s">
        <v>2731</v>
      </c>
      <c r="J349" s="6" t="s">
        <v>2742</v>
      </c>
    </row>
    <row r="350" spans="1:10">
      <c r="A350" s="8" t="s">
        <v>2704</v>
      </c>
      <c r="D350" s="9">
        <v>845</v>
      </c>
      <c r="E350" t="e">
        <f>VLOOKUP(A350,HOP!A:L,12,0)</f>
        <v>#N/A</v>
      </c>
      <c r="F350" s="12">
        <v>3862586</v>
      </c>
      <c r="G350" t="e">
        <f t="shared" si="10"/>
        <v>#N/A</v>
      </c>
      <c r="H350" t="str">
        <f t="shared" si="11"/>
        <v>，3862586</v>
      </c>
      <c r="I350" s="6" t="s">
        <v>2731</v>
      </c>
      <c r="J350" s="6" t="s">
        <v>2743</v>
      </c>
    </row>
    <row r="351" spans="1:10">
      <c r="A351" s="8" t="s">
        <v>2708</v>
      </c>
      <c r="D351" s="9">
        <v>1161.12</v>
      </c>
      <c r="E351" t="e">
        <f>VLOOKUP(A351,HOP!A:L,12,0)</f>
        <v>#N/A</v>
      </c>
      <c r="F351" s="12">
        <v>4197158</v>
      </c>
      <c r="G351" t="e">
        <f t="shared" si="10"/>
        <v>#N/A</v>
      </c>
      <c r="H351" t="str">
        <f t="shared" si="11"/>
        <v>，4197158</v>
      </c>
      <c r="I351" s="6" t="s">
        <v>2731</v>
      </c>
      <c r="J351" s="6" t="s">
        <v>2744</v>
      </c>
    </row>
    <row r="352" spans="1:10">
      <c r="A352" s="8" t="s">
        <v>2712</v>
      </c>
      <c r="D352" s="9">
        <v>118.72</v>
      </c>
      <c r="E352" t="e">
        <f>VLOOKUP(A352,HOP!A:L,12,0)</f>
        <v>#N/A</v>
      </c>
      <c r="F352" s="12">
        <v>3948269</v>
      </c>
      <c r="G352" t="e">
        <f t="shared" si="10"/>
        <v>#N/A</v>
      </c>
      <c r="H352" t="str">
        <f t="shared" si="11"/>
        <v>，3948269</v>
      </c>
      <c r="I352" s="6" t="s">
        <v>2731</v>
      </c>
      <c r="J352" s="6" t="s">
        <v>2745</v>
      </c>
    </row>
    <row r="353" spans="1:10">
      <c r="A353" s="8" t="s">
        <v>2716</v>
      </c>
      <c r="D353" s="9">
        <v>1</v>
      </c>
      <c r="E353" t="e">
        <f>VLOOKUP(A353,HOP!A:L,12,0)</f>
        <v>#N/A</v>
      </c>
      <c r="F353" s="12">
        <v>4200632</v>
      </c>
      <c r="G353" t="e">
        <f t="shared" si="10"/>
        <v>#N/A</v>
      </c>
      <c r="H353" t="str">
        <f t="shared" si="11"/>
        <v>，4200632</v>
      </c>
      <c r="I353" s="6" t="s">
        <v>2731</v>
      </c>
      <c r="J353" s="6" t="s">
        <v>2746</v>
      </c>
    </row>
    <row r="354" spans="1:10">
      <c r="A354" s="8" t="s">
        <v>2720</v>
      </c>
      <c r="D354" s="9">
        <v>837.25</v>
      </c>
      <c r="E354" t="e">
        <f>VLOOKUP(A354,HOP!A:L,12,0)</f>
        <v>#N/A</v>
      </c>
      <c r="F354" s="12">
        <v>3818082</v>
      </c>
      <c r="G354" t="e">
        <f t="shared" si="10"/>
        <v>#N/A</v>
      </c>
      <c r="H354" t="str">
        <f t="shared" si="11"/>
        <v>，3818082</v>
      </c>
      <c r="I354" s="6" t="s">
        <v>2731</v>
      </c>
      <c r="J354" s="6" t="s">
        <v>2747</v>
      </c>
    </row>
    <row r="356" spans="4:4">
      <c r="D356" s="3">
        <f>SUM(D2:D355)</f>
        <v>380445.06</v>
      </c>
    </row>
    <row r="358" ht="14.25" spans="4:4">
      <c r="D358" s="10" t="s">
        <v>24</v>
      </c>
    </row>
    <row r="362" spans="1:3">
      <c r="A362" t="s">
        <v>2748</v>
      </c>
      <c r="C362">
        <v>120537</v>
      </c>
    </row>
    <row r="363" spans="1:3">
      <c r="A363" t="s">
        <v>2749</v>
      </c>
      <c r="C363">
        <v>251188.51</v>
      </c>
    </row>
    <row r="364" spans="1:3">
      <c r="A364" t="s">
        <v>2750</v>
      </c>
      <c r="C364">
        <v>767.55</v>
      </c>
    </row>
    <row r="365" spans="1:3">
      <c r="A365" t="s">
        <v>2751</v>
      </c>
      <c r="C365">
        <v>7952</v>
      </c>
    </row>
    <row r="366" spans="1:3">
      <c r="A366" s="6" t="s">
        <v>2752</v>
      </c>
      <c r="C366">
        <f>SUBTOTAL(9,C362:C365)</f>
        <v>380445.06</v>
      </c>
    </row>
  </sheetData>
  <autoFilter ref="A1:I354">
    <filterColumn colId="3">
      <filters>
        <filter val="1,019.00"/>
        <filter val="1,030.00"/>
        <filter val="1,040.00"/>
        <filter val="1,060.00"/>
        <filter val="1,100.00"/>
        <filter val="1,140.00"/>
        <filter val="1,162.00"/>
        <filter val="1,273.00"/>
        <filter val="1,280.00"/>
        <filter val="1,296.00"/>
        <filter val="1,300.00"/>
        <filter val="1,301.00"/>
        <filter val="1,326.00"/>
        <filter val="1,331.00"/>
        <filter val="1,332.00"/>
        <filter val="1,350.00"/>
        <filter val="1,364.00"/>
        <filter val="1,366.00"/>
        <filter val="1,420.00"/>
        <filter val="1,488.00"/>
        <filter val="1,492.00"/>
        <filter val="1,532.00"/>
        <filter val="1,586.00"/>
        <filter val="1,616.00"/>
        <filter val="1,626.00"/>
        <filter val="1,634.00"/>
        <filter val="1,688.00"/>
        <filter val="1,702.00"/>
        <filter val="1,717.00"/>
        <filter val="1,718.00"/>
        <filter val="1,752.00"/>
        <filter val="1,760.00"/>
        <filter val="1,777.00"/>
        <filter val="1,802.00"/>
        <filter val="1,815.00"/>
        <filter val="1,902.00"/>
        <filter val="1,926.00"/>
        <filter val="1,938.00"/>
        <filter val="1,944.00"/>
        <filter val="3,246.21"/>
        <filter val="1,199.02"/>
        <filter val="2,919.16"/>
        <filter val="2,129.20"/>
        <filter val="2,081.24"/>
        <filter val="5,889.28"/>
        <filter val="1.00"/>
        <filter val="133.00"/>
        <filter val="165.00"/>
        <filter val="209.00"/>
        <filter val="213.00"/>
        <filter val="247.00"/>
        <filter val="250.00"/>
        <filter val="285.00"/>
        <filter val="286.00"/>
        <filter val="310.00"/>
        <filter val="315.00"/>
        <filter val="358.00"/>
        <filter val="360.00"/>
        <filter val="388.00"/>
        <filter val="412.00"/>
        <filter val="415.00"/>
        <filter val="441.00"/>
        <filter val="447.00"/>
        <filter val="456.00"/>
        <filter val="478.00"/>
        <filter val="479.00"/>
        <filter val="504.00"/>
        <filter val="532.00"/>
        <filter val="559.00"/>
        <filter val="581.00"/>
        <filter val="620.00"/>
        <filter val="627.00"/>
        <filter val="630.00"/>
        <filter val="648.00"/>
        <filter val="695.00"/>
        <filter val="696.00"/>
        <filter val="710.00"/>
        <filter val="734.00"/>
        <filter val="735.00"/>
        <filter val="740.00"/>
        <filter val="780.00"/>
        <filter val="788.00"/>
        <filter val="797.00"/>
        <filter val="844.00"/>
        <filter val="845.00"/>
        <filter val="850.00"/>
        <filter val="867.00"/>
        <filter val="887.00"/>
        <filter val="893.00"/>
        <filter val="900.00"/>
        <filter val="909.00"/>
        <filter val="918.00"/>
        <filter val="924.00"/>
        <filter val="928.00"/>
        <filter val="945.00"/>
        <filter val="958.00"/>
        <filter val="982.00"/>
        <filter val="987.00"/>
        <filter val="7,554.70"/>
        <filter val="195.01"/>
        <filter val="953.02"/>
        <filter val="825.03"/>
        <filter val="631.05"/>
        <filter val="216.07"/>
        <filter val="464.08"/>
        <filter val="825.08"/>
        <filter val="908.09"/>
        <filter val="5,106.00"/>
        <filter val="5,152.00"/>
        <filter val="5,406.00"/>
        <filter val="1,009.41"/>
        <filter val="696.12"/>
        <filter val="846.12"/>
        <filter val="1,276.42"/>
        <filter val="10,368.32"/>
        <filter val="1,194.43"/>
        <filter val="1,025.46"/>
        <filter val="1,223.47"/>
        <filter val="624.18"/>
        <filter val="1,603.48"/>
        <filter val="4,304.00"/>
        <filter val="1,374.30"/>
        <filter val="1,508.30"/>
        <filter val="1,622.30"/>
        <filter val="900.21"/>
        <filter val="758.22"/>
        <filter val="783.22"/>
        <filter val="837.25"/>
        <filter val="1,282.37"/>
        <filter val="146.28"/>
        <filter val="205.29"/>
        <filter val="3,100.00"/>
        <filter val="3,275.00"/>
        <filter val="3,300.00"/>
        <filter val="3,384.00"/>
        <filter val="3,404.00"/>
        <filter val="3,450.00"/>
        <filter val="3,454.00"/>
        <filter val="1,526.20"/>
        <filter val="3,554.00"/>
        <filter val="3,783.00"/>
        <filter val="3,888.00"/>
        <filter val="424.31"/>
        <filter val="1,680.22"/>
        <filter val="1,735.22"/>
        <filter val="702.33"/>
        <filter val="759.34"/>
        <filter val="1,129.24"/>
        <filter val="1,347.24"/>
        <filter val="152.36"/>
        <filter val="156.36"/>
        <filter val="564.36"/>
        <filter val="1,658.28"/>
        <filter val="1,709.28"/>
        <filter val="192.40"/>
        <filter val="2,108.00"/>
        <filter val="2,200.00"/>
        <filter val="2,370.00"/>
        <filter val="2,402.00"/>
        <filter val="2,424.00"/>
        <filter val="2,451.00"/>
        <filter val="2,472.00"/>
        <filter val="2,508.00"/>
        <filter val="2,524.00"/>
        <filter val="2,620.00"/>
        <filter val="2,688.00"/>
        <filter val="1,751.10"/>
        <filter val="2,752.00"/>
        <filter val="2,812.00"/>
        <filter val="2,844.00"/>
        <filter val="2,980.00"/>
        <filter val="2,652.01"/>
        <filter val="1,161.12"/>
        <filter val="2,360.03"/>
        <filter val="1,562.15"/>
        <filter val="336.47"/>
        <filter val="1,945.18"/>
        <filter val="161.50"/>
        <filter val="484.50"/>
        <filter val="766.50"/>
        <filter val="124.51"/>
        <filter val="646.52"/>
        <filter val="637.54"/>
        <filter val="767.55"/>
        <filter val="2,698.95"/>
        <filter val="969.57"/>
        <filter val="256.58"/>
        <filter val="315.60"/>
        <filter val="466.60"/>
        <filter val="275.62"/>
        <filter val="1,769.72"/>
        <filter val="703.63"/>
        <filter val="316.65"/>
        <filter val="770.65"/>
        <filter val="193.68"/>
        <filter val="700.68"/>
        <filter val="963.68"/>
        <filter val="1,026.78"/>
        <filter val="439.70"/>
        <filter val="638.70"/>
        <filter val="1,046.60"/>
        <filter val="1,577.60"/>
        <filter val="7,952.00"/>
        <filter val="118.72"/>
        <filter val="640.72"/>
        <filter val="699.73"/>
        <filter val="1,051.63"/>
        <filter val="781.74"/>
        <filter val="1,984.64"/>
        <filter val="575.76"/>
        <filter val="280.77"/>
        <filter val="578.78"/>
        <filter val="779.78"/>
        <filter val="1,720.68"/>
        <filter val="1,149.69"/>
        <filter val="669.80"/>
        <filter val="1,006.51"/>
        <filter val="6,131.04"/>
        <filter val="262.85"/>
        <filter val="730.85"/>
        <filter val="1,426.55"/>
        <filter val="1,794.58"/>
        <filter val="141.89"/>
        <filter val="1,272.59"/>
        <filter val="978.90"/>
        <filter val="378.97"/>
        <filter val="5,063.88"/>
        <filter val="343.99"/>
        <filter val="585.99"/>
        <filter val="5,054.70"/>
        <filter val="2,461.60"/>
        <filter val="2,403.66"/>
        <filter val="2,468.80"/>
        <filter val="5,715.50"/>
        <filter val="1,484.92"/>
        <filter val="1,953.93"/>
        <filter val="3,758.74"/>
        <filter val="3,600.75"/>
        <filter val="2,285.86"/>
        <filter val="1,931.96"/>
        <filter val="1,157.98"/>
      </filters>
    </filterColumn>
    <filterColumn colId="6">
      <filters>
        <filter val="#N/A"/>
        <filter val="0.01"/>
        <filter val="-0.01"/>
        <filter val="-284.01"/>
        <filter val="0.02"/>
        <filter val="7752"/>
        <filter val="-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2753</v>
      </c>
      <c r="B1" s="2" t="s">
        <v>2754</v>
      </c>
      <c r="C1" s="2" t="s">
        <v>2755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2756</v>
      </c>
      <c r="I1" s="2" t="s">
        <v>2757</v>
      </c>
      <c r="J1" s="2" t="s">
        <v>2758</v>
      </c>
      <c r="K1" s="2" t="s">
        <v>2759</v>
      </c>
      <c r="L1" s="2" t="s">
        <v>2760</v>
      </c>
      <c r="M1" s="2" t="s">
        <v>2761</v>
      </c>
      <c r="N1" s="2" t="s">
        <v>2762</v>
      </c>
      <c r="O1" s="2" t="s">
        <v>2763</v>
      </c>
      <c r="P1" s="2" t="s">
        <v>2764</v>
      </c>
      <c r="Q1" s="2" t="s">
        <v>2765</v>
      </c>
      <c r="R1" s="2" t="s">
        <v>2766</v>
      </c>
      <c r="S1" s="2" t="s">
        <v>2767</v>
      </c>
      <c r="T1" s="2" t="s">
        <v>2768</v>
      </c>
      <c r="U1" s="2" t="s">
        <v>2769</v>
      </c>
      <c r="V1" s="2" t="s">
        <v>2770</v>
      </c>
    </row>
    <row r="2" s="1" customFormat="1" spans="1:22">
      <c r="A2" s="1" t="s">
        <v>2489</v>
      </c>
      <c r="B2" s="1" t="s">
        <v>2494</v>
      </c>
      <c r="C2" s="1" t="s">
        <v>2490</v>
      </c>
      <c r="D2" s="1" t="s">
        <v>2492</v>
      </c>
      <c r="E2" s="1" t="s">
        <v>2771</v>
      </c>
      <c r="F2" s="1" t="s">
        <v>331</v>
      </c>
      <c r="G2" s="1" t="s">
        <v>357</v>
      </c>
      <c r="H2" s="1" t="s">
        <v>2772</v>
      </c>
      <c r="I2" s="1" t="s">
        <v>2773</v>
      </c>
      <c r="J2" s="1" t="s">
        <v>2774</v>
      </c>
      <c r="K2" s="1" t="s">
        <v>2773</v>
      </c>
      <c r="L2" s="1" t="s">
        <v>2773</v>
      </c>
      <c r="M2" s="1" t="s">
        <v>2775</v>
      </c>
      <c r="N2" s="1" t="s">
        <v>2775</v>
      </c>
      <c r="O2" s="1" t="s">
        <v>2776</v>
      </c>
      <c r="P2" s="1" t="s">
        <v>2777</v>
      </c>
      <c r="Q2" s="1" t="s">
        <v>2778</v>
      </c>
      <c r="R2" s="1" t="s">
        <v>2779</v>
      </c>
      <c r="S2" s="1" t="s">
        <v>75</v>
      </c>
      <c r="T2" s="1" t="s">
        <v>2780</v>
      </c>
      <c r="U2" s="1" t="s">
        <v>2731</v>
      </c>
      <c r="V2" s="1" t="s">
        <v>2781</v>
      </c>
    </row>
    <row r="3" s="1" customFormat="1" spans="1:22">
      <c r="A3" s="1" t="s">
        <v>2523</v>
      </c>
      <c r="B3" s="1" t="s">
        <v>2528</v>
      </c>
      <c r="C3" s="1" t="s">
        <v>2524</v>
      </c>
      <c r="D3" s="1" t="s">
        <v>2782</v>
      </c>
      <c r="E3" s="1" t="s">
        <v>2783</v>
      </c>
      <c r="F3" s="1" t="s">
        <v>379</v>
      </c>
      <c r="G3" s="1" t="s">
        <v>357</v>
      </c>
      <c r="H3" s="1" t="s">
        <v>2772</v>
      </c>
      <c r="I3" s="1" t="s">
        <v>2784</v>
      </c>
      <c r="J3" s="1" t="s">
        <v>2774</v>
      </c>
      <c r="K3" s="1" t="s">
        <v>2784</v>
      </c>
      <c r="L3" s="1" t="s">
        <v>2784</v>
      </c>
      <c r="M3" s="1" t="s">
        <v>2775</v>
      </c>
      <c r="N3" s="1" t="s">
        <v>2775</v>
      </c>
      <c r="O3" s="1" t="s">
        <v>2776</v>
      </c>
      <c r="P3" s="1" t="s">
        <v>2777</v>
      </c>
      <c r="Q3" s="1" t="s">
        <v>2778</v>
      </c>
      <c r="R3" s="1" t="s">
        <v>2785</v>
      </c>
      <c r="S3" s="1" t="s">
        <v>75</v>
      </c>
      <c r="T3" s="1" t="s">
        <v>2780</v>
      </c>
      <c r="U3" s="1" t="s">
        <v>2786</v>
      </c>
      <c r="V3" s="1" t="s">
        <v>2787</v>
      </c>
    </row>
    <row r="4" s="1" customFormat="1" spans="1:22">
      <c r="A4" s="1" t="s">
        <v>2533</v>
      </c>
      <c r="B4" s="1" t="s">
        <v>2528</v>
      </c>
      <c r="C4" s="1" t="s">
        <v>2534</v>
      </c>
      <c r="D4" s="1" t="s">
        <v>2782</v>
      </c>
      <c r="E4" s="1" t="s">
        <v>2788</v>
      </c>
      <c r="F4" s="1" t="s">
        <v>379</v>
      </c>
      <c r="G4" s="1" t="s">
        <v>357</v>
      </c>
      <c r="H4" s="1" t="s">
        <v>2772</v>
      </c>
      <c r="I4" s="1" t="s">
        <v>2789</v>
      </c>
      <c r="J4" s="1" t="s">
        <v>2774</v>
      </c>
      <c r="K4" s="1" t="s">
        <v>2789</v>
      </c>
      <c r="L4" s="1" t="s">
        <v>2789</v>
      </c>
      <c r="M4" s="1" t="s">
        <v>2775</v>
      </c>
      <c r="N4" s="1" t="s">
        <v>2775</v>
      </c>
      <c r="O4" s="1" t="s">
        <v>2776</v>
      </c>
      <c r="P4" s="1" t="s">
        <v>2777</v>
      </c>
      <c r="Q4" s="1" t="s">
        <v>2778</v>
      </c>
      <c r="R4" s="1" t="s">
        <v>2790</v>
      </c>
      <c r="S4" s="1" t="s">
        <v>75</v>
      </c>
      <c r="T4" s="1" t="s">
        <v>2780</v>
      </c>
      <c r="U4" s="1" t="s">
        <v>2786</v>
      </c>
      <c r="V4" s="1" t="s">
        <v>2787</v>
      </c>
    </row>
    <row r="5" s="1" customFormat="1" spans="1:22">
      <c r="A5" s="1" t="s">
        <v>2634</v>
      </c>
      <c r="B5" s="1" t="s">
        <v>2639</v>
      </c>
      <c r="C5" s="1" t="s">
        <v>2635</v>
      </c>
      <c r="D5" s="1" t="s">
        <v>2637</v>
      </c>
      <c r="E5" s="1" t="s">
        <v>2791</v>
      </c>
      <c r="F5" s="1" t="s">
        <v>331</v>
      </c>
      <c r="G5" s="1" t="s">
        <v>357</v>
      </c>
      <c r="H5" s="1" t="s">
        <v>2772</v>
      </c>
      <c r="I5" s="1" t="s">
        <v>2792</v>
      </c>
      <c r="J5" s="1" t="s">
        <v>2774</v>
      </c>
      <c r="K5" s="1" t="s">
        <v>2792</v>
      </c>
      <c r="L5" s="1" t="s">
        <v>2792</v>
      </c>
      <c r="M5" s="1" t="s">
        <v>2775</v>
      </c>
      <c r="N5" s="1" t="s">
        <v>2775</v>
      </c>
      <c r="O5" s="1" t="s">
        <v>2776</v>
      </c>
      <c r="P5" s="1" t="s">
        <v>2777</v>
      </c>
      <c r="Q5" s="1" t="s">
        <v>2778</v>
      </c>
      <c r="R5" s="1" t="s">
        <v>2793</v>
      </c>
      <c r="S5" s="1" t="s">
        <v>75</v>
      </c>
      <c r="T5" s="1" t="s">
        <v>2780</v>
      </c>
      <c r="U5" s="1" t="s">
        <v>2731</v>
      </c>
      <c r="V5" s="1" t="s">
        <v>2794</v>
      </c>
    </row>
    <row r="6" s="1" customFormat="1" spans="1:22">
      <c r="A6" s="1" t="s">
        <v>816</v>
      </c>
      <c r="B6" s="1" t="s">
        <v>821</v>
      </c>
      <c r="C6" s="1" t="s">
        <v>817</v>
      </c>
      <c r="D6" s="1" t="s">
        <v>819</v>
      </c>
      <c r="E6" s="1" t="s">
        <v>2795</v>
      </c>
      <c r="F6" s="1" t="s">
        <v>115</v>
      </c>
      <c r="G6" s="1" t="s">
        <v>363</v>
      </c>
      <c r="H6" s="1" t="s">
        <v>2772</v>
      </c>
      <c r="I6" s="1" t="s">
        <v>2796</v>
      </c>
      <c r="J6" s="1" t="s">
        <v>2774</v>
      </c>
      <c r="K6" s="1" t="s">
        <v>2796</v>
      </c>
      <c r="L6" s="1" t="s">
        <v>2796</v>
      </c>
      <c r="M6" s="1" t="s">
        <v>2775</v>
      </c>
      <c r="N6" s="1" t="s">
        <v>2775</v>
      </c>
      <c r="O6" s="1" t="s">
        <v>2776</v>
      </c>
      <c r="P6" s="1" t="s">
        <v>2777</v>
      </c>
      <c r="Q6" s="1" t="s">
        <v>2778</v>
      </c>
      <c r="R6" s="1" t="s">
        <v>2797</v>
      </c>
      <c r="S6" s="1" t="s">
        <v>75</v>
      </c>
      <c r="T6" s="1" t="s">
        <v>2780</v>
      </c>
      <c r="U6" s="1" t="s">
        <v>2731</v>
      </c>
      <c r="V6" s="1" t="s">
        <v>2798</v>
      </c>
    </row>
    <row r="7" s="1" customFormat="1" spans="1:22">
      <c r="A7" s="1" t="s">
        <v>609</v>
      </c>
      <c r="B7" s="1" t="s">
        <v>614</v>
      </c>
      <c r="C7" s="1" t="s">
        <v>610</v>
      </c>
      <c r="D7" s="1" t="s">
        <v>612</v>
      </c>
      <c r="E7" s="1" t="s">
        <v>2799</v>
      </c>
      <c r="F7" s="1" t="s">
        <v>82</v>
      </c>
      <c r="G7" s="1" t="s">
        <v>323</v>
      </c>
      <c r="H7" s="1" t="s">
        <v>2772</v>
      </c>
      <c r="I7" s="1" t="s">
        <v>2800</v>
      </c>
      <c r="J7" s="1" t="s">
        <v>2774</v>
      </c>
      <c r="K7" s="1" t="s">
        <v>2800</v>
      </c>
      <c r="L7" s="1" t="s">
        <v>2800</v>
      </c>
      <c r="M7" s="1" t="s">
        <v>2775</v>
      </c>
      <c r="N7" s="1" t="s">
        <v>2775</v>
      </c>
      <c r="O7" s="1" t="s">
        <v>2776</v>
      </c>
      <c r="P7" s="1" t="s">
        <v>2777</v>
      </c>
      <c r="Q7" s="1" t="s">
        <v>2778</v>
      </c>
      <c r="R7" s="1" t="s">
        <v>2801</v>
      </c>
      <c r="S7" s="1" t="s">
        <v>75</v>
      </c>
      <c r="T7" s="1" t="s">
        <v>2780</v>
      </c>
      <c r="U7" s="1" t="s">
        <v>2786</v>
      </c>
      <c r="V7" s="1" t="s">
        <v>2802</v>
      </c>
    </row>
    <row r="8" s="1" customFormat="1" spans="1:22">
      <c r="A8" s="1" t="s">
        <v>1242</v>
      </c>
      <c r="B8" s="1" t="s">
        <v>1247</v>
      </c>
      <c r="C8" s="1" t="s">
        <v>1243</v>
      </c>
      <c r="D8" s="1" t="s">
        <v>1245</v>
      </c>
      <c r="E8" s="1" t="s">
        <v>2803</v>
      </c>
      <c r="F8" s="1" t="s">
        <v>323</v>
      </c>
      <c r="G8" s="1" t="s">
        <v>83</v>
      </c>
      <c r="H8" s="1" t="s">
        <v>2772</v>
      </c>
      <c r="I8" s="1" t="s">
        <v>2804</v>
      </c>
      <c r="J8" s="1" t="s">
        <v>2774</v>
      </c>
      <c r="K8" s="1" t="s">
        <v>2804</v>
      </c>
      <c r="L8" s="1" t="s">
        <v>2804</v>
      </c>
      <c r="M8" s="1" t="s">
        <v>2775</v>
      </c>
      <c r="N8" s="1" t="s">
        <v>2775</v>
      </c>
      <c r="O8" s="1" t="s">
        <v>2776</v>
      </c>
      <c r="P8" s="1" t="s">
        <v>2777</v>
      </c>
      <c r="Q8" s="1" t="s">
        <v>2778</v>
      </c>
      <c r="R8" s="1" t="s">
        <v>2805</v>
      </c>
      <c r="S8" s="1" t="s">
        <v>75</v>
      </c>
      <c r="T8" s="1" t="s">
        <v>2780</v>
      </c>
      <c r="U8" s="1" t="s">
        <v>2786</v>
      </c>
      <c r="V8" s="1" t="s">
        <v>2806</v>
      </c>
    </row>
    <row r="9" s="1" customFormat="1" spans="1:22">
      <c r="A9" s="1" t="s">
        <v>1218</v>
      </c>
      <c r="B9" s="1" t="s">
        <v>1223</v>
      </c>
      <c r="C9" s="1" t="s">
        <v>1219</v>
      </c>
      <c r="D9" s="1" t="s">
        <v>2807</v>
      </c>
      <c r="E9" s="1" t="s">
        <v>2808</v>
      </c>
      <c r="F9" s="1" t="s">
        <v>363</v>
      </c>
      <c r="G9" s="1" t="s">
        <v>83</v>
      </c>
      <c r="H9" s="1" t="s">
        <v>2772</v>
      </c>
      <c r="I9" s="1" t="s">
        <v>2809</v>
      </c>
      <c r="J9" s="1" t="s">
        <v>2774</v>
      </c>
      <c r="K9" s="1" t="s">
        <v>2809</v>
      </c>
      <c r="L9" s="1" t="s">
        <v>2809</v>
      </c>
      <c r="M9" s="1" t="s">
        <v>2775</v>
      </c>
      <c r="N9" s="1" t="s">
        <v>2775</v>
      </c>
      <c r="O9" s="1" t="s">
        <v>2776</v>
      </c>
      <c r="P9" s="1" t="s">
        <v>2777</v>
      </c>
      <c r="Q9" s="1" t="s">
        <v>2778</v>
      </c>
      <c r="R9" s="1" t="s">
        <v>2810</v>
      </c>
      <c r="S9" s="1" t="s">
        <v>75</v>
      </c>
      <c r="T9" s="1" t="s">
        <v>2780</v>
      </c>
      <c r="U9" s="1" t="s">
        <v>2731</v>
      </c>
      <c r="V9" s="1" t="s">
        <v>2798</v>
      </c>
    </row>
    <row r="10" s="1" customFormat="1" spans="1:22">
      <c r="A10" s="1" t="s">
        <v>1631</v>
      </c>
      <c r="B10" s="1" t="s">
        <v>1636</v>
      </c>
      <c r="C10" s="1" t="s">
        <v>1632</v>
      </c>
      <c r="D10" s="1" t="s">
        <v>1634</v>
      </c>
      <c r="E10" s="1" t="s">
        <v>2811</v>
      </c>
      <c r="F10" s="1" t="s">
        <v>83</v>
      </c>
      <c r="G10" s="1" t="s">
        <v>379</v>
      </c>
      <c r="H10" s="1" t="s">
        <v>2772</v>
      </c>
      <c r="I10" s="1" t="s">
        <v>2812</v>
      </c>
      <c r="J10" s="1" t="s">
        <v>2774</v>
      </c>
      <c r="K10" s="1" t="s">
        <v>2812</v>
      </c>
      <c r="L10" s="1" t="s">
        <v>2812</v>
      </c>
      <c r="M10" s="1" t="s">
        <v>2775</v>
      </c>
      <c r="N10" s="1" t="s">
        <v>2775</v>
      </c>
      <c r="O10" s="1" t="s">
        <v>2776</v>
      </c>
      <c r="P10" s="1" t="s">
        <v>2777</v>
      </c>
      <c r="Q10" s="1" t="s">
        <v>2778</v>
      </c>
      <c r="R10" s="1" t="s">
        <v>2813</v>
      </c>
      <c r="S10" s="1" t="s">
        <v>75</v>
      </c>
      <c r="T10" s="1" t="s">
        <v>2780</v>
      </c>
      <c r="U10" s="1" t="s">
        <v>2731</v>
      </c>
      <c r="V10" s="1" t="s">
        <v>2806</v>
      </c>
    </row>
    <row r="11" s="1" customFormat="1" spans="1:22">
      <c r="A11" s="1" t="s">
        <v>149</v>
      </c>
      <c r="B11" s="1" t="s">
        <v>154</v>
      </c>
      <c r="C11" s="1" t="s">
        <v>150</v>
      </c>
      <c r="D11" s="1" t="s">
        <v>152</v>
      </c>
      <c r="E11" s="1" t="s">
        <v>2814</v>
      </c>
      <c r="F11" s="1" t="s">
        <v>115</v>
      </c>
      <c r="G11" s="1" t="s">
        <v>82</v>
      </c>
      <c r="H11" s="1" t="s">
        <v>2772</v>
      </c>
      <c r="I11" s="1" t="s">
        <v>2815</v>
      </c>
      <c r="J11" s="1" t="s">
        <v>2774</v>
      </c>
      <c r="K11" s="1" t="s">
        <v>2815</v>
      </c>
      <c r="L11" s="1" t="s">
        <v>2815</v>
      </c>
      <c r="M11" s="1" t="s">
        <v>2775</v>
      </c>
      <c r="N11" s="1" t="s">
        <v>2775</v>
      </c>
      <c r="O11" s="1" t="s">
        <v>2776</v>
      </c>
      <c r="P11" s="1" t="s">
        <v>2777</v>
      </c>
      <c r="Q11" s="1" t="s">
        <v>2778</v>
      </c>
      <c r="R11" s="1" t="s">
        <v>2816</v>
      </c>
      <c r="S11" s="1" t="s">
        <v>75</v>
      </c>
      <c r="T11" s="1" t="s">
        <v>2780</v>
      </c>
      <c r="U11" s="1" t="s">
        <v>2731</v>
      </c>
      <c r="V11" s="1" t="s">
        <v>2781</v>
      </c>
    </row>
    <row r="12" s="1" customFormat="1" spans="1:22">
      <c r="A12" s="1" t="s">
        <v>2298</v>
      </c>
      <c r="B12" s="1" t="s">
        <v>154</v>
      </c>
      <c r="C12" s="1" t="s">
        <v>2299</v>
      </c>
      <c r="D12" s="1" t="s">
        <v>2301</v>
      </c>
      <c r="E12" s="1" t="s">
        <v>2817</v>
      </c>
      <c r="F12" s="1" t="s">
        <v>379</v>
      </c>
      <c r="G12" s="1" t="s">
        <v>357</v>
      </c>
      <c r="H12" s="1" t="s">
        <v>2772</v>
      </c>
      <c r="I12" s="1" t="s">
        <v>2818</v>
      </c>
      <c r="J12" s="1" t="s">
        <v>2774</v>
      </c>
      <c r="K12" s="1" t="s">
        <v>2818</v>
      </c>
      <c r="L12" s="1" t="s">
        <v>2818</v>
      </c>
      <c r="M12" s="1" t="s">
        <v>2775</v>
      </c>
      <c r="N12" s="1" t="s">
        <v>2775</v>
      </c>
      <c r="O12" s="1" t="s">
        <v>2776</v>
      </c>
      <c r="P12" s="1" t="s">
        <v>2777</v>
      </c>
      <c r="Q12" s="1" t="s">
        <v>2778</v>
      </c>
      <c r="R12" s="1" t="s">
        <v>2819</v>
      </c>
      <c r="S12" s="1" t="s">
        <v>75</v>
      </c>
      <c r="T12" s="1" t="s">
        <v>2780</v>
      </c>
      <c r="U12" s="1" t="s">
        <v>2786</v>
      </c>
      <c r="V12" s="1" t="s">
        <v>2798</v>
      </c>
    </row>
    <row r="13" s="1" customFormat="1" spans="1:22">
      <c r="A13" s="1" t="s">
        <v>1251</v>
      </c>
      <c r="B13" s="1" t="s">
        <v>1256</v>
      </c>
      <c r="C13" s="1" t="s">
        <v>1252</v>
      </c>
      <c r="D13" s="1" t="s">
        <v>1254</v>
      </c>
      <c r="E13" s="1" t="s">
        <v>2820</v>
      </c>
      <c r="F13" s="1" t="s">
        <v>323</v>
      </c>
      <c r="G13" s="1" t="s">
        <v>83</v>
      </c>
      <c r="H13" s="1" t="s">
        <v>2772</v>
      </c>
      <c r="I13" s="1" t="s">
        <v>2821</v>
      </c>
      <c r="J13" s="1" t="s">
        <v>2774</v>
      </c>
      <c r="K13" s="1" t="s">
        <v>2821</v>
      </c>
      <c r="L13" s="1" t="s">
        <v>2821</v>
      </c>
      <c r="M13" s="1" t="s">
        <v>2775</v>
      </c>
      <c r="N13" s="1" t="s">
        <v>2775</v>
      </c>
      <c r="O13" s="1" t="s">
        <v>2776</v>
      </c>
      <c r="P13" s="1" t="s">
        <v>2777</v>
      </c>
      <c r="Q13" s="1" t="s">
        <v>2778</v>
      </c>
      <c r="R13" s="1" t="s">
        <v>2822</v>
      </c>
      <c r="S13" s="1" t="s">
        <v>75</v>
      </c>
      <c r="T13" s="1" t="s">
        <v>2780</v>
      </c>
      <c r="U13" s="1" t="s">
        <v>2786</v>
      </c>
      <c r="V13" s="1" t="s">
        <v>2806</v>
      </c>
    </row>
    <row r="14" s="1" customFormat="1" spans="1:22">
      <c r="A14" s="1" t="s">
        <v>528</v>
      </c>
      <c r="B14" s="1" t="s">
        <v>531</v>
      </c>
      <c r="C14" s="1" t="s">
        <v>529</v>
      </c>
      <c r="D14" s="1" t="s">
        <v>183</v>
      </c>
      <c r="E14" s="1" t="s">
        <v>2823</v>
      </c>
      <c r="F14" s="1" t="s">
        <v>81</v>
      </c>
      <c r="G14" s="1" t="s">
        <v>323</v>
      </c>
      <c r="H14" s="1" t="s">
        <v>2772</v>
      </c>
      <c r="I14" s="1" t="s">
        <v>2824</v>
      </c>
      <c r="J14" s="1" t="s">
        <v>2774</v>
      </c>
      <c r="K14" s="1" t="s">
        <v>2824</v>
      </c>
      <c r="L14" s="1" t="s">
        <v>2824</v>
      </c>
      <c r="M14" s="1" t="s">
        <v>2775</v>
      </c>
      <c r="N14" s="1" t="s">
        <v>2775</v>
      </c>
      <c r="O14" s="1" t="s">
        <v>2776</v>
      </c>
      <c r="P14" s="1" t="s">
        <v>2777</v>
      </c>
      <c r="Q14" s="1" t="s">
        <v>2778</v>
      </c>
      <c r="R14" s="1" t="s">
        <v>2825</v>
      </c>
      <c r="S14" s="1" t="s">
        <v>75</v>
      </c>
      <c r="T14" s="1" t="s">
        <v>2780</v>
      </c>
      <c r="U14" s="1" t="s">
        <v>2731</v>
      </c>
      <c r="V14" s="1" t="s">
        <v>2781</v>
      </c>
    </row>
    <row r="15" s="1" customFormat="1" spans="1:22">
      <c r="A15" s="1" t="s">
        <v>1973</v>
      </c>
      <c r="B15" s="1" t="s">
        <v>1978</v>
      </c>
      <c r="C15" s="1" t="s">
        <v>1974</v>
      </c>
      <c r="D15" s="1" t="s">
        <v>1976</v>
      </c>
      <c r="E15" s="1" t="s">
        <v>2826</v>
      </c>
      <c r="F15" s="1" t="s">
        <v>379</v>
      </c>
      <c r="G15" s="1" t="s">
        <v>331</v>
      </c>
      <c r="H15" s="1" t="s">
        <v>2772</v>
      </c>
      <c r="I15" s="1" t="s">
        <v>2827</v>
      </c>
      <c r="J15" s="1" t="s">
        <v>2774</v>
      </c>
      <c r="K15" s="1" t="s">
        <v>2827</v>
      </c>
      <c r="L15" s="1" t="s">
        <v>2827</v>
      </c>
      <c r="M15" s="1" t="s">
        <v>2775</v>
      </c>
      <c r="N15" s="1" t="s">
        <v>2775</v>
      </c>
      <c r="O15" s="1" t="s">
        <v>2776</v>
      </c>
      <c r="P15" s="1" t="s">
        <v>2777</v>
      </c>
      <c r="Q15" s="1" t="s">
        <v>2778</v>
      </c>
      <c r="R15" s="1" t="s">
        <v>2828</v>
      </c>
      <c r="S15" s="1" t="s">
        <v>75</v>
      </c>
      <c r="T15" s="1" t="s">
        <v>2780</v>
      </c>
      <c r="U15" s="1" t="s">
        <v>2731</v>
      </c>
      <c r="V15" s="1" t="s">
        <v>2798</v>
      </c>
    </row>
    <row r="16" s="1" customFormat="1" spans="1:22">
      <c r="A16" s="1" t="s">
        <v>2307</v>
      </c>
      <c r="B16" s="1" t="s">
        <v>2112</v>
      </c>
      <c r="C16" s="1" t="s">
        <v>2308</v>
      </c>
      <c r="D16" s="1" t="s">
        <v>2310</v>
      </c>
      <c r="E16" s="1" t="s">
        <v>2829</v>
      </c>
      <c r="F16" s="1" t="s">
        <v>83</v>
      </c>
      <c r="G16" s="1" t="s">
        <v>357</v>
      </c>
      <c r="H16" s="1" t="s">
        <v>2772</v>
      </c>
      <c r="I16" s="1" t="s">
        <v>2830</v>
      </c>
      <c r="J16" s="1" t="s">
        <v>2774</v>
      </c>
      <c r="K16" s="1" t="s">
        <v>2830</v>
      </c>
      <c r="L16" s="1" t="s">
        <v>2830</v>
      </c>
      <c r="M16" s="1" t="s">
        <v>2775</v>
      </c>
      <c r="N16" s="1" t="s">
        <v>2775</v>
      </c>
      <c r="O16" s="1" t="s">
        <v>2776</v>
      </c>
      <c r="P16" s="1" t="s">
        <v>2777</v>
      </c>
      <c r="Q16" s="1" t="s">
        <v>2778</v>
      </c>
      <c r="R16" s="1" t="s">
        <v>2831</v>
      </c>
      <c r="S16" s="1" t="s">
        <v>75</v>
      </c>
      <c r="T16" s="1" t="s">
        <v>2780</v>
      </c>
      <c r="U16" s="1" t="s">
        <v>2731</v>
      </c>
      <c r="V16" s="1" t="s">
        <v>2832</v>
      </c>
    </row>
    <row r="17" s="1" customFormat="1" spans="1:22">
      <c r="A17" s="1" t="s">
        <v>2107</v>
      </c>
      <c r="B17" s="1" t="s">
        <v>2112</v>
      </c>
      <c r="C17" s="1" t="s">
        <v>2108</v>
      </c>
      <c r="D17" s="1" t="s">
        <v>2110</v>
      </c>
      <c r="E17" s="1" t="s">
        <v>2833</v>
      </c>
      <c r="F17" s="1" t="s">
        <v>379</v>
      </c>
      <c r="G17" s="1" t="s">
        <v>331</v>
      </c>
      <c r="H17" s="1" t="s">
        <v>2772</v>
      </c>
      <c r="I17" s="1" t="s">
        <v>2834</v>
      </c>
      <c r="J17" s="1" t="s">
        <v>2774</v>
      </c>
      <c r="K17" s="1" t="s">
        <v>2834</v>
      </c>
      <c r="L17" s="1" t="s">
        <v>2834</v>
      </c>
      <c r="M17" s="1" t="s">
        <v>2775</v>
      </c>
      <c r="N17" s="1" t="s">
        <v>2775</v>
      </c>
      <c r="O17" s="1" t="s">
        <v>2776</v>
      </c>
      <c r="P17" s="1" t="s">
        <v>2777</v>
      </c>
      <c r="Q17" s="1" t="s">
        <v>2778</v>
      </c>
      <c r="R17" s="1" t="s">
        <v>2835</v>
      </c>
      <c r="S17" s="1" t="s">
        <v>75</v>
      </c>
      <c r="T17" s="1" t="s">
        <v>2780</v>
      </c>
      <c r="U17" s="1" t="s">
        <v>2786</v>
      </c>
      <c r="V17" s="1" t="s">
        <v>2787</v>
      </c>
    </row>
    <row r="18" s="1" customFormat="1" spans="1:22">
      <c r="A18" s="1" t="s">
        <v>2280</v>
      </c>
      <c r="B18" s="1" t="s">
        <v>2112</v>
      </c>
      <c r="C18" s="1" t="s">
        <v>2281</v>
      </c>
      <c r="D18" s="1" t="s">
        <v>2283</v>
      </c>
      <c r="E18" s="1" t="s">
        <v>2836</v>
      </c>
      <c r="F18" s="1" t="s">
        <v>379</v>
      </c>
      <c r="G18" s="1" t="s">
        <v>331</v>
      </c>
      <c r="H18" s="1" t="s">
        <v>2772</v>
      </c>
      <c r="I18" s="1" t="s">
        <v>2837</v>
      </c>
      <c r="J18" s="1" t="s">
        <v>2774</v>
      </c>
      <c r="K18" s="1" t="s">
        <v>2837</v>
      </c>
      <c r="L18" s="1" t="s">
        <v>2837</v>
      </c>
      <c r="M18" s="1" t="s">
        <v>2775</v>
      </c>
      <c r="N18" s="1" t="s">
        <v>2775</v>
      </c>
      <c r="O18" s="1" t="s">
        <v>2776</v>
      </c>
      <c r="P18" s="1" t="s">
        <v>2777</v>
      </c>
      <c r="Q18" s="1" t="s">
        <v>2778</v>
      </c>
      <c r="R18" s="1" t="s">
        <v>2838</v>
      </c>
      <c r="S18" s="1" t="s">
        <v>75</v>
      </c>
      <c r="T18" s="1" t="s">
        <v>2780</v>
      </c>
      <c r="U18" s="1" t="s">
        <v>2731</v>
      </c>
      <c r="V18" s="1" t="s">
        <v>2794</v>
      </c>
    </row>
    <row r="19" s="1" customFormat="1" spans="1:22">
      <c r="A19" s="1" t="s">
        <v>2626</v>
      </c>
      <c r="B19" s="1" t="s">
        <v>2320</v>
      </c>
      <c r="C19" s="1" t="s">
        <v>2627</v>
      </c>
      <c r="D19" s="1" t="s">
        <v>2629</v>
      </c>
      <c r="E19" s="1" t="s">
        <v>2839</v>
      </c>
      <c r="F19" s="1" t="s">
        <v>331</v>
      </c>
      <c r="G19" s="1" t="s">
        <v>357</v>
      </c>
      <c r="H19" s="1" t="s">
        <v>2772</v>
      </c>
      <c r="I19" s="1" t="s">
        <v>2840</v>
      </c>
      <c r="J19" s="1" t="s">
        <v>2774</v>
      </c>
      <c r="K19" s="1" t="s">
        <v>2840</v>
      </c>
      <c r="L19" s="1" t="s">
        <v>2840</v>
      </c>
      <c r="M19" s="1" t="s">
        <v>2775</v>
      </c>
      <c r="N19" s="1" t="s">
        <v>2775</v>
      </c>
      <c r="O19" s="1" t="s">
        <v>2776</v>
      </c>
      <c r="P19" s="1" t="s">
        <v>2777</v>
      </c>
      <c r="Q19" s="1" t="s">
        <v>2778</v>
      </c>
      <c r="R19" s="1" t="s">
        <v>2841</v>
      </c>
      <c r="S19" s="1" t="s">
        <v>75</v>
      </c>
      <c r="T19" s="1" t="s">
        <v>2780</v>
      </c>
      <c r="U19" s="1" t="s">
        <v>2731</v>
      </c>
      <c r="V19" s="1" t="s">
        <v>2842</v>
      </c>
    </row>
    <row r="20" s="1" customFormat="1" spans="1:22">
      <c r="A20" s="1" t="s">
        <v>2315</v>
      </c>
      <c r="B20" s="1" t="s">
        <v>2320</v>
      </c>
      <c r="C20" s="1" t="s">
        <v>2316</v>
      </c>
      <c r="D20" s="1" t="s">
        <v>2843</v>
      </c>
      <c r="E20" s="1" t="s">
        <v>2844</v>
      </c>
      <c r="F20" s="1" t="s">
        <v>331</v>
      </c>
      <c r="G20" s="1" t="s">
        <v>357</v>
      </c>
      <c r="H20" s="1" t="s">
        <v>2772</v>
      </c>
      <c r="I20" s="1" t="s">
        <v>2845</v>
      </c>
      <c r="J20" s="1" t="s">
        <v>2774</v>
      </c>
      <c r="K20" s="1" t="s">
        <v>2845</v>
      </c>
      <c r="L20" s="1" t="s">
        <v>2845</v>
      </c>
      <c r="M20" s="1" t="s">
        <v>2775</v>
      </c>
      <c r="N20" s="1" t="s">
        <v>2775</v>
      </c>
      <c r="O20" s="1" t="s">
        <v>2776</v>
      </c>
      <c r="P20" s="1" t="s">
        <v>2777</v>
      </c>
      <c r="Q20" s="1" t="s">
        <v>2778</v>
      </c>
      <c r="R20" s="1" t="s">
        <v>2846</v>
      </c>
      <c r="S20" s="1" t="s">
        <v>75</v>
      </c>
      <c r="T20" s="1" t="s">
        <v>2780</v>
      </c>
      <c r="U20" s="1" t="s">
        <v>2731</v>
      </c>
      <c r="V20" s="1" t="s">
        <v>2798</v>
      </c>
    </row>
    <row r="21" s="1" customFormat="1" spans="1:22">
      <c r="A21" s="1" t="s">
        <v>2324</v>
      </c>
      <c r="B21" s="1" t="s">
        <v>2329</v>
      </c>
      <c r="C21" s="1" t="s">
        <v>2325</v>
      </c>
      <c r="D21" s="1" t="s">
        <v>2327</v>
      </c>
      <c r="E21" s="1" t="s">
        <v>2847</v>
      </c>
      <c r="F21" s="1" t="s">
        <v>331</v>
      </c>
      <c r="G21" s="1" t="s">
        <v>357</v>
      </c>
      <c r="H21" s="1" t="s">
        <v>2772</v>
      </c>
      <c r="I21" s="1" t="s">
        <v>2848</v>
      </c>
      <c r="J21" s="1" t="s">
        <v>2774</v>
      </c>
      <c r="K21" s="1" t="s">
        <v>2848</v>
      </c>
      <c r="L21" s="1" t="s">
        <v>2848</v>
      </c>
      <c r="M21" s="1" t="s">
        <v>2775</v>
      </c>
      <c r="N21" s="1" t="s">
        <v>2775</v>
      </c>
      <c r="O21" s="1" t="s">
        <v>2776</v>
      </c>
      <c r="P21" s="1" t="s">
        <v>2777</v>
      </c>
      <c r="Q21" s="1" t="s">
        <v>2778</v>
      </c>
      <c r="R21" s="1" t="s">
        <v>2849</v>
      </c>
      <c r="S21" s="1" t="s">
        <v>75</v>
      </c>
      <c r="T21" s="1" t="s">
        <v>2780</v>
      </c>
      <c r="U21" s="1" t="s">
        <v>2786</v>
      </c>
      <c r="V21" s="1" t="s">
        <v>2798</v>
      </c>
    </row>
    <row r="22" s="1" customFormat="1" spans="1:22">
      <c r="A22" s="1" t="s">
        <v>1002</v>
      </c>
      <c r="B22" s="1" t="s">
        <v>998</v>
      </c>
      <c r="C22" s="1" t="s">
        <v>1003</v>
      </c>
      <c r="D22" s="1" t="s">
        <v>2850</v>
      </c>
      <c r="E22" s="1" t="s">
        <v>2851</v>
      </c>
      <c r="F22" s="1" t="s">
        <v>115</v>
      </c>
      <c r="G22" s="1" t="s">
        <v>363</v>
      </c>
      <c r="H22" s="1" t="s">
        <v>2772</v>
      </c>
      <c r="I22" s="1" t="s">
        <v>2852</v>
      </c>
      <c r="J22" s="1" t="s">
        <v>2774</v>
      </c>
      <c r="K22" s="1" t="s">
        <v>2852</v>
      </c>
      <c r="L22" s="1" t="s">
        <v>2852</v>
      </c>
      <c r="M22" s="1" t="s">
        <v>2775</v>
      </c>
      <c r="N22" s="1" t="s">
        <v>2775</v>
      </c>
      <c r="O22" s="1" t="s">
        <v>2776</v>
      </c>
      <c r="P22" s="1" t="s">
        <v>2777</v>
      </c>
      <c r="Q22" s="1" t="s">
        <v>2778</v>
      </c>
      <c r="R22" s="1" t="s">
        <v>2853</v>
      </c>
      <c r="S22" s="1" t="s">
        <v>75</v>
      </c>
      <c r="T22" s="1" t="s">
        <v>2780</v>
      </c>
      <c r="U22" s="1" t="s">
        <v>2786</v>
      </c>
      <c r="V22" s="1" t="s">
        <v>2787</v>
      </c>
    </row>
    <row r="23" s="1" customFormat="1" spans="1:22">
      <c r="A23" s="1" t="s">
        <v>993</v>
      </c>
      <c r="B23" s="1" t="s">
        <v>998</v>
      </c>
      <c r="C23" s="1" t="s">
        <v>994</v>
      </c>
      <c r="D23" s="1" t="s">
        <v>2850</v>
      </c>
      <c r="E23" s="1" t="s">
        <v>2854</v>
      </c>
      <c r="F23" s="1" t="s">
        <v>82</v>
      </c>
      <c r="G23" s="1" t="s">
        <v>363</v>
      </c>
      <c r="H23" s="1" t="s">
        <v>2772</v>
      </c>
      <c r="I23" s="1" t="s">
        <v>2855</v>
      </c>
      <c r="J23" s="1" t="s">
        <v>2774</v>
      </c>
      <c r="K23" s="1" t="s">
        <v>2855</v>
      </c>
      <c r="L23" s="1" t="s">
        <v>2855</v>
      </c>
      <c r="M23" s="1" t="s">
        <v>2775</v>
      </c>
      <c r="N23" s="1" t="s">
        <v>2775</v>
      </c>
      <c r="O23" s="1" t="s">
        <v>2776</v>
      </c>
      <c r="P23" s="1" t="s">
        <v>2777</v>
      </c>
      <c r="Q23" s="1" t="s">
        <v>2778</v>
      </c>
      <c r="R23" s="1" t="s">
        <v>2856</v>
      </c>
      <c r="S23" s="1" t="s">
        <v>75</v>
      </c>
      <c r="T23" s="1" t="s">
        <v>2780</v>
      </c>
      <c r="U23" s="1" t="s">
        <v>2786</v>
      </c>
      <c r="V23" s="1" t="s">
        <v>2787</v>
      </c>
    </row>
    <row r="24" s="1" customFormat="1" spans="1:22">
      <c r="A24" s="1" t="s">
        <v>1983</v>
      </c>
      <c r="B24" s="1" t="s">
        <v>998</v>
      </c>
      <c r="C24" s="1" t="s">
        <v>1984</v>
      </c>
      <c r="D24" s="1" t="s">
        <v>1986</v>
      </c>
      <c r="E24" s="1" t="s">
        <v>2857</v>
      </c>
      <c r="F24" s="1" t="s">
        <v>379</v>
      </c>
      <c r="G24" s="1" t="s">
        <v>331</v>
      </c>
      <c r="H24" s="1" t="s">
        <v>2772</v>
      </c>
      <c r="I24" s="1" t="s">
        <v>2858</v>
      </c>
      <c r="J24" s="1" t="s">
        <v>2774</v>
      </c>
      <c r="K24" s="1" t="s">
        <v>2858</v>
      </c>
      <c r="L24" s="1" t="s">
        <v>2858</v>
      </c>
      <c r="M24" s="1" t="s">
        <v>2775</v>
      </c>
      <c r="N24" s="1" t="s">
        <v>2775</v>
      </c>
      <c r="O24" s="1" t="s">
        <v>2776</v>
      </c>
      <c r="P24" s="1" t="s">
        <v>2777</v>
      </c>
      <c r="Q24" s="1" t="s">
        <v>2778</v>
      </c>
      <c r="R24" s="1" t="s">
        <v>2859</v>
      </c>
      <c r="S24" s="1" t="s">
        <v>75</v>
      </c>
      <c r="T24" s="1" t="s">
        <v>2780</v>
      </c>
      <c r="U24" s="1" t="s">
        <v>2731</v>
      </c>
      <c r="V24" s="1" t="s">
        <v>2798</v>
      </c>
    </row>
    <row r="25" s="1" customFormat="1" spans="1:22">
      <c r="A25" s="1" t="s">
        <v>1595</v>
      </c>
      <c r="B25" s="1" t="s">
        <v>1600</v>
      </c>
      <c r="C25" s="1" t="s">
        <v>1596</v>
      </c>
      <c r="D25" s="1" t="s">
        <v>1598</v>
      </c>
      <c r="E25" s="1" t="s">
        <v>2860</v>
      </c>
      <c r="F25" s="1" t="s">
        <v>83</v>
      </c>
      <c r="G25" s="1" t="s">
        <v>379</v>
      </c>
      <c r="H25" s="1" t="s">
        <v>2772</v>
      </c>
      <c r="I25" s="1" t="s">
        <v>2861</v>
      </c>
      <c r="J25" s="1" t="s">
        <v>2774</v>
      </c>
      <c r="K25" s="1" t="s">
        <v>2861</v>
      </c>
      <c r="L25" s="1" t="s">
        <v>2861</v>
      </c>
      <c r="M25" s="1" t="s">
        <v>2775</v>
      </c>
      <c r="N25" s="1" t="s">
        <v>2775</v>
      </c>
      <c r="O25" s="1" t="s">
        <v>2776</v>
      </c>
      <c r="P25" s="1" t="s">
        <v>2777</v>
      </c>
      <c r="Q25" s="1" t="s">
        <v>2778</v>
      </c>
      <c r="R25" s="1" t="s">
        <v>2862</v>
      </c>
      <c r="S25" s="1" t="s">
        <v>75</v>
      </c>
      <c r="T25" s="1" t="s">
        <v>2780</v>
      </c>
      <c r="U25" s="1" t="s">
        <v>2731</v>
      </c>
      <c r="V25" s="1" t="s">
        <v>2863</v>
      </c>
    </row>
    <row r="26" s="1" customFormat="1" spans="1:22">
      <c r="A26" s="1" t="s">
        <v>2381</v>
      </c>
      <c r="B26" s="1" t="s">
        <v>2384</v>
      </c>
      <c r="C26" s="1" t="s">
        <v>2382</v>
      </c>
      <c r="D26" s="1" t="s">
        <v>501</v>
      </c>
      <c r="E26" s="1" t="s">
        <v>2864</v>
      </c>
      <c r="F26" s="1" t="s">
        <v>323</v>
      </c>
      <c r="G26" s="1" t="s">
        <v>357</v>
      </c>
      <c r="H26" s="1" t="s">
        <v>2772</v>
      </c>
      <c r="I26" s="1" t="s">
        <v>2865</v>
      </c>
      <c r="J26" s="1" t="s">
        <v>2774</v>
      </c>
      <c r="K26" s="1" t="s">
        <v>2865</v>
      </c>
      <c r="L26" s="1" t="s">
        <v>2865</v>
      </c>
      <c r="M26" s="1" t="s">
        <v>2775</v>
      </c>
      <c r="N26" s="1" t="s">
        <v>2775</v>
      </c>
      <c r="O26" s="1" t="s">
        <v>2776</v>
      </c>
      <c r="P26" s="1" t="s">
        <v>2777</v>
      </c>
      <c r="Q26" s="1" t="s">
        <v>2778</v>
      </c>
      <c r="R26" s="1" t="s">
        <v>2866</v>
      </c>
      <c r="S26" s="1" t="s">
        <v>75</v>
      </c>
      <c r="T26" s="1" t="s">
        <v>2780</v>
      </c>
      <c r="U26" s="1" t="s">
        <v>2731</v>
      </c>
      <c r="V26" s="1" t="s">
        <v>2806</v>
      </c>
    </row>
    <row r="27" s="1" customFormat="1" spans="1:22">
      <c r="A27" s="1" t="s">
        <v>1008</v>
      </c>
      <c r="B27" s="1" t="s">
        <v>906</v>
      </c>
      <c r="C27" s="1" t="s">
        <v>1009</v>
      </c>
      <c r="D27" s="1" t="s">
        <v>2867</v>
      </c>
      <c r="E27" s="1" t="s">
        <v>2868</v>
      </c>
      <c r="F27" s="1" t="s">
        <v>323</v>
      </c>
      <c r="G27" s="1" t="s">
        <v>363</v>
      </c>
      <c r="H27" s="1" t="s">
        <v>2772</v>
      </c>
      <c r="I27" s="1" t="s">
        <v>2869</v>
      </c>
      <c r="J27" s="1" t="s">
        <v>2774</v>
      </c>
      <c r="K27" s="1" t="s">
        <v>2869</v>
      </c>
      <c r="L27" s="1" t="s">
        <v>2869</v>
      </c>
      <c r="M27" s="1" t="s">
        <v>2775</v>
      </c>
      <c r="N27" s="1" t="s">
        <v>2775</v>
      </c>
      <c r="O27" s="1" t="s">
        <v>2776</v>
      </c>
      <c r="P27" s="1" t="s">
        <v>2777</v>
      </c>
      <c r="Q27" s="1" t="s">
        <v>2778</v>
      </c>
      <c r="R27" s="1" t="s">
        <v>2870</v>
      </c>
      <c r="S27" s="1" t="s">
        <v>75</v>
      </c>
      <c r="T27" s="1" t="s">
        <v>2780</v>
      </c>
      <c r="U27" s="1" t="s">
        <v>2731</v>
      </c>
      <c r="V27" s="1" t="s">
        <v>2871</v>
      </c>
    </row>
    <row r="28" s="1" customFormat="1" spans="1:22">
      <c r="A28" s="1" t="s">
        <v>903</v>
      </c>
      <c r="B28" s="1" t="s">
        <v>906</v>
      </c>
      <c r="C28" s="1" t="s">
        <v>904</v>
      </c>
      <c r="D28" s="1" t="s">
        <v>183</v>
      </c>
      <c r="E28" s="1" t="s">
        <v>2872</v>
      </c>
      <c r="F28" s="1" t="s">
        <v>323</v>
      </c>
      <c r="G28" s="1" t="s">
        <v>363</v>
      </c>
      <c r="H28" s="1" t="s">
        <v>2772</v>
      </c>
      <c r="I28" s="1" t="s">
        <v>2873</v>
      </c>
      <c r="J28" s="1" t="s">
        <v>2774</v>
      </c>
      <c r="K28" s="1" t="s">
        <v>2873</v>
      </c>
      <c r="L28" s="1" t="s">
        <v>2873</v>
      </c>
      <c r="M28" s="1" t="s">
        <v>2775</v>
      </c>
      <c r="N28" s="1" t="s">
        <v>2775</v>
      </c>
      <c r="O28" s="1" t="s">
        <v>2776</v>
      </c>
      <c r="P28" s="1" t="s">
        <v>2777</v>
      </c>
      <c r="Q28" s="1" t="s">
        <v>2778</v>
      </c>
      <c r="R28" s="1" t="s">
        <v>2874</v>
      </c>
      <c r="S28" s="1" t="s">
        <v>75</v>
      </c>
      <c r="T28" s="1" t="s">
        <v>2780</v>
      </c>
      <c r="U28" s="1" t="s">
        <v>2731</v>
      </c>
      <c r="V28" s="1" t="s">
        <v>2781</v>
      </c>
    </row>
    <row r="29" s="1" customFormat="1" spans="1:22">
      <c r="A29" s="1" t="s">
        <v>2090</v>
      </c>
      <c r="B29" s="1" t="s">
        <v>906</v>
      </c>
      <c r="C29" s="1" t="s">
        <v>2091</v>
      </c>
      <c r="D29" s="1" t="s">
        <v>2093</v>
      </c>
      <c r="E29" s="1" t="s">
        <v>2875</v>
      </c>
      <c r="F29" s="1" t="s">
        <v>323</v>
      </c>
      <c r="G29" s="1" t="s">
        <v>331</v>
      </c>
      <c r="H29" s="1" t="s">
        <v>2772</v>
      </c>
      <c r="I29" s="1" t="s">
        <v>2876</v>
      </c>
      <c r="J29" s="1" t="s">
        <v>2774</v>
      </c>
      <c r="K29" s="1" t="s">
        <v>2876</v>
      </c>
      <c r="L29" s="1" t="s">
        <v>2876</v>
      </c>
      <c r="M29" s="1" t="s">
        <v>2775</v>
      </c>
      <c r="N29" s="1" t="s">
        <v>2775</v>
      </c>
      <c r="O29" s="1" t="s">
        <v>2776</v>
      </c>
      <c r="P29" s="1" t="s">
        <v>2777</v>
      </c>
      <c r="Q29" s="1" t="s">
        <v>2778</v>
      </c>
      <c r="R29" s="1" t="s">
        <v>2877</v>
      </c>
      <c r="S29" s="1" t="s">
        <v>75</v>
      </c>
      <c r="T29" s="1" t="s">
        <v>2780</v>
      </c>
      <c r="U29" s="1" t="s">
        <v>2786</v>
      </c>
      <c r="V29" s="1" t="s">
        <v>2863</v>
      </c>
    </row>
    <row r="30" s="1" customFormat="1" spans="1:22">
      <c r="A30" s="1" t="s">
        <v>261</v>
      </c>
      <c r="B30" s="1" t="s">
        <v>185</v>
      </c>
      <c r="C30" s="1" t="s">
        <v>262</v>
      </c>
      <c r="D30" s="1" t="s">
        <v>264</v>
      </c>
      <c r="E30" s="1" t="s">
        <v>2878</v>
      </c>
      <c r="F30" s="1" t="s">
        <v>81</v>
      </c>
      <c r="G30" s="1" t="s">
        <v>82</v>
      </c>
      <c r="H30" s="1" t="s">
        <v>2772</v>
      </c>
      <c r="I30" s="1" t="s">
        <v>2879</v>
      </c>
      <c r="J30" s="1" t="s">
        <v>2774</v>
      </c>
      <c r="K30" s="1" t="s">
        <v>2879</v>
      </c>
      <c r="L30" s="1" t="s">
        <v>2879</v>
      </c>
      <c r="M30" s="1" t="s">
        <v>2775</v>
      </c>
      <c r="N30" s="1" t="s">
        <v>2775</v>
      </c>
      <c r="O30" s="1" t="s">
        <v>2776</v>
      </c>
      <c r="P30" s="1" t="s">
        <v>2777</v>
      </c>
      <c r="Q30" s="1" t="s">
        <v>2778</v>
      </c>
      <c r="R30" s="1" t="s">
        <v>2880</v>
      </c>
      <c r="S30" s="1" t="s">
        <v>75</v>
      </c>
      <c r="T30" s="1" t="s">
        <v>2780</v>
      </c>
      <c r="U30" s="1" t="s">
        <v>2731</v>
      </c>
      <c r="V30" s="1" t="s">
        <v>2787</v>
      </c>
    </row>
    <row r="31" s="1" customFormat="1" spans="1:22">
      <c r="A31" s="1" t="s">
        <v>180</v>
      </c>
      <c r="B31" s="1" t="s">
        <v>185</v>
      </c>
      <c r="C31" s="1" t="s">
        <v>181</v>
      </c>
      <c r="D31" s="1" t="s">
        <v>183</v>
      </c>
      <c r="E31" s="1" t="s">
        <v>2881</v>
      </c>
      <c r="F31" s="1" t="s">
        <v>115</v>
      </c>
      <c r="G31" s="1" t="s">
        <v>82</v>
      </c>
      <c r="H31" s="1" t="s">
        <v>2772</v>
      </c>
      <c r="I31" s="1" t="s">
        <v>2824</v>
      </c>
      <c r="J31" s="1" t="s">
        <v>2774</v>
      </c>
      <c r="K31" s="1" t="s">
        <v>2824</v>
      </c>
      <c r="L31" s="1" t="s">
        <v>2824</v>
      </c>
      <c r="M31" s="1" t="s">
        <v>2775</v>
      </c>
      <c r="N31" s="1" t="s">
        <v>2775</v>
      </c>
      <c r="O31" s="1" t="s">
        <v>2776</v>
      </c>
      <c r="P31" s="1" t="s">
        <v>2777</v>
      </c>
      <c r="Q31" s="1" t="s">
        <v>2778</v>
      </c>
      <c r="R31" s="1" t="s">
        <v>2882</v>
      </c>
      <c r="S31" s="1" t="s">
        <v>75</v>
      </c>
      <c r="T31" s="1" t="s">
        <v>2780</v>
      </c>
      <c r="U31" s="1" t="s">
        <v>2731</v>
      </c>
      <c r="V31" s="1" t="s">
        <v>2781</v>
      </c>
    </row>
    <row r="32" s="1" customFormat="1" spans="1:22">
      <c r="A32" s="1" t="s">
        <v>2121</v>
      </c>
      <c r="B32" s="1" t="s">
        <v>1213</v>
      </c>
      <c r="C32" s="1" t="s">
        <v>2122</v>
      </c>
      <c r="D32" s="1" t="s">
        <v>2093</v>
      </c>
      <c r="E32" s="1" t="s">
        <v>2883</v>
      </c>
      <c r="F32" s="1" t="s">
        <v>323</v>
      </c>
      <c r="G32" s="1" t="s">
        <v>331</v>
      </c>
      <c r="H32" s="1" t="s">
        <v>2772</v>
      </c>
      <c r="I32" s="1" t="s">
        <v>2884</v>
      </c>
      <c r="J32" s="1" t="s">
        <v>2774</v>
      </c>
      <c r="K32" s="1" t="s">
        <v>2884</v>
      </c>
      <c r="L32" s="1" t="s">
        <v>2884</v>
      </c>
      <c r="M32" s="1" t="s">
        <v>2775</v>
      </c>
      <c r="N32" s="1" t="s">
        <v>2775</v>
      </c>
      <c r="O32" s="1" t="s">
        <v>2776</v>
      </c>
      <c r="P32" s="1" t="s">
        <v>2777</v>
      </c>
      <c r="Q32" s="1" t="s">
        <v>2778</v>
      </c>
      <c r="R32" s="1" t="s">
        <v>2885</v>
      </c>
      <c r="S32" s="1" t="s">
        <v>75</v>
      </c>
      <c r="T32" s="1" t="s">
        <v>2780</v>
      </c>
      <c r="U32" s="1" t="s">
        <v>2786</v>
      </c>
      <c r="V32" s="1" t="s">
        <v>2863</v>
      </c>
    </row>
    <row r="33" s="1" customFormat="1" spans="1:22">
      <c r="A33" s="1" t="s">
        <v>1208</v>
      </c>
      <c r="B33" s="1" t="s">
        <v>1213</v>
      </c>
      <c r="C33" s="1" t="s">
        <v>1209</v>
      </c>
      <c r="D33" s="1" t="s">
        <v>2886</v>
      </c>
      <c r="E33" s="1" t="s">
        <v>2887</v>
      </c>
      <c r="F33" s="1" t="s">
        <v>363</v>
      </c>
      <c r="G33" s="1" t="s">
        <v>83</v>
      </c>
      <c r="H33" s="1" t="s">
        <v>2772</v>
      </c>
      <c r="I33" s="1" t="s">
        <v>2888</v>
      </c>
      <c r="J33" s="1" t="s">
        <v>2774</v>
      </c>
      <c r="K33" s="1" t="s">
        <v>2888</v>
      </c>
      <c r="L33" s="1" t="s">
        <v>2888</v>
      </c>
      <c r="M33" s="1" t="s">
        <v>2775</v>
      </c>
      <c r="N33" s="1" t="s">
        <v>2775</v>
      </c>
      <c r="O33" s="1" t="s">
        <v>2776</v>
      </c>
      <c r="P33" s="1" t="s">
        <v>2777</v>
      </c>
      <c r="Q33" s="1" t="s">
        <v>2778</v>
      </c>
      <c r="R33" s="1" t="s">
        <v>2889</v>
      </c>
      <c r="S33" s="1" t="s">
        <v>75</v>
      </c>
      <c r="T33" s="1" t="s">
        <v>2780</v>
      </c>
      <c r="U33" s="1" t="s">
        <v>2731</v>
      </c>
      <c r="V33" s="1" t="s">
        <v>2798</v>
      </c>
    </row>
    <row r="34" s="1" customFormat="1" spans="1:22">
      <c r="A34" s="1" t="s">
        <v>2116</v>
      </c>
      <c r="B34" s="1" t="s">
        <v>144</v>
      </c>
      <c r="C34" s="1" t="s">
        <v>2117</v>
      </c>
      <c r="D34" s="1" t="s">
        <v>2093</v>
      </c>
      <c r="E34" s="1" t="s">
        <v>2890</v>
      </c>
      <c r="F34" s="1" t="s">
        <v>323</v>
      </c>
      <c r="G34" s="1" t="s">
        <v>331</v>
      </c>
      <c r="H34" s="1" t="s">
        <v>2772</v>
      </c>
      <c r="I34" s="1" t="s">
        <v>2891</v>
      </c>
      <c r="J34" s="1" t="s">
        <v>2774</v>
      </c>
      <c r="K34" s="1" t="s">
        <v>2891</v>
      </c>
      <c r="L34" s="1" t="s">
        <v>2891</v>
      </c>
      <c r="M34" s="1" t="s">
        <v>2775</v>
      </c>
      <c r="N34" s="1" t="s">
        <v>2775</v>
      </c>
      <c r="O34" s="1" t="s">
        <v>2776</v>
      </c>
      <c r="P34" s="1" t="s">
        <v>2777</v>
      </c>
      <c r="Q34" s="1" t="s">
        <v>2778</v>
      </c>
      <c r="R34" s="1" t="s">
        <v>2892</v>
      </c>
      <c r="S34" s="1" t="s">
        <v>75</v>
      </c>
      <c r="T34" s="1" t="s">
        <v>2780</v>
      </c>
      <c r="U34" s="1" t="s">
        <v>2786</v>
      </c>
      <c r="V34" s="1" t="s">
        <v>2863</v>
      </c>
    </row>
    <row r="35" s="1" customFormat="1" spans="1:22">
      <c r="A35" s="1" t="s">
        <v>139</v>
      </c>
      <c r="B35" s="1" t="s">
        <v>144</v>
      </c>
      <c r="C35" s="1" t="s">
        <v>140</v>
      </c>
      <c r="D35" s="1" t="s">
        <v>142</v>
      </c>
      <c r="E35" s="1" t="s">
        <v>2893</v>
      </c>
      <c r="F35" s="1" t="s">
        <v>103</v>
      </c>
      <c r="G35" s="1" t="s">
        <v>82</v>
      </c>
      <c r="H35" s="1" t="s">
        <v>2772</v>
      </c>
      <c r="I35" s="1" t="s">
        <v>2894</v>
      </c>
      <c r="J35" s="1" t="s">
        <v>2774</v>
      </c>
      <c r="K35" s="1" t="s">
        <v>2894</v>
      </c>
      <c r="L35" s="1" t="s">
        <v>2894</v>
      </c>
      <c r="M35" s="1" t="s">
        <v>2775</v>
      </c>
      <c r="N35" s="1" t="s">
        <v>2775</v>
      </c>
      <c r="O35" s="1" t="s">
        <v>2776</v>
      </c>
      <c r="P35" s="1" t="s">
        <v>2777</v>
      </c>
      <c r="Q35" s="1" t="s">
        <v>2778</v>
      </c>
      <c r="R35" s="1" t="s">
        <v>2895</v>
      </c>
      <c r="S35" s="1" t="s">
        <v>75</v>
      </c>
      <c r="T35" s="1" t="s">
        <v>2780</v>
      </c>
      <c r="U35" s="1" t="s">
        <v>2731</v>
      </c>
      <c r="V35" s="1" t="s">
        <v>2798</v>
      </c>
    </row>
    <row r="36" s="1" customFormat="1" spans="1:22">
      <c r="A36" s="1" t="s">
        <v>1199</v>
      </c>
      <c r="B36" s="1" t="s">
        <v>144</v>
      </c>
      <c r="C36" s="1" t="s">
        <v>1200</v>
      </c>
      <c r="D36" s="1" t="s">
        <v>2896</v>
      </c>
      <c r="E36" s="1" t="s">
        <v>2897</v>
      </c>
      <c r="F36" s="1" t="s">
        <v>82</v>
      </c>
      <c r="G36" s="1" t="s">
        <v>83</v>
      </c>
      <c r="H36" s="1" t="s">
        <v>2772</v>
      </c>
      <c r="I36" s="1" t="s">
        <v>2898</v>
      </c>
      <c r="J36" s="1" t="s">
        <v>2774</v>
      </c>
      <c r="K36" s="1" t="s">
        <v>2898</v>
      </c>
      <c r="L36" s="1" t="s">
        <v>2898</v>
      </c>
      <c r="M36" s="1" t="s">
        <v>2775</v>
      </c>
      <c r="N36" s="1" t="s">
        <v>2775</v>
      </c>
      <c r="O36" s="1" t="s">
        <v>2776</v>
      </c>
      <c r="P36" s="1" t="s">
        <v>2777</v>
      </c>
      <c r="Q36" s="1" t="s">
        <v>2778</v>
      </c>
      <c r="R36" s="1" t="s">
        <v>2899</v>
      </c>
      <c r="S36" s="1" t="s">
        <v>75</v>
      </c>
      <c r="T36" s="1" t="s">
        <v>2780</v>
      </c>
      <c r="U36" s="1" t="s">
        <v>2731</v>
      </c>
      <c r="V36" s="1" t="s">
        <v>2798</v>
      </c>
    </row>
    <row r="37" s="1" customFormat="1" spans="1:22">
      <c r="A37" s="1" t="s">
        <v>508</v>
      </c>
      <c r="B37" s="1" t="s">
        <v>144</v>
      </c>
      <c r="C37" s="1" t="s">
        <v>509</v>
      </c>
      <c r="D37" s="1" t="s">
        <v>183</v>
      </c>
      <c r="E37" s="1" t="s">
        <v>2900</v>
      </c>
      <c r="F37" s="1" t="s">
        <v>115</v>
      </c>
      <c r="G37" s="1" t="s">
        <v>323</v>
      </c>
      <c r="H37" s="1" t="s">
        <v>2772</v>
      </c>
      <c r="I37" s="1" t="s">
        <v>2901</v>
      </c>
      <c r="J37" s="1" t="s">
        <v>2774</v>
      </c>
      <c r="K37" s="1" t="s">
        <v>2901</v>
      </c>
      <c r="L37" s="1" t="s">
        <v>2901</v>
      </c>
      <c r="M37" s="1" t="s">
        <v>2775</v>
      </c>
      <c r="N37" s="1" t="s">
        <v>2775</v>
      </c>
      <c r="O37" s="1" t="s">
        <v>2776</v>
      </c>
      <c r="P37" s="1" t="s">
        <v>2777</v>
      </c>
      <c r="Q37" s="1" t="s">
        <v>2778</v>
      </c>
      <c r="R37" s="1" t="s">
        <v>2902</v>
      </c>
      <c r="S37" s="1" t="s">
        <v>75</v>
      </c>
      <c r="T37" s="1" t="s">
        <v>2780</v>
      </c>
      <c r="U37" s="1" t="s">
        <v>2731</v>
      </c>
      <c r="V37" s="1" t="s">
        <v>2781</v>
      </c>
    </row>
    <row r="38" s="1" customFormat="1" spans="1:22">
      <c r="A38" s="1" t="s">
        <v>942</v>
      </c>
      <c r="B38" s="1" t="s">
        <v>144</v>
      </c>
      <c r="C38" s="1" t="s">
        <v>943</v>
      </c>
      <c r="D38" s="1" t="s">
        <v>192</v>
      </c>
      <c r="E38" s="1" t="s">
        <v>2903</v>
      </c>
      <c r="F38" s="1" t="s">
        <v>323</v>
      </c>
      <c r="G38" s="1" t="s">
        <v>363</v>
      </c>
      <c r="H38" s="1" t="s">
        <v>2772</v>
      </c>
      <c r="I38" s="1" t="s">
        <v>2904</v>
      </c>
      <c r="J38" s="1" t="s">
        <v>2774</v>
      </c>
      <c r="K38" s="1" t="s">
        <v>2904</v>
      </c>
      <c r="L38" s="1" t="s">
        <v>2904</v>
      </c>
      <c r="M38" s="1" t="s">
        <v>2775</v>
      </c>
      <c r="N38" s="1" t="s">
        <v>2775</v>
      </c>
      <c r="O38" s="1" t="s">
        <v>2776</v>
      </c>
      <c r="P38" s="1" t="s">
        <v>2777</v>
      </c>
      <c r="Q38" s="1" t="s">
        <v>2778</v>
      </c>
      <c r="R38" s="1" t="s">
        <v>2905</v>
      </c>
      <c r="S38" s="1" t="s">
        <v>75</v>
      </c>
      <c r="T38" s="1" t="s">
        <v>2780</v>
      </c>
      <c r="U38" s="1" t="s">
        <v>2731</v>
      </c>
      <c r="V38" s="1" t="s">
        <v>2781</v>
      </c>
    </row>
    <row r="39" s="1" customFormat="1" spans="1:22">
      <c r="A39" s="1" t="s">
        <v>897</v>
      </c>
      <c r="B39" s="1" t="s">
        <v>433</v>
      </c>
      <c r="C39" s="1" t="s">
        <v>898</v>
      </c>
      <c r="D39" s="1" t="s">
        <v>183</v>
      </c>
      <c r="E39" s="1" t="s">
        <v>2906</v>
      </c>
      <c r="F39" s="1" t="s">
        <v>323</v>
      </c>
      <c r="G39" s="1" t="s">
        <v>363</v>
      </c>
      <c r="H39" s="1" t="s">
        <v>2772</v>
      </c>
      <c r="I39" s="1" t="s">
        <v>2907</v>
      </c>
      <c r="J39" s="1" t="s">
        <v>2774</v>
      </c>
      <c r="K39" s="1" t="s">
        <v>2907</v>
      </c>
      <c r="L39" s="1" t="s">
        <v>2907</v>
      </c>
      <c r="M39" s="1" t="s">
        <v>2775</v>
      </c>
      <c r="N39" s="1" t="s">
        <v>2775</v>
      </c>
      <c r="O39" s="1" t="s">
        <v>2776</v>
      </c>
      <c r="P39" s="1" t="s">
        <v>2777</v>
      </c>
      <c r="Q39" s="1" t="s">
        <v>2778</v>
      </c>
      <c r="R39" s="1" t="s">
        <v>2908</v>
      </c>
      <c r="S39" s="1" t="s">
        <v>75</v>
      </c>
      <c r="T39" s="1" t="s">
        <v>2780</v>
      </c>
      <c r="U39" s="1" t="s">
        <v>2731</v>
      </c>
      <c r="V39" s="1" t="s">
        <v>2781</v>
      </c>
    </row>
    <row r="40" s="1" customFormat="1" spans="1:22">
      <c r="A40" s="1" t="s">
        <v>1653</v>
      </c>
      <c r="B40" s="1" t="s">
        <v>433</v>
      </c>
      <c r="C40" s="1" t="s">
        <v>1654</v>
      </c>
      <c r="D40" s="1" t="s">
        <v>192</v>
      </c>
      <c r="E40" s="1" t="s">
        <v>2909</v>
      </c>
      <c r="F40" s="1" t="s">
        <v>83</v>
      </c>
      <c r="G40" s="1" t="s">
        <v>379</v>
      </c>
      <c r="H40" s="1" t="s">
        <v>2772</v>
      </c>
      <c r="I40" s="1" t="s">
        <v>2910</v>
      </c>
      <c r="J40" s="1" t="s">
        <v>2774</v>
      </c>
      <c r="K40" s="1" t="s">
        <v>2910</v>
      </c>
      <c r="L40" s="1" t="s">
        <v>2910</v>
      </c>
      <c r="M40" s="1" t="s">
        <v>2775</v>
      </c>
      <c r="N40" s="1" t="s">
        <v>2775</v>
      </c>
      <c r="O40" s="1" t="s">
        <v>2776</v>
      </c>
      <c r="P40" s="1" t="s">
        <v>2777</v>
      </c>
      <c r="Q40" s="1" t="s">
        <v>2778</v>
      </c>
      <c r="R40" s="1" t="s">
        <v>2911</v>
      </c>
      <c r="S40" s="1" t="s">
        <v>75</v>
      </c>
      <c r="T40" s="1" t="s">
        <v>2780</v>
      </c>
      <c r="U40" s="1" t="s">
        <v>2731</v>
      </c>
      <c r="V40" s="1" t="s">
        <v>2781</v>
      </c>
    </row>
    <row r="41" s="1" customFormat="1" spans="1:22">
      <c r="A41" s="1" t="s">
        <v>935</v>
      </c>
      <c r="B41" s="1" t="s">
        <v>938</v>
      </c>
      <c r="C41" s="1" t="s">
        <v>936</v>
      </c>
      <c r="D41" s="1" t="s">
        <v>183</v>
      </c>
      <c r="E41" s="1" t="s">
        <v>2912</v>
      </c>
      <c r="F41" s="1" t="s">
        <v>82</v>
      </c>
      <c r="G41" s="1" t="s">
        <v>363</v>
      </c>
      <c r="H41" s="1" t="s">
        <v>2772</v>
      </c>
      <c r="I41" s="1" t="s">
        <v>2913</v>
      </c>
      <c r="J41" s="1" t="s">
        <v>2774</v>
      </c>
      <c r="K41" s="1" t="s">
        <v>2913</v>
      </c>
      <c r="L41" s="1" t="s">
        <v>2913</v>
      </c>
      <c r="M41" s="1" t="s">
        <v>2775</v>
      </c>
      <c r="N41" s="1" t="s">
        <v>2775</v>
      </c>
      <c r="O41" s="1" t="s">
        <v>2776</v>
      </c>
      <c r="P41" s="1" t="s">
        <v>2777</v>
      </c>
      <c r="Q41" s="1" t="s">
        <v>2778</v>
      </c>
      <c r="R41" s="1" t="s">
        <v>2914</v>
      </c>
      <c r="S41" s="1" t="s">
        <v>75</v>
      </c>
      <c r="T41" s="1" t="s">
        <v>2780</v>
      </c>
      <c r="U41" s="1" t="s">
        <v>2731</v>
      </c>
      <c r="V41" s="1" t="s">
        <v>2781</v>
      </c>
    </row>
    <row r="42" s="1" customFormat="1" spans="1:22">
      <c r="A42" s="1" t="s">
        <v>1753</v>
      </c>
      <c r="B42" s="1" t="s">
        <v>938</v>
      </c>
      <c r="C42" s="1" t="s">
        <v>1754</v>
      </c>
      <c r="D42" s="1" t="s">
        <v>273</v>
      </c>
      <c r="E42" s="1" t="s">
        <v>2915</v>
      </c>
      <c r="F42" s="1" t="s">
        <v>363</v>
      </c>
      <c r="G42" s="1" t="s">
        <v>379</v>
      </c>
      <c r="H42" s="1" t="s">
        <v>2772</v>
      </c>
      <c r="I42" s="1" t="s">
        <v>2916</v>
      </c>
      <c r="J42" s="1" t="s">
        <v>2774</v>
      </c>
      <c r="K42" s="1" t="s">
        <v>2916</v>
      </c>
      <c r="L42" s="1" t="s">
        <v>2916</v>
      </c>
      <c r="M42" s="1" t="s">
        <v>2775</v>
      </c>
      <c r="N42" s="1" t="s">
        <v>2775</v>
      </c>
      <c r="O42" s="1" t="s">
        <v>2776</v>
      </c>
      <c r="P42" s="1" t="s">
        <v>2777</v>
      </c>
      <c r="Q42" s="1" t="s">
        <v>2778</v>
      </c>
      <c r="R42" s="1" t="s">
        <v>2917</v>
      </c>
      <c r="S42" s="1" t="s">
        <v>75</v>
      </c>
      <c r="T42" s="1" t="s">
        <v>2780</v>
      </c>
      <c r="U42" s="1" t="s">
        <v>2786</v>
      </c>
      <c r="V42" s="1" t="s">
        <v>2787</v>
      </c>
    </row>
    <row r="43" s="1" customFormat="1" spans="1:22">
      <c r="A43" s="1" t="s">
        <v>953</v>
      </c>
      <c r="B43" s="1" t="s">
        <v>938</v>
      </c>
      <c r="C43" s="1" t="s">
        <v>954</v>
      </c>
      <c r="D43" s="1" t="s">
        <v>192</v>
      </c>
      <c r="E43" s="1" t="s">
        <v>2918</v>
      </c>
      <c r="F43" s="1" t="s">
        <v>323</v>
      </c>
      <c r="G43" s="1" t="s">
        <v>363</v>
      </c>
      <c r="H43" s="1" t="s">
        <v>2772</v>
      </c>
      <c r="I43" s="1" t="s">
        <v>2919</v>
      </c>
      <c r="J43" s="1" t="s">
        <v>2774</v>
      </c>
      <c r="K43" s="1" t="s">
        <v>2919</v>
      </c>
      <c r="L43" s="1" t="s">
        <v>2919</v>
      </c>
      <c r="M43" s="1" t="s">
        <v>2775</v>
      </c>
      <c r="N43" s="1" t="s">
        <v>2775</v>
      </c>
      <c r="O43" s="1" t="s">
        <v>2776</v>
      </c>
      <c r="P43" s="1" t="s">
        <v>2777</v>
      </c>
      <c r="Q43" s="1" t="s">
        <v>2778</v>
      </c>
      <c r="R43" s="1" t="s">
        <v>2920</v>
      </c>
      <c r="S43" s="1" t="s">
        <v>75</v>
      </c>
      <c r="T43" s="1" t="s">
        <v>2780</v>
      </c>
      <c r="U43" s="1" t="s">
        <v>2731</v>
      </c>
      <c r="V43" s="1" t="s">
        <v>2781</v>
      </c>
    </row>
    <row r="44" s="1" customFormat="1" spans="1:22">
      <c r="A44" s="1" t="s">
        <v>392</v>
      </c>
      <c r="B44" s="1" t="s">
        <v>397</v>
      </c>
      <c r="C44" s="1" t="s">
        <v>393</v>
      </c>
      <c r="D44" s="1" t="s">
        <v>2921</v>
      </c>
      <c r="E44" s="1" t="s">
        <v>2922</v>
      </c>
      <c r="F44" s="1" t="s">
        <v>115</v>
      </c>
      <c r="G44" s="1" t="s">
        <v>82</v>
      </c>
      <c r="H44" s="1" t="s">
        <v>2772</v>
      </c>
      <c r="I44" s="1" t="s">
        <v>2923</v>
      </c>
      <c r="J44" s="1" t="s">
        <v>2774</v>
      </c>
      <c r="K44" s="1" t="s">
        <v>2923</v>
      </c>
      <c r="L44" s="1" t="s">
        <v>2923</v>
      </c>
      <c r="M44" s="1" t="s">
        <v>2775</v>
      </c>
      <c r="N44" s="1" t="s">
        <v>2775</v>
      </c>
      <c r="O44" s="1" t="s">
        <v>2776</v>
      </c>
      <c r="P44" s="1" t="s">
        <v>2777</v>
      </c>
      <c r="Q44" s="1" t="s">
        <v>2778</v>
      </c>
      <c r="R44" s="1" t="s">
        <v>2924</v>
      </c>
      <c r="S44" s="1" t="s">
        <v>75</v>
      </c>
      <c r="T44" s="1" t="s">
        <v>2780</v>
      </c>
      <c r="U44" s="1" t="s">
        <v>2731</v>
      </c>
      <c r="V44" s="1" t="s">
        <v>2794</v>
      </c>
    </row>
    <row r="45" s="1" customFormat="1" spans="1:22">
      <c r="A45" s="1" t="s">
        <v>1458</v>
      </c>
      <c r="B45" s="1" t="s">
        <v>503</v>
      </c>
      <c r="C45" s="1" t="s">
        <v>1459</v>
      </c>
      <c r="D45" s="1" t="s">
        <v>2925</v>
      </c>
      <c r="E45" s="1" t="s">
        <v>2926</v>
      </c>
      <c r="F45" s="1" t="s">
        <v>323</v>
      </c>
      <c r="G45" s="1" t="s">
        <v>83</v>
      </c>
      <c r="H45" s="1" t="s">
        <v>2772</v>
      </c>
      <c r="I45" s="1" t="s">
        <v>2927</v>
      </c>
      <c r="J45" s="1" t="s">
        <v>2774</v>
      </c>
      <c r="K45" s="1" t="s">
        <v>2927</v>
      </c>
      <c r="L45" s="1" t="s">
        <v>2927</v>
      </c>
      <c r="M45" s="1" t="s">
        <v>2775</v>
      </c>
      <c r="N45" s="1" t="s">
        <v>2775</v>
      </c>
      <c r="O45" s="1" t="s">
        <v>2776</v>
      </c>
      <c r="P45" s="1" t="s">
        <v>2777</v>
      </c>
      <c r="Q45" s="1" t="s">
        <v>2778</v>
      </c>
      <c r="R45" s="1" t="s">
        <v>2928</v>
      </c>
      <c r="S45" s="1" t="s">
        <v>75</v>
      </c>
      <c r="T45" s="1" t="s">
        <v>2780</v>
      </c>
      <c r="U45" s="1" t="s">
        <v>2731</v>
      </c>
      <c r="V45" s="1" t="s">
        <v>2929</v>
      </c>
    </row>
    <row r="46" s="1" customFormat="1" spans="1:22">
      <c r="A46" s="1" t="s">
        <v>498</v>
      </c>
      <c r="B46" s="1" t="s">
        <v>503</v>
      </c>
      <c r="C46" s="1" t="s">
        <v>499</v>
      </c>
      <c r="D46" s="1" t="s">
        <v>501</v>
      </c>
      <c r="E46" s="1" t="s">
        <v>2930</v>
      </c>
      <c r="F46" s="1" t="s">
        <v>81</v>
      </c>
      <c r="G46" s="1" t="s">
        <v>323</v>
      </c>
      <c r="H46" s="1" t="s">
        <v>2772</v>
      </c>
      <c r="I46" s="1" t="s">
        <v>2931</v>
      </c>
      <c r="J46" s="1" t="s">
        <v>2774</v>
      </c>
      <c r="K46" s="1" t="s">
        <v>2931</v>
      </c>
      <c r="L46" s="1" t="s">
        <v>2931</v>
      </c>
      <c r="M46" s="1" t="s">
        <v>2775</v>
      </c>
      <c r="N46" s="1" t="s">
        <v>2775</v>
      </c>
      <c r="O46" s="1" t="s">
        <v>2776</v>
      </c>
      <c r="P46" s="1" t="s">
        <v>2777</v>
      </c>
      <c r="Q46" s="1" t="s">
        <v>2778</v>
      </c>
      <c r="R46" s="1" t="s">
        <v>2932</v>
      </c>
      <c r="S46" s="1" t="s">
        <v>75</v>
      </c>
      <c r="T46" s="1" t="s">
        <v>2780</v>
      </c>
      <c r="U46" s="1" t="s">
        <v>2731</v>
      </c>
      <c r="V46" s="1" t="s">
        <v>2806</v>
      </c>
    </row>
    <row r="47" s="1" customFormat="1" spans="1:22">
      <c r="A47" s="1" t="s">
        <v>1260</v>
      </c>
      <c r="B47" s="1" t="s">
        <v>503</v>
      </c>
      <c r="C47" s="1" t="s">
        <v>1261</v>
      </c>
      <c r="D47" s="1" t="s">
        <v>2933</v>
      </c>
      <c r="E47" s="1" t="s">
        <v>2934</v>
      </c>
      <c r="F47" s="1" t="s">
        <v>82</v>
      </c>
      <c r="G47" s="1" t="s">
        <v>83</v>
      </c>
      <c r="H47" s="1" t="s">
        <v>2772</v>
      </c>
      <c r="I47" s="1" t="s">
        <v>2935</v>
      </c>
      <c r="J47" s="1" t="s">
        <v>2774</v>
      </c>
      <c r="K47" s="1" t="s">
        <v>2935</v>
      </c>
      <c r="L47" s="1" t="s">
        <v>2935</v>
      </c>
      <c r="M47" s="1" t="s">
        <v>2775</v>
      </c>
      <c r="N47" s="1" t="s">
        <v>2775</v>
      </c>
      <c r="O47" s="1" t="s">
        <v>2776</v>
      </c>
      <c r="P47" s="1" t="s">
        <v>2777</v>
      </c>
      <c r="Q47" s="1" t="s">
        <v>2778</v>
      </c>
      <c r="R47" s="1" t="s">
        <v>2936</v>
      </c>
      <c r="S47" s="1" t="s">
        <v>75</v>
      </c>
      <c r="T47" s="1" t="s">
        <v>2780</v>
      </c>
      <c r="U47" s="1" t="s">
        <v>2731</v>
      </c>
      <c r="V47" s="1" t="s">
        <v>2937</v>
      </c>
    </row>
    <row r="48" s="1" customFormat="1" spans="1:22">
      <c r="A48" s="1" t="s">
        <v>2388</v>
      </c>
      <c r="B48" s="1" t="s">
        <v>503</v>
      </c>
      <c r="C48" s="1" t="s">
        <v>2389</v>
      </c>
      <c r="D48" s="1" t="s">
        <v>2938</v>
      </c>
      <c r="E48" s="1" t="s">
        <v>2939</v>
      </c>
      <c r="F48" s="1" t="s">
        <v>323</v>
      </c>
      <c r="G48" s="1" t="s">
        <v>357</v>
      </c>
      <c r="H48" s="1" t="s">
        <v>2772</v>
      </c>
      <c r="I48" s="1" t="s">
        <v>2940</v>
      </c>
      <c r="J48" s="1" t="s">
        <v>2774</v>
      </c>
      <c r="K48" s="1" t="s">
        <v>2940</v>
      </c>
      <c r="L48" s="1" t="s">
        <v>2940</v>
      </c>
      <c r="M48" s="1" t="s">
        <v>2775</v>
      </c>
      <c r="N48" s="1" t="s">
        <v>2775</v>
      </c>
      <c r="O48" s="1" t="s">
        <v>2776</v>
      </c>
      <c r="P48" s="1" t="s">
        <v>2777</v>
      </c>
      <c r="Q48" s="1" t="s">
        <v>2778</v>
      </c>
      <c r="R48" s="1" t="s">
        <v>2941</v>
      </c>
      <c r="S48" s="1" t="s">
        <v>75</v>
      </c>
      <c r="T48" s="1" t="s">
        <v>2780</v>
      </c>
      <c r="U48" s="1" t="s">
        <v>2731</v>
      </c>
      <c r="V48" s="1" t="s">
        <v>2802</v>
      </c>
    </row>
    <row r="49" s="1" customFormat="1" spans="1:22">
      <c r="A49" s="1" t="s">
        <v>626</v>
      </c>
      <c r="B49" s="1" t="s">
        <v>631</v>
      </c>
      <c r="C49" s="1" t="s">
        <v>627</v>
      </c>
      <c r="D49" s="1" t="s">
        <v>629</v>
      </c>
      <c r="E49" s="1" t="s">
        <v>2942</v>
      </c>
      <c r="F49" s="1" t="s">
        <v>82</v>
      </c>
      <c r="G49" s="1" t="s">
        <v>323</v>
      </c>
      <c r="H49" s="1" t="s">
        <v>2772</v>
      </c>
      <c r="I49" s="1" t="s">
        <v>2943</v>
      </c>
      <c r="J49" s="1" t="s">
        <v>2774</v>
      </c>
      <c r="K49" s="1" t="s">
        <v>2943</v>
      </c>
      <c r="L49" s="1" t="s">
        <v>2943</v>
      </c>
      <c r="M49" s="1" t="s">
        <v>2775</v>
      </c>
      <c r="N49" s="1" t="s">
        <v>2775</v>
      </c>
      <c r="O49" s="1" t="s">
        <v>2776</v>
      </c>
      <c r="P49" s="1" t="s">
        <v>2777</v>
      </c>
      <c r="Q49" s="1" t="s">
        <v>2778</v>
      </c>
      <c r="R49" s="1" t="s">
        <v>2944</v>
      </c>
      <c r="S49" s="1" t="s">
        <v>75</v>
      </c>
      <c r="T49" s="1" t="s">
        <v>2780</v>
      </c>
      <c r="U49" s="1" t="s">
        <v>2731</v>
      </c>
      <c r="V49" s="1" t="s">
        <v>2863</v>
      </c>
    </row>
    <row r="50" s="1" customFormat="1" spans="1:22">
      <c r="A50" s="1" t="s">
        <v>918</v>
      </c>
      <c r="B50" s="1" t="s">
        <v>631</v>
      </c>
      <c r="C50" s="1" t="s">
        <v>919</v>
      </c>
      <c r="D50" s="1" t="s">
        <v>2945</v>
      </c>
      <c r="E50" s="1" t="s">
        <v>2946</v>
      </c>
      <c r="F50" s="1" t="s">
        <v>81</v>
      </c>
      <c r="G50" s="1" t="s">
        <v>363</v>
      </c>
      <c r="H50" s="1" t="s">
        <v>2772</v>
      </c>
      <c r="I50" s="1" t="s">
        <v>2947</v>
      </c>
      <c r="J50" s="1" t="s">
        <v>2774</v>
      </c>
      <c r="K50" s="1" t="s">
        <v>2947</v>
      </c>
      <c r="L50" s="1" t="s">
        <v>2947</v>
      </c>
      <c r="M50" s="1" t="s">
        <v>2775</v>
      </c>
      <c r="N50" s="1" t="s">
        <v>2775</v>
      </c>
      <c r="O50" s="1" t="s">
        <v>2776</v>
      </c>
      <c r="P50" s="1" t="s">
        <v>2777</v>
      </c>
      <c r="Q50" s="1" t="s">
        <v>2778</v>
      </c>
      <c r="R50" s="1" t="s">
        <v>2948</v>
      </c>
      <c r="S50" s="1" t="s">
        <v>75</v>
      </c>
      <c r="T50" s="1" t="s">
        <v>2780</v>
      </c>
      <c r="U50" s="1" t="s">
        <v>2731</v>
      </c>
      <c r="V50" s="1" t="s">
        <v>2863</v>
      </c>
    </row>
    <row r="51" s="1" customFormat="1" spans="1:22">
      <c r="A51" s="1" t="s">
        <v>251</v>
      </c>
      <c r="B51" s="1" t="s">
        <v>256</v>
      </c>
      <c r="C51" s="1" t="s">
        <v>252</v>
      </c>
      <c r="D51" s="1" t="s">
        <v>254</v>
      </c>
      <c r="E51" s="1" t="s">
        <v>2949</v>
      </c>
      <c r="F51" s="1" t="s">
        <v>103</v>
      </c>
      <c r="G51" s="1" t="s">
        <v>82</v>
      </c>
      <c r="H51" s="1" t="s">
        <v>2772</v>
      </c>
      <c r="I51" s="1" t="s">
        <v>2950</v>
      </c>
      <c r="J51" s="1" t="s">
        <v>2774</v>
      </c>
      <c r="K51" s="1" t="s">
        <v>2950</v>
      </c>
      <c r="L51" s="1" t="s">
        <v>2950</v>
      </c>
      <c r="M51" s="1" t="s">
        <v>2775</v>
      </c>
      <c r="N51" s="1" t="s">
        <v>2775</v>
      </c>
      <c r="O51" s="1" t="s">
        <v>2776</v>
      </c>
      <c r="P51" s="1" t="s">
        <v>2777</v>
      </c>
      <c r="Q51" s="1" t="s">
        <v>2778</v>
      </c>
      <c r="R51" s="1" t="s">
        <v>2951</v>
      </c>
      <c r="S51" s="1" t="s">
        <v>75</v>
      </c>
      <c r="T51" s="1" t="s">
        <v>2780</v>
      </c>
      <c r="U51" s="1" t="s">
        <v>2786</v>
      </c>
      <c r="V51" s="1" t="s">
        <v>2787</v>
      </c>
    </row>
    <row r="52" s="1" customFormat="1" spans="1:22">
      <c r="A52" s="1" t="s">
        <v>2010</v>
      </c>
      <c r="B52" s="1" t="s">
        <v>256</v>
      </c>
      <c r="C52" s="1" t="s">
        <v>2011</v>
      </c>
      <c r="D52" s="1" t="s">
        <v>2952</v>
      </c>
      <c r="E52" s="1" t="s">
        <v>2953</v>
      </c>
      <c r="F52" s="1" t="s">
        <v>83</v>
      </c>
      <c r="G52" s="1" t="s">
        <v>331</v>
      </c>
      <c r="H52" s="1" t="s">
        <v>2772</v>
      </c>
      <c r="I52" s="1" t="s">
        <v>2954</v>
      </c>
      <c r="J52" s="1" t="s">
        <v>2774</v>
      </c>
      <c r="K52" s="1" t="s">
        <v>2954</v>
      </c>
      <c r="L52" s="1" t="s">
        <v>2954</v>
      </c>
      <c r="M52" s="1" t="s">
        <v>2775</v>
      </c>
      <c r="N52" s="1" t="s">
        <v>2775</v>
      </c>
      <c r="O52" s="1" t="s">
        <v>2776</v>
      </c>
      <c r="P52" s="1" t="s">
        <v>2777</v>
      </c>
      <c r="Q52" s="1" t="s">
        <v>2778</v>
      </c>
      <c r="R52" s="1" t="s">
        <v>2955</v>
      </c>
      <c r="S52" s="1" t="s">
        <v>75</v>
      </c>
      <c r="T52" s="1" t="s">
        <v>2780</v>
      </c>
      <c r="U52" s="1" t="s">
        <v>2786</v>
      </c>
      <c r="V52" s="1" t="s">
        <v>2832</v>
      </c>
    </row>
    <row r="53" s="1" customFormat="1" spans="1:22">
      <c r="A53" s="1" t="s">
        <v>1992</v>
      </c>
      <c r="B53" s="1" t="s">
        <v>256</v>
      </c>
      <c r="C53" s="1" t="s">
        <v>1993</v>
      </c>
      <c r="D53" s="1" t="s">
        <v>2956</v>
      </c>
      <c r="E53" s="1" t="s">
        <v>2957</v>
      </c>
      <c r="F53" s="1" t="s">
        <v>379</v>
      </c>
      <c r="G53" s="1" t="s">
        <v>331</v>
      </c>
      <c r="H53" s="1" t="s">
        <v>2772</v>
      </c>
      <c r="I53" s="1" t="s">
        <v>2958</v>
      </c>
      <c r="J53" s="1" t="s">
        <v>2774</v>
      </c>
      <c r="K53" s="1" t="s">
        <v>2958</v>
      </c>
      <c r="L53" s="1" t="s">
        <v>2958</v>
      </c>
      <c r="M53" s="1" t="s">
        <v>2775</v>
      </c>
      <c r="N53" s="1" t="s">
        <v>2775</v>
      </c>
      <c r="O53" s="1" t="s">
        <v>2776</v>
      </c>
      <c r="P53" s="1" t="s">
        <v>2777</v>
      </c>
      <c r="Q53" s="1" t="s">
        <v>2778</v>
      </c>
      <c r="R53" s="1" t="s">
        <v>2959</v>
      </c>
      <c r="S53" s="1" t="s">
        <v>75</v>
      </c>
      <c r="T53" s="1" t="s">
        <v>2780</v>
      </c>
      <c r="U53" s="1" t="s">
        <v>2731</v>
      </c>
      <c r="V53" s="1" t="s">
        <v>2798</v>
      </c>
    </row>
    <row r="54" s="1" customFormat="1" spans="1:22">
      <c r="A54" s="1" t="s">
        <v>489</v>
      </c>
      <c r="B54" s="1" t="s">
        <v>256</v>
      </c>
      <c r="C54" s="1" t="s">
        <v>490</v>
      </c>
      <c r="D54" s="1" t="s">
        <v>492</v>
      </c>
      <c r="E54" s="1" t="s">
        <v>2960</v>
      </c>
      <c r="F54" s="1" t="s">
        <v>81</v>
      </c>
      <c r="G54" s="1" t="s">
        <v>323</v>
      </c>
      <c r="H54" s="1" t="s">
        <v>2772</v>
      </c>
      <c r="I54" s="1" t="s">
        <v>2961</v>
      </c>
      <c r="J54" s="1" t="s">
        <v>2774</v>
      </c>
      <c r="K54" s="1" t="s">
        <v>2961</v>
      </c>
      <c r="L54" s="1" t="s">
        <v>2961</v>
      </c>
      <c r="M54" s="1" t="s">
        <v>2775</v>
      </c>
      <c r="N54" s="1" t="s">
        <v>2775</v>
      </c>
      <c r="O54" s="1" t="s">
        <v>2776</v>
      </c>
      <c r="P54" s="1" t="s">
        <v>2777</v>
      </c>
      <c r="Q54" s="1" t="s">
        <v>2778</v>
      </c>
      <c r="R54" s="1" t="s">
        <v>2962</v>
      </c>
      <c r="S54" s="1" t="s">
        <v>75</v>
      </c>
      <c r="T54" s="1" t="s">
        <v>2780</v>
      </c>
      <c r="U54" s="1" t="s">
        <v>2731</v>
      </c>
      <c r="V54" s="1" t="s">
        <v>2806</v>
      </c>
    </row>
    <row r="55" s="1" customFormat="1" spans="1:22">
      <c r="A55" s="1" t="s">
        <v>2340</v>
      </c>
      <c r="B55" s="1" t="s">
        <v>478</v>
      </c>
      <c r="C55" s="1" t="s">
        <v>2341</v>
      </c>
      <c r="D55" s="1" t="s">
        <v>2334</v>
      </c>
      <c r="E55" s="1" t="s">
        <v>2963</v>
      </c>
      <c r="F55" s="1" t="s">
        <v>379</v>
      </c>
      <c r="G55" s="1" t="s">
        <v>357</v>
      </c>
      <c r="H55" s="1" t="s">
        <v>2772</v>
      </c>
      <c r="I55" s="1" t="s">
        <v>2964</v>
      </c>
      <c r="J55" s="1" t="s">
        <v>2774</v>
      </c>
      <c r="K55" s="1" t="s">
        <v>2964</v>
      </c>
      <c r="L55" s="1" t="s">
        <v>2964</v>
      </c>
      <c r="M55" s="1" t="s">
        <v>2775</v>
      </c>
      <c r="N55" s="1" t="s">
        <v>2775</v>
      </c>
      <c r="O55" s="1" t="s">
        <v>2776</v>
      </c>
      <c r="P55" s="1" t="s">
        <v>2777</v>
      </c>
      <c r="Q55" s="1" t="s">
        <v>2778</v>
      </c>
      <c r="R55" s="1" t="s">
        <v>2965</v>
      </c>
      <c r="S55" s="1" t="s">
        <v>75</v>
      </c>
      <c r="T55" s="1" t="s">
        <v>2780</v>
      </c>
      <c r="U55" s="1" t="s">
        <v>2731</v>
      </c>
      <c r="V55" s="1" t="s">
        <v>2832</v>
      </c>
    </row>
    <row r="56" s="1" customFormat="1" spans="1:22">
      <c r="A56" s="1" t="s">
        <v>2331</v>
      </c>
      <c r="B56" s="1" t="s">
        <v>478</v>
      </c>
      <c r="C56" s="1" t="s">
        <v>2332</v>
      </c>
      <c r="D56" s="1" t="s">
        <v>2334</v>
      </c>
      <c r="E56" s="1" t="s">
        <v>2966</v>
      </c>
      <c r="F56" s="1" t="s">
        <v>379</v>
      </c>
      <c r="G56" s="1" t="s">
        <v>357</v>
      </c>
      <c r="H56" s="1" t="s">
        <v>2772</v>
      </c>
      <c r="I56" s="1" t="s">
        <v>2964</v>
      </c>
      <c r="J56" s="1" t="s">
        <v>2774</v>
      </c>
      <c r="K56" s="1" t="s">
        <v>2964</v>
      </c>
      <c r="L56" s="1" t="s">
        <v>2964</v>
      </c>
      <c r="M56" s="1" t="s">
        <v>2775</v>
      </c>
      <c r="N56" s="1" t="s">
        <v>2775</v>
      </c>
      <c r="O56" s="1" t="s">
        <v>2776</v>
      </c>
      <c r="P56" s="1" t="s">
        <v>2777</v>
      </c>
      <c r="Q56" s="1" t="s">
        <v>2778</v>
      </c>
      <c r="R56" s="1" t="s">
        <v>2967</v>
      </c>
      <c r="S56" s="1" t="s">
        <v>75</v>
      </c>
      <c r="T56" s="1" t="s">
        <v>2780</v>
      </c>
      <c r="U56" s="1" t="s">
        <v>2731</v>
      </c>
      <c r="V56" s="1" t="s">
        <v>2832</v>
      </c>
    </row>
    <row r="57" s="1" customFormat="1" spans="1:22">
      <c r="A57" s="1" t="s">
        <v>1565</v>
      </c>
      <c r="B57" s="1" t="s">
        <v>478</v>
      </c>
      <c r="C57" s="1" t="s">
        <v>1566</v>
      </c>
      <c r="D57" s="1" t="s">
        <v>1568</v>
      </c>
      <c r="E57" s="1" t="s">
        <v>2968</v>
      </c>
      <c r="F57" s="1" t="s">
        <v>83</v>
      </c>
      <c r="G57" s="1" t="s">
        <v>379</v>
      </c>
      <c r="H57" s="1" t="s">
        <v>2772</v>
      </c>
      <c r="I57" s="1" t="s">
        <v>2969</v>
      </c>
      <c r="J57" s="1" t="s">
        <v>2774</v>
      </c>
      <c r="K57" s="1" t="s">
        <v>2969</v>
      </c>
      <c r="L57" s="1" t="s">
        <v>2969</v>
      </c>
      <c r="M57" s="1" t="s">
        <v>2775</v>
      </c>
      <c r="N57" s="1" t="s">
        <v>2775</v>
      </c>
      <c r="O57" s="1" t="s">
        <v>2776</v>
      </c>
      <c r="P57" s="1" t="s">
        <v>2777</v>
      </c>
      <c r="Q57" s="1" t="s">
        <v>2778</v>
      </c>
      <c r="R57" s="1" t="s">
        <v>2970</v>
      </c>
      <c r="S57" s="1" t="s">
        <v>75</v>
      </c>
      <c r="T57" s="1" t="s">
        <v>2780</v>
      </c>
      <c r="U57" s="1" t="s">
        <v>2731</v>
      </c>
      <c r="V57" s="1" t="s">
        <v>2832</v>
      </c>
    </row>
    <row r="58" s="1" customFormat="1" spans="1:22">
      <c r="A58" s="1" t="s">
        <v>827</v>
      </c>
      <c r="B58" s="1" t="s">
        <v>478</v>
      </c>
      <c r="C58" s="1" t="s">
        <v>828</v>
      </c>
      <c r="D58" s="1" t="s">
        <v>830</v>
      </c>
      <c r="E58" s="1" t="s">
        <v>2971</v>
      </c>
      <c r="F58" s="1" t="s">
        <v>115</v>
      </c>
      <c r="G58" s="1" t="s">
        <v>363</v>
      </c>
      <c r="H58" s="1" t="s">
        <v>2772</v>
      </c>
      <c r="I58" s="1" t="s">
        <v>2972</v>
      </c>
      <c r="J58" s="1" t="s">
        <v>2774</v>
      </c>
      <c r="K58" s="1" t="s">
        <v>2972</v>
      </c>
      <c r="L58" s="1" t="s">
        <v>2972</v>
      </c>
      <c r="M58" s="1" t="s">
        <v>2775</v>
      </c>
      <c r="N58" s="1" t="s">
        <v>2775</v>
      </c>
      <c r="O58" s="1" t="s">
        <v>2776</v>
      </c>
      <c r="P58" s="1" t="s">
        <v>2777</v>
      </c>
      <c r="Q58" s="1" t="s">
        <v>2778</v>
      </c>
      <c r="R58" s="1" t="s">
        <v>2973</v>
      </c>
      <c r="S58" s="1" t="s">
        <v>75</v>
      </c>
      <c r="T58" s="1" t="s">
        <v>2780</v>
      </c>
      <c r="U58" s="1" t="s">
        <v>2731</v>
      </c>
      <c r="V58" s="1" t="s">
        <v>2798</v>
      </c>
    </row>
    <row r="59" s="1" customFormat="1" spans="1:22">
      <c r="A59" s="1" t="s">
        <v>2373</v>
      </c>
      <c r="B59" s="1" t="s">
        <v>478</v>
      </c>
      <c r="C59" s="1" t="s">
        <v>2374</v>
      </c>
      <c r="D59" s="1" t="s">
        <v>2376</v>
      </c>
      <c r="E59" s="1" t="s">
        <v>2974</v>
      </c>
      <c r="F59" s="1" t="s">
        <v>379</v>
      </c>
      <c r="G59" s="1" t="s">
        <v>357</v>
      </c>
      <c r="H59" s="1" t="s">
        <v>2772</v>
      </c>
      <c r="I59" s="1" t="s">
        <v>2975</v>
      </c>
      <c r="J59" s="1" t="s">
        <v>2774</v>
      </c>
      <c r="K59" s="1" t="s">
        <v>2975</v>
      </c>
      <c r="L59" s="1" t="s">
        <v>2975</v>
      </c>
      <c r="M59" s="1" t="s">
        <v>2775</v>
      </c>
      <c r="N59" s="1" t="s">
        <v>2775</v>
      </c>
      <c r="O59" s="1" t="s">
        <v>2776</v>
      </c>
      <c r="P59" s="1" t="s">
        <v>2777</v>
      </c>
      <c r="Q59" s="1" t="s">
        <v>2778</v>
      </c>
      <c r="R59" s="1" t="s">
        <v>2976</v>
      </c>
      <c r="S59" s="1" t="s">
        <v>75</v>
      </c>
      <c r="T59" s="1" t="s">
        <v>2780</v>
      </c>
      <c r="U59" s="1" t="s">
        <v>2786</v>
      </c>
      <c r="V59" s="1" t="s">
        <v>2806</v>
      </c>
    </row>
    <row r="60" s="1" customFormat="1" spans="1:22">
      <c r="A60" s="1" t="s">
        <v>573</v>
      </c>
      <c r="B60" s="1" t="s">
        <v>478</v>
      </c>
      <c r="C60" s="1" t="s">
        <v>574</v>
      </c>
      <c r="D60" s="1" t="s">
        <v>576</v>
      </c>
      <c r="E60" s="1" t="s">
        <v>2977</v>
      </c>
      <c r="F60" s="1" t="s">
        <v>81</v>
      </c>
      <c r="G60" s="1" t="s">
        <v>323</v>
      </c>
      <c r="H60" s="1" t="s">
        <v>2772</v>
      </c>
      <c r="I60" s="1" t="s">
        <v>2978</v>
      </c>
      <c r="J60" s="1" t="s">
        <v>2774</v>
      </c>
      <c r="K60" s="1" t="s">
        <v>2978</v>
      </c>
      <c r="L60" s="1" t="s">
        <v>2978</v>
      </c>
      <c r="M60" s="1" t="s">
        <v>2775</v>
      </c>
      <c r="N60" s="1" t="s">
        <v>2775</v>
      </c>
      <c r="O60" s="1" t="s">
        <v>2776</v>
      </c>
      <c r="P60" s="1" t="s">
        <v>2777</v>
      </c>
      <c r="Q60" s="1" t="s">
        <v>2778</v>
      </c>
      <c r="R60" s="1" t="s">
        <v>2979</v>
      </c>
      <c r="S60" s="1" t="s">
        <v>75</v>
      </c>
      <c r="T60" s="1" t="s">
        <v>2780</v>
      </c>
      <c r="U60" s="1" t="s">
        <v>2786</v>
      </c>
      <c r="V60" s="1" t="s">
        <v>2806</v>
      </c>
    </row>
    <row r="61" s="1" customFormat="1" spans="1:22">
      <c r="A61" s="1" t="s">
        <v>2078</v>
      </c>
      <c r="B61" s="1" t="s">
        <v>242</v>
      </c>
      <c r="C61" s="1" t="s">
        <v>2079</v>
      </c>
      <c r="D61" s="1" t="s">
        <v>2980</v>
      </c>
      <c r="E61" s="1" t="s">
        <v>2981</v>
      </c>
      <c r="F61" s="1" t="s">
        <v>363</v>
      </c>
      <c r="G61" s="1" t="s">
        <v>331</v>
      </c>
      <c r="H61" s="1" t="s">
        <v>2772</v>
      </c>
      <c r="I61" s="1" t="s">
        <v>2982</v>
      </c>
      <c r="J61" s="1" t="s">
        <v>2774</v>
      </c>
      <c r="K61" s="1" t="s">
        <v>2982</v>
      </c>
      <c r="L61" s="1" t="s">
        <v>2982</v>
      </c>
      <c r="M61" s="1" t="s">
        <v>2775</v>
      </c>
      <c r="N61" s="1" t="s">
        <v>2775</v>
      </c>
      <c r="O61" s="1" t="s">
        <v>2776</v>
      </c>
      <c r="P61" s="1" t="s">
        <v>2777</v>
      </c>
      <c r="Q61" s="1" t="s">
        <v>2778</v>
      </c>
      <c r="R61" s="1" t="s">
        <v>2983</v>
      </c>
      <c r="S61" s="1" t="s">
        <v>75</v>
      </c>
      <c r="T61" s="1" t="s">
        <v>2780</v>
      </c>
      <c r="U61" s="1" t="s">
        <v>2731</v>
      </c>
      <c r="V61" s="1" t="s">
        <v>2787</v>
      </c>
    </row>
    <row r="62" s="1" customFormat="1" spans="1:22">
      <c r="A62" s="1" t="s">
        <v>2098</v>
      </c>
      <c r="B62" s="1" t="s">
        <v>242</v>
      </c>
      <c r="C62" s="1" t="s">
        <v>2099</v>
      </c>
      <c r="D62" s="1" t="s">
        <v>2101</v>
      </c>
      <c r="E62" s="1" t="s">
        <v>2984</v>
      </c>
      <c r="F62" s="1" t="s">
        <v>83</v>
      </c>
      <c r="G62" s="1" t="s">
        <v>331</v>
      </c>
      <c r="H62" s="1" t="s">
        <v>2772</v>
      </c>
      <c r="I62" s="1" t="s">
        <v>2985</v>
      </c>
      <c r="J62" s="1" t="s">
        <v>2774</v>
      </c>
      <c r="K62" s="1" t="s">
        <v>2985</v>
      </c>
      <c r="L62" s="1" t="s">
        <v>2985</v>
      </c>
      <c r="M62" s="1" t="s">
        <v>2775</v>
      </c>
      <c r="N62" s="1" t="s">
        <v>2775</v>
      </c>
      <c r="O62" s="1" t="s">
        <v>2776</v>
      </c>
      <c r="P62" s="1" t="s">
        <v>2777</v>
      </c>
      <c r="Q62" s="1" t="s">
        <v>2778</v>
      </c>
      <c r="R62" s="1" t="s">
        <v>2986</v>
      </c>
      <c r="S62" s="1" t="s">
        <v>75</v>
      </c>
      <c r="T62" s="1" t="s">
        <v>2780</v>
      </c>
      <c r="U62" s="1" t="s">
        <v>2731</v>
      </c>
      <c r="V62" s="1" t="s">
        <v>2787</v>
      </c>
    </row>
    <row r="63" s="1" customFormat="1" spans="1:22">
      <c r="A63" s="1" t="s">
        <v>237</v>
      </c>
      <c r="B63" s="1" t="s">
        <v>242</v>
      </c>
      <c r="C63" s="1" t="s">
        <v>238</v>
      </c>
      <c r="D63" s="1" t="s">
        <v>240</v>
      </c>
      <c r="E63" s="1" t="s">
        <v>2987</v>
      </c>
      <c r="F63" s="1" t="s">
        <v>103</v>
      </c>
      <c r="G63" s="1" t="s">
        <v>82</v>
      </c>
      <c r="H63" s="1" t="s">
        <v>2772</v>
      </c>
      <c r="I63" s="1" t="s">
        <v>2988</v>
      </c>
      <c r="J63" s="1" t="s">
        <v>2774</v>
      </c>
      <c r="K63" s="1" t="s">
        <v>2988</v>
      </c>
      <c r="L63" s="1" t="s">
        <v>2988</v>
      </c>
      <c r="M63" s="1" t="s">
        <v>2775</v>
      </c>
      <c r="N63" s="1" t="s">
        <v>2775</v>
      </c>
      <c r="O63" s="1" t="s">
        <v>2776</v>
      </c>
      <c r="P63" s="1" t="s">
        <v>2777</v>
      </c>
      <c r="Q63" s="1" t="s">
        <v>2778</v>
      </c>
      <c r="R63" s="1" t="s">
        <v>2989</v>
      </c>
      <c r="S63" s="1" t="s">
        <v>75</v>
      </c>
      <c r="T63" s="1" t="s">
        <v>2780</v>
      </c>
      <c r="U63" s="1" t="s">
        <v>2786</v>
      </c>
      <c r="V63" s="1" t="s">
        <v>2787</v>
      </c>
    </row>
    <row r="64" s="1" customFormat="1" spans="1:22">
      <c r="A64" s="1" t="s">
        <v>247</v>
      </c>
      <c r="B64" s="1" t="s">
        <v>242</v>
      </c>
      <c r="C64" s="1" t="s">
        <v>248</v>
      </c>
      <c r="D64" s="1" t="s">
        <v>240</v>
      </c>
      <c r="E64" s="1" t="s">
        <v>2990</v>
      </c>
      <c r="F64" s="1" t="s">
        <v>103</v>
      </c>
      <c r="G64" s="1" t="s">
        <v>82</v>
      </c>
      <c r="H64" s="1" t="s">
        <v>2772</v>
      </c>
      <c r="I64" s="1" t="s">
        <v>2988</v>
      </c>
      <c r="J64" s="1" t="s">
        <v>2774</v>
      </c>
      <c r="K64" s="1" t="s">
        <v>2988</v>
      </c>
      <c r="L64" s="1" t="s">
        <v>2988</v>
      </c>
      <c r="M64" s="1" t="s">
        <v>2775</v>
      </c>
      <c r="N64" s="1" t="s">
        <v>2775</v>
      </c>
      <c r="O64" s="1" t="s">
        <v>2776</v>
      </c>
      <c r="P64" s="1" t="s">
        <v>2777</v>
      </c>
      <c r="Q64" s="1" t="s">
        <v>2778</v>
      </c>
      <c r="R64" s="1" t="s">
        <v>2991</v>
      </c>
      <c r="S64" s="1" t="s">
        <v>75</v>
      </c>
      <c r="T64" s="1" t="s">
        <v>2780</v>
      </c>
      <c r="U64" s="1" t="s">
        <v>2786</v>
      </c>
      <c r="V64" s="1" t="s">
        <v>2787</v>
      </c>
    </row>
    <row r="65" s="1" customFormat="1" spans="1:22">
      <c r="A65" s="1" t="s">
        <v>2462</v>
      </c>
      <c r="B65" s="1" t="s">
        <v>242</v>
      </c>
      <c r="C65" s="1" t="s">
        <v>2463</v>
      </c>
      <c r="D65" s="1" t="s">
        <v>183</v>
      </c>
      <c r="E65" s="1" t="s">
        <v>2992</v>
      </c>
      <c r="F65" s="1" t="s">
        <v>379</v>
      </c>
      <c r="G65" s="1" t="s">
        <v>357</v>
      </c>
      <c r="H65" s="1" t="s">
        <v>2772</v>
      </c>
      <c r="I65" s="1" t="s">
        <v>2993</v>
      </c>
      <c r="J65" s="1" t="s">
        <v>2774</v>
      </c>
      <c r="K65" s="1" t="s">
        <v>2993</v>
      </c>
      <c r="L65" s="1" t="s">
        <v>2993</v>
      </c>
      <c r="M65" s="1" t="s">
        <v>2775</v>
      </c>
      <c r="N65" s="1" t="s">
        <v>2775</v>
      </c>
      <c r="O65" s="1" t="s">
        <v>2776</v>
      </c>
      <c r="P65" s="1" t="s">
        <v>2777</v>
      </c>
      <c r="Q65" s="1" t="s">
        <v>2778</v>
      </c>
      <c r="R65" s="1" t="s">
        <v>2994</v>
      </c>
      <c r="S65" s="1" t="s">
        <v>75</v>
      </c>
      <c r="T65" s="1" t="s">
        <v>2780</v>
      </c>
      <c r="U65" s="1" t="s">
        <v>2731</v>
      </c>
      <c r="V65" s="1" t="s">
        <v>2781</v>
      </c>
    </row>
    <row r="66" s="1" customFormat="1" spans="1:22">
      <c r="A66" s="1" t="s">
        <v>1620</v>
      </c>
      <c r="B66" s="1" t="s">
        <v>242</v>
      </c>
      <c r="C66" s="1" t="s">
        <v>1621</v>
      </c>
      <c r="D66" s="1" t="s">
        <v>1608</v>
      </c>
      <c r="E66" s="1" t="s">
        <v>2995</v>
      </c>
      <c r="F66" s="1" t="s">
        <v>83</v>
      </c>
      <c r="G66" s="1" t="s">
        <v>379</v>
      </c>
      <c r="H66" s="1" t="s">
        <v>2772</v>
      </c>
      <c r="I66" s="1" t="s">
        <v>2996</v>
      </c>
      <c r="J66" s="1" t="s">
        <v>2774</v>
      </c>
      <c r="K66" s="1" t="s">
        <v>2996</v>
      </c>
      <c r="L66" s="1" t="s">
        <v>2996</v>
      </c>
      <c r="M66" s="1" t="s">
        <v>2775</v>
      </c>
      <c r="N66" s="1" t="s">
        <v>2775</v>
      </c>
      <c r="O66" s="1" t="s">
        <v>2776</v>
      </c>
      <c r="P66" s="1" t="s">
        <v>2777</v>
      </c>
      <c r="Q66" s="1" t="s">
        <v>2778</v>
      </c>
      <c r="R66" s="1" t="s">
        <v>2997</v>
      </c>
      <c r="S66" s="1" t="s">
        <v>75</v>
      </c>
      <c r="T66" s="1" t="s">
        <v>2780</v>
      </c>
      <c r="U66" s="1" t="s">
        <v>2731</v>
      </c>
      <c r="V66" s="1" t="s">
        <v>2806</v>
      </c>
    </row>
    <row r="67" s="1" customFormat="1" spans="1:22">
      <c r="A67" s="1" t="s">
        <v>1614</v>
      </c>
      <c r="B67" s="1" t="s">
        <v>242</v>
      </c>
      <c r="C67" s="1" t="s">
        <v>1615</v>
      </c>
      <c r="D67" s="1" t="s">
        <v>1608</v>
      </c>
      <c r="E67" s="1" t="s">
        <v>2998</v>
      </c>
      <c r="F67" s="1" t="s">
        <v>83</v>
      </c>
      <c r="G67" s="1" t="s">
        <v>379</v>
      </c>
      <c r="H67" s="1" t="s">
        <v>2772</v>
      </c>
      <c r="I67" s="1" t="s">
        <v>2996</v>
      </c>
      <c r="J67" s="1" t="s">
        <v>2774</v>
      </c>
      <c r="K67" s="1" t="s">
        <v>2996</v>
      </c>
      <c r="L67" s="1" t="s">
        <v>2996</v>
      </c>
      <c r="M67" s="1" t="s">
        <v>2775</v>
      </c>
      <c r="N67" s="1" t="s">
        <v>2775</v>
      </c>
      <c r="O67" s="1" t="s">
        <v>2776</v>
      </c>
      <c r="P67" s="1" t="s">
        <v>2777</v>
      </c>
      <c r="Q67" s="1" t="s">
        <v>2778</v>
      </c>
      <c r="R67" s="1" t="s">
        <v>2999</v>
      </c>
      <c r="S67" s="1" t="s">
        <v>75</v>
      </c>
      <c r="T67" s="1" t="s">
        <v>2780</v>
      </c>
      <c r="U67" s="1" t="s">
        <v>2731</v>
      </c>
      <c r="V67" s="1" t="s">
        <v>2806</v>
      </c>
    </row>
    <row r="68" s="1" customFormat="1" spans="1:22">
      <c r="A68" s="1" t="s">
        <v>1605</v>
      </c>
      <c r="B68" s="1" t="s">
        <v>242</v>
      </c>
      <c r="C68" s="1" t="s">
        <v>1606</v>
      </c>
      <c r="D68" s="1" t="s">
        <v>1608</v>
      </c>
      <c r="E68" s="1" t="s">
        <v>3000</v>
      </c>
      <c r="F68" s="1" t="s">
        <v>83</v>
      </c>
      <c r="G68" s="1" t="s">
        <v>379</v>
      </c>
      <c r="H68" s="1" t="s">
        <v>2772</v>
      </c>
      <c r="I68" s="1" t="s">
        <v>3001</v>
      </c>
      <c r="J68" s="1" t="s">
        <v>2774</v>
      </c>
      <c r="K68" s="1" t="s">
        <v>3001</v>
      </c>
      <c r="L68" s="1" t="s">
        <v>3001</v>
      </c>
      <c r="M68" s="1" t="s">
        <v>2775</v>
      </c>
      <c r="N68" s="1" t="s">
        <v>2775</v>
      </c>
      <c r="O68" s="1" t="s">
        <v>2776</v>
      </c>
      <c r="P68" s="1" t="s">
        <v>2777</v>
      </c>
      <c r="Q68" s="1" t="s">
        <v>2778</v>
      </c>
      <c r="R68" s="1" t="s">
        <v>3002</v>
      </c>
      <c r="S68" s="1" t="s">
        <v>75</v>
      </c>
      <c r="T68" s="1" t="s">
        <v>2780</v>
      </c>
      <c r="U68" s="1" t="s">
        <v>2731</v>
      </c>
      <c r="V68" s="1" t="s">
        <v>2806</v>
      </c>
    </row>
    <row r="69" s="1" customFormat="1" spans="1:22">
      <c r="A69" s="1" t="s">
        <v>2396</v>
      </c>
      <c r="B69" s="1" t="s">
        <v>242</v>
      </c>
      <c r="C69" s="1" t="s">
        <v>2397</v>
      </c>
      <c r="D69" s="1" t="s">
        <v>537</v>
      </c>
      <c r="E69" s="1" t="s">
        <v>3003</v>
      </c>
      <c r="F69" s="1" t="s">
        <v>331</v>
      </c>
      <c r="G69" s="1" t="s">
        <v>357</v>
      </c>
      <c r="H69" s="1" t="s">
        <v>2772</v>
      </c>
      <c r="I69" s="1" t="s">
        <v>3004</v>
      </c>
      <c r="J69" s="1" t="s">
        <v>2774</v>
      </c>
      <c r="K69" s="1" t="s">
        <v>3004</v>
      </c>
      <c r="L69" s="1" t="s">
        <v>3004</v>
      </c>
      <c r="M69" s="1" t="s">
        <v>2775</v>
      </c>
      <c r="N69" s="1" t="s">
        <v>2775</v>
      </c>
      <c r="O69" s="1" t="s">
        <v>2776</v>
      </c>
      <c r="P69" s="1" t="s">
        <v>2777</v>
      </c>
      <c r="Q69" s="1" t="s">
        <v>2778</v>
      </c>
      <c r="R69" s="1" t="s">
        <v>3005</v>
      </c>
      <c r="S69" s="1" t="s">
        <v>75</v>
      </c>
      <c r="T69" s="1" t="s">
        <v>2780</v>
      </c>
      <c r="U69" s="1" t="s">
        <v>2731</v>
      </c>
      <c r="V69" s="1" t="s">
        <v>2806</v>
      </c>
    </row>
    <row r="70" s="1" customFormat="1" spans="1:22">
      <c r="A70" s="1" t="s">
        <v>2450</v>
      </c>
      <c r="B70" s="1" t="s">
        <v>452</v>
      </c>
      <c r="C70" s="1" t="s">
        <v>2451</v>
      </c>
      <c r="D70" s="1" t="s">
        <v>183</v>
      </c>
      <c r="E70" s="1" t="s">
        <v>3006</v>
      </c>
      <c r="F70" s="1" t="s">
        <v>379</v>
      </c>
      <c r="G70" s="1" t="s">
        <v>357</v>
      </c>
      <c r="H70" s="1" t="s">
        <v>2772</v>
      </c>
      <c r="I70" s="1" t="s">
        <v>2993</v>
      </c>
      <c r="J70" s="1" t="s">
        <v>2774</v>
      </c>
      <c r="K70" s="1" t="s">
        <v>2993</v>
      </c>
      <c r="L70" s="1" t="s">
        <v>2993</v>
      </c>
      <c r="M70" s="1" t="s">
        <v>2775</v>
      </c>
      <c r="N70" s="1" t="s">
        <v>2775</v>
      </c>
      <c r="O70" s="1" t="s">
        <v>2776</v>
      </c>
      <c r="P70" s="1" t="s">
        <v>2777</v>
      </c>
      <c r="Q70" s="1" t="s">
        <v>2778</v>
      </c>
      <c r="R70" s="1" t="s">
        <v>3007</v>
      </c>
      <c r="S70" s="1" t="s">
        <v>75</v>
      </c>
      <c r="T70" s="1" t="s">
        <v>2780</v>
      </c>
      <c r="U70" s="1" t="s">
        <v>2731</v>
      </c>
      <c r="V70" s="1" t="s">
        <v>2781</v>
      </c>
    </row>
    <row r="71" s="1" customFormat="1" spans="1:22">
      <c r="A71" s="1" t="s">
        <v>910</v>
      </c>
      <c r="B71" s="1" t="s">
        <v>452</v>
      </c>
      <c r="C71" s="1" t="s">
        <v>911</v>
      </c>
      <c r="D71" s="1" t="s">
        <v>913</v>
      </c>
      <c r="E71" s="1" t="s">
        <v>3008</v>
      </c>
      <c r="F71" s="1" t="s">
        <v>81</v>
      </c>
      <c r="G71" s="1" t="s">
        <v>363</v>
      </c>
      <c r="H71" s="1" t="s">
        <v>2772</v>
      </c>
      <c r="I71" s="1" t="s">
        <v>3009</v>
      </c>
      <c r="J71" s="1" t="s">
        <v>2774</v>
      </c>
      <c r="K71" s="1" t="s">
        <v>3009</v>
      </c>
      <c r="L71" s="1" t="s">
        <v>3009</v>
      </c>
      <c r="M71" s="1" t="s">
        <v>2775</v>
      </c>
      <c r="N71" s="1" t="s">
        <v>2775</v>
      </c>
      <c r="O71" s="1" t="s">
        <v>2776</v>
      </c>
      <c r="P71" s="1" t="s">
        <v>2777</v>
      </c>
      <c r="Q71" s="1" t="s">
        <v>2778</v>
      </c>
      <c r="R71" s="1" t="s">
        <v>3010</v>
      </c>
      <c r="S71" s="1" t="s">
        <v>75</v>
      </c>
      <c r="T71" s="1" t="s">
        <v>2780</v>
      </c>
      <c r="U71" s="1" t="s">
        <v>2731</v>
      </c>
      <c r="V71" s="1" t="s">
        <v>2781</v>
      </c>
    </row>
    <row r="72" s="1" customFormat="1" spans="1:22">
      <c r="A72" s="1" t="s">
        <v>447</v>
      </c>
      <c r="B72" s="1" t="s">
        <v>452</v>
      </c>
      <c r="C72" s="1" t="s">
        <v>448</v>
      </c>
      <c r="D72" s="1" t="s">
        <v>2952</v>
      </c>
      <c r="E72" s="1" t="s">
        <v>3011</v>
      </c>
      <c r="F72" s="1" t="s">
        <v>103</v>
      </c>
      <c r="G72" s="1" t="s">
        <v>323</v>
      </c>
      <c r="H72" s="1" t="s">
        <v>2772</v>
      </c>
      <c r="I72" s="1" t="s">
        <v>3012</v>
      </c>
      <c r="J72" s="1" t="s">
        <v>2774</v>
      </c>
      <c r="K72" s="1" t="s">
        <v>3012</v>
      </c>
      <c r="L72" s="1" t="s">
        <v>3012</v>
      </c>
      <c r="M72" s="1" t="s">
        <v>2775</v>
      </c>
      <c r="N72" s="1" t="s">
        <v>2775</v>
      </c>
      <c r="O72" s="1" t="s">
        <v>2776</v>
      </c>
      <c r="P72" s="1" t="s">
        <v>2777</v>
      </c>
      <c r="Q72" s="1" t="s">
        <v>2778</v>
      </c>
      <c r="R72" s="1" t="s">
        <v>3013</v>
      </c>
      <c r="S72" s="1" t="s">
        <v>75</v>
      </c>
      <c r="T72" s="1" t="s">
        <v>2780</v>
      </c>
      <c r="U72" s="1" t="s">
        <v>2786</v>
      </c>
      <c r="V72" s="1" t="s">
        <v>2832</v>
      </c>
    </row>
    <row r="73" s="1" customFormat="1" spans="1:22">
      <c r="A73" s="1" t="s">
        <v>189</v>
      </c>
      <c r="B73" s="1" t="s">
        <v>164</v>
      </c>
      <c r="C73" s="1" t="s">
        <v>190</v>
      </c>
      <c r="D73" s="1" t="s">
        <v>192</v>
      </c>
      <c r="E73" s="1" t="s">
        <v>3014</v>
      </c>
      <c r="F73" s="1" t="s">
        <v>81</v>
      </c>
      <c r="G73" s="1" t="s">
        <v>82</v>
      </c>
      <c r="H73" s="1" t="s">
        <v>2772</v>
      </c>
      <c r="I73" s="1" t="s">
        <v>3015</v>
      </c>
      <c r="J73" s="1" t="s">
        <v>2774</v>
      </c>
      <c r="K73" s="1" t="s">
        <v>3015</v>
      </c>
      <c r="L73" s="1" t="s">
        <v>3015</v>
      </c>
      <c r="M73" s="1" t="s">
        <v>2775</v>
      </c>
      <c r="N73" s="1" t="s">
        <v>2775</v>
      </c>
      <c r="O73" s="1" t="s">
        <v>2776</v>
      </c>
      <c r="P73" s="1" t="s">
        <v>2777</v>
      </c>
      <c r="Q73" s="1" t="s">
        <v>2778</v>
      </c>
      <c r="R73" s="1" t="s">
        <v>3016</v>
      </c>
      <c r="S73" s="1" t="s">
        <v>75</v>
      </c>
      <c r="T73" s="1" t="s">
        <v>2780</v>
      </c>
      <c r="U73" s="1" t="s">
        <v>2731</v>
      </c>
      <c r="V73" s="1" t="s">
        <v>2781</v>
      </c>
    </row>
    <row r="74" s="1" customFormat="1" spans="1:22">
      <c r="A74" s="1" t="s">
        <v>2544</v>
      </c>
      <c r="B74" s="1" t="s">
        <v>164</v>
      </c>
      <c r="C74" s="1" t="s">
        <v>2545</v>
      </c>
      <c r="D74" s="1" t="s">
        <v>3017</v>
      </c>
      <c r="E74" s="1" t="s">
        <v>3018</v>
      </c>
      <c r="F74" s="1" t="s">
        <v>379</v>
      </c>
      <c r="G74" s="1" t="s">
        <v>357</v>
      </c>
      <c r="H74" s="1" t="s">
        <v>2772</v>
      </c>
      <c r="I74" s="1" t="s">
        <v>3019</v>
      </c>
      <c r="J74" s="1" t="s">
        <v>2774</v>
      </c>
      <c r="K74" s="1" t="s">
        <v>3019</v>
      </c>
      <c r="L74" s="1" t="s">
        <v>3019</v>
      </c>
      <c r="M74" s="1" t="s">
        <v>2775</v>
      </c>
      <c r="N74" s="1" t="s">
        <v>2775</v>
      </c>
      <c r="O74" s="1" t="s">
        <v>2776</v>
      </c>
      <c r="P74" s="1" t="s">
        <v>2777</v>
      </c>
      <c r="Q74" s="1" t="s">
        <v>2778</v>
      </c>
      <c r="R74" s="1" t="s">
        <v>3020</v>
      </c>
      <c r="S74" s="1" t="s">
        <v>75</v>
      </c>
      <c r="T74" s="1" t="s">
        <v>2780</v>
      </c>
      <c r="U74" s="1" t="s">
        <v>2786</v>
      </c>
      <c r="V74" s="1" t="s">
        <v>2787</v>
      </c>
    </row>
    <row r="75" s="1" customFormat="1" spans="1:22">
      <c r="A75" s="1" t="s">
        <v>1275</v>
      </c>
      <c r="B75" s="1" t="s">
        <v>164</v>
      </c>
      <c r="C75" s="1" t="s">
        <v>1276</v>
      </c>
      <c r="D75" s="1" t="s">
        <v>183</v>
      </c>
      <c r="E75" s="1" t="s">
        <v>3021</v>
      </c>
      <c r="F75" s="1" t="s">
        <v>323</v>
      </c>
      <c r="G75" s="1" t="s">
        <v>83</v>
      </c>
      <c r="H75" s="1" t="s">
        <v>2772</v>
      </c>
      <c r="I75" s="1" t="s">
        <v>3022</v>
      </c>
      <c r="J75" s="1" t="s">
        <v>2774</v>
      </c>
      <c r="K75" s="1" t="s">
        <v>3022</v>
      </c>
      <c r="L75" s="1" t="s">
        <v>3022</v>
      </c>
      <c r="M75" s="1" t="s">
        <v>2775</v>
      </c>
      <c r="N75" s="1" t="s">
        <v>2775</v>
      </c>
      <c r="O75" s="1" t="s">
        <v>2776</v>
      </c>
      <c r="P75" s="1" t="s">
        <v>2777</v>
      </c>
      <c r="Q75" s="1" t="s">
        <v>2778</v>
      </c>
      <c r="R75" s="1" t="s">
        <v>3023</v>
      </c>
      <c r="S75" s="1" t="s">
        <v>75</v>
      </c>
      <c r="T75" s="1" t="s">
        <v>2780</v>
      </c>
      <c r="U75" s="1" t="s">
        <v>2731</v>
      </c>
      <c r="V75" s="1" t="s">
        <v>2781</v>
      </c>
    </row>
    <row r="76" s="1" customFormat="1" spans="1:22">
      <c r="A76" s="1" t="s">
        <v>2001</v>
      </c>
      <c r="B76" s="1" t="s">
        <v>164</v>
      </c>
      <c r="C76" s="1" t="s">
        <v>2002</v>
      </c>
      <c r="D76" s="1" t="s">
        <v>3024</v>
      </c>
      <c r="E76" s="1" t="s">
        <v>3025</v>
      </c>
      <c r="F76" s="1" t="s">
        <v>363</v>
      </c>
      <c r="G76" s="1" t="s">
        <v>331</v>
      </c>
      <c r="H76" s="1" t="s">
        <v>2772</v>
      </c>
      <c r="I76" s="1" t="s">
        <v>3026</v>
      </c>
      <c r="J76" s="1" t="s">
        <v>2774</v>
      </c>
      <c r="K76" s="1" t="s">
        <v>3026</v>
      </c>
      <c r="L76" s="1" t="s">
        <v>3026</v>
      </c>
      <c r="M76" s="1" t="s">
        <v>2775</v>
      </c>
      <c r="N76" s="1" t="s">
        <v>2775</v>
      </c>
      <c r="O76" s="1" t="s">
        <v>2776</v>
      </c>
      <c r="P76" s="1" t="s">
        <v>2777</v>
      </c>
      <c r="Q76" s="1" t="s">
        <v>2778</v>
      </c>
      <c r="R76" s="1" t="s">
        <v>3027</v>
      </c>
      <c r="S76" s="1" t="s">
        <v>75</v>
      </c>
      <c r="T76" s="1" t="s">
        <v>2780</v>
      </c>
      <c r="U76" s="1" t="s">
        <v>2731</v>
      </c>
      <c r="V76" s="1" t="s">
        <v>2798</v>
      </c>
    </row>
    <row r="77" s="1" customFormat="1" spans="1:22">
      <c r="A77" s="1" t="s">
        <v>159</v>
      </c>
      <c r="B77" s="1" t="s">
        <v>164</v>
      </c>
      <c r="C77" s="1" t="s">
        <v>160</v>
      </c>
      <c r="D77" s="1" t="s">
        <v>162</v>
      </c>
      <c r="E77" s="1" t="s">
        <v>3028</v>
      </c>
      <c r="F77" s="1" t="s">
        <v>115</v>
      </c>
      <c r="G77" s="1" t="s">
        <v>82</v>
      </c>
      <c r="H77" s="1" t="s">
        <v>2772</v>
      </c>
      <c r="I77" s="1" t="s">
        <v>3029</v>
      </c>
      <c r="J77" s="1" t="s">
        <v>2774</v>
      </c>
      <c r="K77" s="1" t="s">
        <v>3029</v>
      </c>
      <c r="L77" s="1" t="s">
        <v>3029</v>
      </c>
      <c r="M77" s="1" t="s">
        <v>2775</v>
      </c>
      <c r="N77" s="1" t="s">
        <v>2775</v>
      </c>
      <c r="O77" s="1" t="s">
        <v>2776</v>
      </c>
      <c r="P77" s="1" t="s">
        <v>2777</v>
      </c>
      <c r="Q77" s="1" t="s">
        <v>2778</v>
      </c>
      <c r="R77" s="1" t="s">
        <v>3030</v>
      </c>
      <c r="S77" s="1" t="s">
        <v>75</v>
      </c>
      <c r="T77" s="1" t="s">
        <v>2780</v>
      </c>
      <c r="U77" s="1" t="s">
        <v>2731</v>
      </c>
      <c r="V77" s="1" t="s">
        <v>2806</v>
      </c>
    </row>
    <row r="78" s="1" customFormat="1" spans="1:22">
      <c r="A78" s="1" t="s">
        <v>402</v>
      </c>
      <c r="B78" s="1" t="s">
        <v>210</v>
      </c>
      <c r="C78" s="1" t="s">
        <v>403</v>
      </c>
      <c r="D78" s="1" t="s">
        <v>405</v>
      </c>
      <c r="E78" s="1" t="s">
        <v>3031</v>
      </c>
      <c r="F78" s="1" t="s">
        <v>103</v>
      </c>
      <c r="G78" s="1" t="s">
        <v>82</v>
      </c>
      <c r="H78" s="1" t="s">
        <v>2772</v>
      </c>
      <c r="I78" s="1" t="s">
        <v>3032</v>
      </c>
      <c r="J78" s="1" t="s">
        <v>2774</v>
      </c>
      <c r="K78" s="1" t="s">
        <v>3032</v>
      </c>
      <c r="L78" s="1" t="s">
        <v>3032</v>
      </c>
      <c r="M78" s="1" t="s">
        <v>2775</v>
      </c>
      <c r="N78" s="1" t="s">
        <v>2775</v>
      </c>
      <c r="O78" s="1" t="s">
        <v>2776</v>
      </c>
      <c r="P78" s="1" t="s">
        <v>2777</v>
      </c>
      <c r="Q78" s="1" t="s">
        <v>2778</v>
      </c>
      <c r="R78" s="1" t="s">
        <v>3033</v>
      </c>
      <c r="S78" s="1" t="s">
        <v>75</v>
      </c>
      <c r="T78" s="1" t="s">
        <v>2780</v>
      </c>
      <c r="U78" s="1" t="s">
        <v>2731</v>
      </c>
      <c r="V78" s="1" t="s">
        <v>2794</v>
      </c>
    </row>
    <row r="79" s="1" customFormat="1" spans="1:22">
      <c r="A79" s="1" t="s">
        <v>207</v>
      </c>
      <c r="B79" s="1" t="s">
        <v>210</v>
      </c>
      <c r="C79" s="1" t="s">
        <v>208</v>
      </c>
      <c r="D79" s="1" t="s">
        <v>192</v>
      </c>
      <c r="E79" s="1" t="s">
        <v>3034</v>
      </c>
      <c r="F79" s="1" t="s">
        <v>81</v>
      </c>
      <c r="G79" s="1" t="s">
        <v>82</v>
      </c>
      <c r="H79" s="1" t="s">
        <v>2772</v>
      </c>
      <c r="I79" s="1" t="s">
        <v>3035</v>
      </c>
      <c r="J79" s="1" t="s">
        <v>2774</v>
      </c>
      <c r="K79" s="1" t="s">
        <v>3035</v>
      </c>
      <c r="L79" s="1" t="s">
        <v>3035</v>
      </c>
      <c r="M79" s="1" t="s">
        <v>2775</v>
      </c>
      <c r="N79" s="1" t="s">
        <v>2775</v>
      </c>
      <c r="O79" s="1" t="s">
        <v>2776</v>
      </c>
      <c r="P79" s="1" t="s">
        <v>2777</v>
      </c>
      <c r="Q79" s="1" t="s">
        <v>2778</v>
      </c>
      <c r="R79" s="1" t="s">
        <v>3036</v>
      </c>
      <c r="S79" s="1" t="s">
        <v>75</v>
      </c>
      <c r="T79" s="1" t="s">
        <v>2780</v>
      </c>
      <c r="U79" s="1" t="s">
        <v>2731</v>
      </c>
      <c r="V79" s="1" t="s">
        <v>2781</v>
      </c>
    </row>
    <row r="80" s="1" customFormat="1" spans="1:22">
      <c r="A80" s="1" t="s">
        <v>1682</v>
      </c>
      <c r="B80" s="1" t="s">
        <v>210</v>
      </c>
      <c r="C80" s="1" t="s">
        <v>1683</v>
      </c>
      <c r="D80" s="1" t="s">
        <v>192</v>
      </c>
      <c r="E80" s="1" t="s">
        <v>3037</v>
      </c>
      <c r="F80" s="1" t="s">
        <v>83</v>
      </c>
      <c r="G80" s="1" t="s">
        <v>379</v>
      </c>
      <c r="H80" s="1" t="s">
        <v>2772</v>
      </c>
      <c r="I80" s="1" t="s">
        <v>2848</v>
      </c>
      <c r="J80" s="1" t="s">
        <v>2774</v>
      </c>
      <c r="K80" s="1" t="s">
        <v>2848</v>
      </c>
      <c r="L80" s="1" t="s">
        <v>2848</v>
      </c>
      <c r="M80" s="1" t="s">
        <v>2775</v>
      </c>
      <c r="N80" s="1" t="s">
        <v>2775</v>
      </c>
      <c r="O80" s="1" t="s">
        <v>2776</v>
      </c>
      <c r="P80" s="1" t="s">
        <v>2777</v>
      </c>
      <c r="Q80" s="1" t="s">
        <v>2778</v>
      </c>
      <c r="R80" s="1" t="s">
        <v>3038</v>
      </c>
      <c r="S80" s="1" t="s">
        <v>75</v>
      </c>
      <c r="T80" s="1" t="s">
        <v>2780</v>
      </c>
      <c r="U80" s="1" t="s">
        <v>2731</v>
      </c>
      <c r="V80" s="1" t="s">
        <v>2781</v>
      </c>
    </row>
    <row r="81" s="1" customFormat="1" spans="1:22">
      <c r="A81" s="1" t="s">
        <v>2343</v>
      </c>
      <c r="B81" s="1" t="s">
        <v>210</v>
      </c>
      <c r="C81" s="1" t="s">
        <v>2344</v>
      </c>
      <c r="D81" s="1" t="s">
        <v>2346</v>
      </c>
      <c r="E81" s="1" t="s">
        <v>3039</v>
      </c>
      <c r="F81" s="1" t="s">
        <v>323</v>
      </c>
      <c r="G81" s="1" t="s">
        <v>357</v>
      </c>
      <c r="H81" s="1" t="s">
        <v>2772</v>
      </c>
      <c r="I81" s="1" t="s">
        <v>3040</v>
      </c>
      <c r="J81" s="1" t="s">
        <v>2774</v>
      </c>
      <c r="K81" s="1" t="s">
        <v>3040</v>
      </c>
      <c r="L81" s="1" t="s">
        <v>3040</v>
      </c>
      <c r="M81" s="1" t="s">
        <v>2775</v>
      </c>
      <c r="N81" s="1" t="s">
        <v>2775</v>
      </c>
      <c r="O81" s="1" t="s">
        <v>2776</v>
      </c>
      <c r="P81" s="1" t="s">
        <v>2777</v>
      </c>
      <c r="Q81" s="1" t="s">
        <v>2778</v>
      </c>
      <c r="R81" s="1" t="s">
        <v>3041</v>
      </c>
      <c r="S81" s="1" t="s">
        <v>75</v>
      </c>
      <c r="T81" s="1" t="s">
        <v>2780</v>
      </c>
      <c r="U81" s="1" t="s">
        <v>2731</v>
      </c>
      <c r="V81" s="1" t="s">
        <v>2798</v>
      </c>
    </row>
    <row r="82" s="1" customFormat="1" spans="1:22">
      <c r="A82" s="1" t="s">
        <v>2044</v>
      </c>
      <c r="B82" s="1" t="s">
        <v>210</v>
      </c>
      <c r="C82" s="1" t="s">
        <v>2045</v>
      </c>
      <c r="D82" s="1" t="s">
        <v>2047</v>
      </c>
      <c r="E82" s="1" t="s">
        <v>3042</v>
      </c>
      <c r="F82" s="1" t="s">
        <v>82</v>
      </c>
      <c r="G82" s="1" t="s">
        <v>331</v>
      </c>
      <c r="H82" s="1" t="s">
        <v>2772</v>
      </c>
      <c r="I82" s="1" t="s">
        <v>3043</v>
      </c>
      <c r="J82" s="1" t="s">
        <v>2774</v>
      </c>
      <c r="K82" s="1" t="s">
        <v>3043</v>
      </c>
      <c r="L82" s="1" t="s">
        <v>3043</v>
      </c>
      <c r="M82" s="1" t="s">
        <v>2775</v>
      </c>
      <c r="N82" s="1" t="s">
        <v>2775</v>
      </c>
      <c r="O82" s="1" t="s">
        <v>2776</v>
      </c>
      <c r="P82" s="1" t="s">
        <v>2777</v>
      </c>
      <c r="Q82" s="1" t="s">
        <v>2778</v>
      </c>
      <c r="R82" s="1" t="s">
        <v>3044</v>
      </c>
      <c r="S82" s="1" t="s">
        <v>75</v>
      </c>
      <c r="T82" s="1" t="s">
        <v>2780</v>
      </c>
      <c r="U82" s="1" t="s">
        <v>2786</v>
      </c>
      <c r="V82" s="1" t="s">
        <v>2806</v>
      </c>
    </row>
    <row r="83" s="1" customFormat="1" spans="1:22">
      <c r="A83" s="1" t="s">
        <v>1319</v>
      </c>
      <c r="B83" s="1" t="s">
        <v>517</v>
      </c>
      <c r="C83" s="1" t="s">
        <v>1320</v>
      </c>
      <c r="D83" s="1" t="s">
        <v>240</v>
      </c>
      <c r="E83" s="1" t="s">
        <v>3045</v>
      </c>
      <c r="F83" s="1" t="s">
        <v>363</v>
      </c>
      <c r="G83" s="1" t="s">
        <v>83</v>
      </c>
      <c r="H83" s="1" t="s">
        <v>2772</v>
      </c>
      <c r="I83" s="1" t="s">
        <v>3046</v>
      </c>
      <c r="J83" s="1" t="s">
        <v>2774</v>
      </c>
      <c r="K83" s="1" t="s">
        <v>3046</v>
      </c>
      <c r="L83" s="1" t="s">
        <v>3046</v>
      </c>
      <c r="M83" s="1" t="s">
        <v>2775</v>
      </c>
      <c r="N83" s="1" t="s">
        <v>2775</v>
      </c>
      <c r="O83" s="1" t="s">
        <v>2776</v>
      </c>
      <c r="P83" s="1" t="s">
        <v>2777</v>
      </c>
      <c r="Q83" s="1" t="s">
        <v>2778</v>
      </c>
      <c r="R83" s="1" t="s">
        <v>3047</v>
      </c>
      <c r="S83" s="1" t="s">
        <v>75</v>
      </c>
      <c r="T83" s="1" t="s">
        <v>2780</v>
      </c>
      <c r="U83" s="1" t="s">
        <v>2786</v>
      </c>
      <c r="V83" s="1" t="s">
        <v>2787</v>
      </c>
    </row>
    <row r="84" s="1" customFormat="1" spans="1:22">
      <c r="A84" s="1" t="s">
        <v>2085</v>
      </c>
      <c r="B84" s="1" t="s">
        <v>517</v>
      </c>
      <c r="C84" s="1" t="s">
        <v>2086</v>
      </c>
      <c r="D84" s="1" t="s">
        <v>240</v>
      </c>
      <c r="E84" s="1" t="s">
        <v>3045</v>
      </c>
      <c r="F84" s="1" t="s">
        <v>83</v>
      </c>
      <c r="G84" s="1" t="s">
        <v>331</v>
      </c>
      <c r="H84" s="1" t="s">
        <v>2772</v>
      </c>
      <c r="I84" s="1" t="s">
        <v>3048</v>
      </c>
      <c r="J84" s="1" t="s">
        <v>2774</v>
      </c>
      <c r="K84" s="1" t="s">
        <v>3048</v>
      </c>
      <c r="L84" s="1" t="s">
        <v>3048</v>
      </c>
      <c r="M84" s="1" t="s">
        <v>2775</v>
      </c>
      <c r="N84" s="1" t="s">
        <v>2775</v>
      </c>
      <c r="O84" s="1" t="s">
        <v>2776</v>
      </c>
      <c r="P84" s="1" t="s">
        <v>2777</v>
      </c>
      <c r="Q84" s="1" t="s">
        <v>2778</v>
      </c>
      <c r="R84" s="1" t="s">
        <v>3049</v>
      </c>
      <c r="S84" s="1" t="s">
        <v>75</v>
      </c>
      <c r="T84" s="1" t="s">
        <v>2780</v>
      </c>
      <c r="U84" s="1" t="s">
        <v>2786</v>
      </c>
      <c r="V84" s="1" t="s">
        <v>2787</v>
      </c>
    </row>
    <row r="85" s="1" customFormat="1" spans="1:22">
      <c r="A85" s="1" t="s">
        <v>521</v>
      </c>
      <c r="B85" s="1" t="s">
        <v>517</v>
      </c>
      <c r="C85" s="1" t="s">
        <v>522</v>
      </c>
      <c r="D85" s="1" t="s">
        <v>200</v>
      </c>
      <c r="E85" s="1" t="s">
        <v>3050</v>
      </c>
      <c r="F85" s="1" t="s">
        <v>81</v>
      </c>
      <c r="G85" s="1" t="s">
        <v>323</v>
      </c>
      <c r="H85" s="1" t="s">
        <v>2772</v>
      </c>
      <c r="I85" s="1" t="s">
        <v>3051</v>
      </c>
      <c r="J85" s="1" t="s">
        <v>2774</v>
      </c>
      <c r="K85" s="1" t="s">
        <v>3051</v>
      </c>
      <c r="L85" s="1" t="s">
        <v>3051</v>
      </c>
      <c r="M85" s="1" t="s">
        <v>2775</v>
      </c>
      <c r="N85" s="1" t="s">
        <v>2775</v>
      </c>
      <c r="O85" s="1" t="s">
        <v>2776</v>
      </c>
      <c r="P85" s="1" t="s">
        <v>2777</v>
      </c>
      <c r="Q85" s="1" t="s">
        <v>2778</v>
      </c>
      <c r="R85" s="1" t="s">
        <v>3052</v>
      </c>
      <c r="S85" s="1" t="s">
        <v>75</v>
      </c>
      <c r="T85" s="1" t="s">
        <v>2780</v>
      </c>
      <c r="U85" s="1" t="s">
        <v>2731</v>
      </c>
      <c r="V85" s="1" t="s">
        <v>2806</v>
      </c>
    </row>
    <row r="86" s="1" customFormat="1" spans="1:22">
      <c r="A86" s="1" t="s">
        <v>514</v>
      </c>
      <c r="B86" s="1" t="s">
        <v>517</v>
      </c>
      <c r="C86" s="1" t="s">
        <v>515</v>
      </c>
      <c r="D86" s="1" t="s">
        <v>200</v>
      </c>
      <c r="E86" s="1" t="s">
        <v>3053</v>
      </c>
      <c r="F86" s="1" t="s">
        <v>81</v>
      </c>
      <c r="G86" s="1" t="s">
        <v>323</v>
      </c>
      <c r="H86" s="1" t="s">
        <v>2772</v>
      </c>
      <c r="I86" s="1" t="s">
        <v>3054</v>
      </c>
      <c r="J86" s="1" t="s">
        <v>2774</v>
      </c>
      <c r="K86" s="1" t="s">
        <v>3054</v>
      </c>
      <c r="L86" s="1" t="s">
        <v>3054</v>
      </c>
      <c r="M86" s="1" t="s">
        <v>2775</v>
      </c>
      <c r="N86" s="1" t="s">
        <v>2775</v>
      </c>
      <c r="O86" s="1" t="s">
        <v>2776</v>
      </c>
      <c r="P86" s="1" t="s">
        <v>2777</v>
      </c>
      <c r="Q86" s="1" t="s">
        <v>2778</v>
      </c>
      <c r="R86" s="1" t="s">
        <v>3055</v>
      </c>
      <c r="S86" s="1" t="s">
        <v>75</v>
      </c>
      <c r="T86" s="1" t="s">
        <v>2780</v>
      </c>
      <c r="U86" s="1" t="s">
        <v>2731</v>
      </c>
      <c r="V86" s="1" t="s">
        <v>2806</v>
      </c>
    </row>
    <row r="87" s="1" customFormat="1" spans="1:22">
      <c r="A87" s="1" t="s">
        <v>1572</v>
      </c>
      <c r="B87" s="1" t="s">
        <v>517</v>
      </c>
      <c r="C87" s="1" t="s">
        <v>1573</v>
      </c>
      <c r="D87" s="1" t="s">
        <v>3056</v>
      </c>
      <c r="E87" s="1" t="s">
        <v>3057</v>
      </c>
      <c r="F87" s="1" t="s">
        <v>363</v>
      </c>
      <c r="G87" s="1" t="s">
        <v>379</v>
      </c>
      <c r="H87" s="1" t="s">
        <v>2772</v>
      </c>
      <c r="I87" s="1" t="s">
        <v>3058</v>
      </c>
      <c r="J87" s="1" t="s">
        <v>2774</v>
      </c>
      <c r="K87" s="1" t="s">
        <v>3058</v>
      </c>
      <c r="L87" s="1" t="s">
        <v>3058</v>
      </c>
      <c r="M87" s="1" t="s">
        <v>2775</v>
      </c>
      <c r="N87" s="1" t="s">
        <v>2775</v>
      </c>
      <c r="O87" s="1" t="s">
        <v>2776</v>
      </c>
      <c r="P87" s="1" t="s">
        <v>2777</v>
      </c>
      <c r="Q87" s="1" t="s">
        <v>2778</v>
      </c>
      <c r="R87" s="1" t="s">
        <v>3059</v>
      </c>
      <c r="S87" s="1" t="s">
        <v>75</v>
      </c>
      <c r="T87" s="1" t="s">
        <v>2780</v>
      </c>
      <c r="U87" s="1" t="s">
        <v>2731</v>
      </c>
      <c r="V87" s="1" t="s">
        <v>2798</v>
      </c>
    </row>
    <row r="88" s="1" customFormat="1" spans="1:22">
      <c r="A88" s="1" t="s">
        <v>947</v>
      </c>
      <c r="B88" s="1" t="s">
        <v>517</v>
      </c>
      <c r="C88" s="1" t="s">
        <v>948</v>
      </c>
      <c r="D88" s="1" t="s">
        <v>192</v>
      </c>
      <c r="E88" s="1" t="s">
        <v>3060</v>
      </c>
      <c r="F88" s="1" t="s">
        <v>323</v>
      </c>
      <c r="G88" s="1" t="s">
        <v>363</v>
      </c>
      <c r="H88" s="1" t="s">
        <v>2772</v>
      </c>
      <c r="I88" s="1" t="s">
        <v>3061</v>
      </c>
      <c r="J88" s="1" t="s">
        <v>2774</v>
      </c>
      <c r="K88" s="1" t="s">
        <v>3061</v>
      </c>
      <c r="L88" s="1" t="s">
        <v>3061</v>
      </c>
      <c r="M88" s="1" t="s">
        <v>2775</v>
      </c>
      <c r="N88" s="1" t="s">
        <v>2775</v>
      </c>
      <c r="O88" s="1" t="s">
        <v>2776</v>
      </c>
      <c r="P88" s="1" t="s">
        <v>2777</v>
      </c>
      <c r="Q88" s="1" t="s">
        <v>2778</v>
      </c>
      <c r="R88" s="1" t="s">
        <v>3062</v>
      </c>
      <c r="S88" s="1" t="s">
        <v>75</v>
      </c>
      <c r="T88" s="1" t="s">
        <v>2780</v>
      </c>
      <c r="U88" s="1" t="s">
        <v>2731</v>
      </c>
      <c r="V88" s="1" t="s">
        <v>2781</v>
      </c>
    </row>
    <row r="89" s="1" customFormat="1" spans="1:22">
      <c r="A89" s="1" t="s">
        <v>1641</v>
      </c>
      <c r="B89" s="1" t="s">
        <v>517</v>
      </c>
      <c r="C89" s="1" t="s">
        <v>1642</v>
      </c>
      <c r="D89" s="1" t="s">
        <v>183</v>
      </c>
      <c r="E89" s="1" t="s">
        <v>3063</v>
      </c>
      <c r="F89" s="1" t="s">
        <v>323</v>
      </c>
      <c r="G89" s="1" t="s">
        <v>379</v>
      </c>
      <c r="H89" s="1" t="s">
        <v>2772</v>
      </c>
      <c r="I89" s="1" t="s">
        <v>3064</v>
      </c>
      <c r="J89" s="1" t="s">
        <v>2774</v>
      </c>
      <c r="K89" s="1" t="s">
        <v>3064</v>
      </c>
      <c r="L89" s="1" t="s">
        <v>3064</v>
      </c>
      <c r="M89" s="1" t="s">
        <v>2775</v>
      </c>
      <c r="N89" s="1" t="s">
        <v>2775</v>
      </c>
      <c r="O89" s="1" t="s">
        <v>2776</v>
      </c>
      <c r="P89" s="1" t="s">
        <v>2777</v>
      </c>
      <c r="Q89" s="1" t="s">
        <v>2778</v>
      </c>
      <c r="R89" s="1" t="s">
        <v>3065</v>
      </c>
      <c r="S89" s="1" t="s">
        <v>75</v>
      </c>
      <c r="T89" s="1" t="s">
        <v>2780</v>
      </c>
      <c r="U89" s="1" t="s">
        <v>2731</v>
      </c>
      <c r="V89" s="1" t="s">
        <v>2781</v>
      </c>
    </row>
    <row r="90" s="1" customFormat="1" spans="1:22">
      <c r="A90" s="1" t="s">
        <v>270</v>
      </c>
      <c r="B90" s="1" t="s">
        <v>275</v>
      </c>
      <c r="C90" s="1" t="s">
        <v>271</v>
      </c>
      <c r="D90" s="1" t="s">
        <v>273</v>
      </c>
      <c r="E90" s="1" t="s">
        <v>3066</v>
      </c>
      <c r="F90" s="1" t="s">
        <v>103</v>
      </c>
      <c r="G90" s="1" t="s">
        <v>82</v>
      </c>
      <c r="H90" s="1" t="s">
        <v>2772</v>
      </c>
      <c r="I90" s="1" t="s">
        <v>3067</v>
      </c>
      <c r="J90" s="1" t="s">
        <v>2774</v>
      </c>
      <c r="K90" s="1" t="s">
        <v>3067</v>
      </c>
      <c r="L90" s="1" t="s">
        <v>3067</v>
      </c>
      <c r="M90" s="1" t="s">
        <v>2775</v>
      </c>
      <c r="N90" s="1" t="s">
        <v>2775</v>
      </c>
      <c r="O90" s="1" t="s">
        <v>2776</v>
      </c>
      <c r="P90" s="1" t="s">
        <v>2777</v>
      </c>
      <c r="Q90" s="1" t="s">
        <v>2778</v>
      </c>
      <c r="R90" s="1" t="s">
        <v>3068</v>
      </c>
      <c r="S90" s="1" t="s">
        <v>75</v>
      </c>
      <c r="T90" s="1" t="s">
        <v>2780</v>
      </c>
      <c r="U90" s="1" t="s">
        <v>2786</v>
      </c>
      <c r="V90" s="1" t="s">
        <v>2787</v>
      </c>
    </row>
    <row r="91" s="1" customFormat="1" spans="1:22">
      <c r="A91" s="1" t="s">
        <v>1269</v>
      </c>
      <c r="B91" s="1" t="s">
        <v>275</v>
      </c>
      <c r="C91" s="1" t="s">
        <v>1270</v>
      </c>
      <c r="D91" s="1" t="s">
        <v>192</v>
      </c>
      <c r="E91" s="1" t="s">
        <v>3069</v>
      </c>
      <c r="F91" s="1" t="s">
        <v>363</v>
      </c>
      <c r="G91" s="1" t="s">
        <v>83</v>
      </c>
      <c r="H91" s="1" t="s">
        <v>2772</v>
      </c>
      <c r="I91" s="1" t="s">
        <v>3070</v>
      </c>
      <c r="J91" s="1" t="s">
        <v>2774</v>
      </c>
      <c r="K91" s="1" t="s">
        <v>3070</v>
      </c>
      <c r="L91" s="1" t="s">
        <v>3070</v>
      </c>
      <c r="M91" s="1" t="s">
        <v>2775</v>
      </c>
      <c r="N91" s="1" t="s">
        <v>2775</v>
      </c>
      <c r="O91" s="1" t="s">
        <v>2776</v>
      </c>
      <c r="P91" s="1" t="s">
        <v>2777</v>
      </c>
      <c r="Q91" s="1" t="s">
        <v>2778</v>
      </c>
      <c r="R91" s="1" t="s">
        <v>3071</v>
      </c>
      <c r="S91" s="1" t="s">
        <v>75</v>
      </c>
      <c r="T91" s="1" t="s">
        <v>2780</v>
      </c>
      <c r="U91" s="1" t="s">
        <v>2731</v>
      </c>
      <c r="V91" s="1" t="s">
        <v>2781</v>
      </c>
    </row>
    <row r="92" s="1" customFormat="1" spans="1:22">
      <c r="A92" s="1" t="s">
        <v>2413</v>
      </c>
      <c r="B92" s="1" t="s">
        <v>275</v>
      </c>
      <c r="C92" s="1" t="s">
        <v>2414</v>
      </c>
      <c r="D92" s="1" t="s">
        <v>3072</v>
      </c>
      <c r="E92" s="1" t="s">
        <v>3073</v>
      </c>
      <c r="F92" s="1" t="s">
        <v>331</v>
      </c>
      <c r="G92" s="1" t="s">
        <v>357</v>
      </c>
      <c r="H92" s="1" t="s">
        <v>2772</v>
      </c>
      <c r="I92" s="1" t="s">
        <v>3074</v>
      </c>
      <c r="J92" s="1" t="s">
        <v>2774</v>
      </c>
      <c r="K92" s="1" t="s">
        <v>3074</v>
      </c>
      <c r="L92" s="1" t="s">
        <v>3074</v>
      </c>
      <c r="M92" s="1" t="s">
        <v>2775</v>
      </c>
      <c r="N92" s="1" t="s">
        <v>2775</v>
      </c>
      <c r="O92" s="1" t="s">
        <v>2776</v>
      </c>
      <c r="P92" s="1" t="s">
        <v>2777</v>
      </c>
      <c r="Q92" s="1" t="s">
        <v>2778</v>
      </c>
      <c r="R92" s="1" t="s">
        <v>3075</v>
      </c>
      <c r="S92" s="1" t="s">
        <v>75</v>
      </c>
      <c r="T92" s="1" t="s">
        <v>2780</v>
      </c>
      <c r="U92" s="1" t="s">
        <v>2731</v>
      </c>
      <c r="V92" s="1" t="s">
        <v>2806</v>
      </c>
    </row>
    <row r="93" s="1" customFormat="1" spans="1:22">
      <c r="A93" s="1" t="s">
        <v>2035</v>
      </c>
      <c r="B93" s="1" t="s">
        <v>275</v>
      </c>
      <c r="C93" s="1" t="s">
        <v>2036</v>
      </c>
      <c r="D93" s="1" t="s">
        <v>2038</v>
      </c>
      <c r="E93" s="1" t="s">
        <v>3076</v>
      </c>
      <c r="F93" s="1" t="s">
        <v>323</v>
      </c>
      <c r="G93" s="1" t="s">
        <v>331</v>
      </c>
      <c r="H93" s="1" t="s">
        <v>2772</v>
      </c>
      <c r="I93" s="1" t="s">
        <v>3077</v>
      </c>
      <c r="J93" s="1" t="s">
        <v>2774</v>
      </c>
      <c r="K93" s="1" t="s">
        <v>3077</v>
      </c>
      <c r="L93" s="1" t="s">
        <v>3077</v>
      </c>
      <c r="M93" s="1" t="s">
        <v>2775</v>
      </c>
      <c r="N93" s="1" t="s">
        <v>2775</v>
      </c>
      <c r="O93" s="1" t="s">
        <v>2776</v>
      </c>
      <c r="P93" s="1" t="s">
        <v>2777</v>
      </c>
      <c r="Q93" s="1" t="s">
        <v>2778</v>
      </c>
      <c r="R93" s="1" t="s">
        <v>3078</v>
      </c>
      <c r="S93" s="1" t="s">
        <v>75</v>
      </c>
      <c r="T93" s="1" t="s">
        <v>2780</v>
      </c>
      <c r="U93" s="1" t="s">
        <v>2786</v>
      </c>
      <c r="V93" s="1" t="s">
        <v>2806</v>
      </c>
    </row>
    <row r="94" s="1" customFormat="1" spans="1:22">
      <c r="A94" s="1" t="s">
        <v>2053</v>
      </c>
      <c r="B94" s="1" t="s">
        <v>275</v>
      </c>
      <c r="C94" s="1" t="s">
        <v>2054</v>
      </c>
      <c r="D94" s="1" t="s">
        <v>2038</v>
      </c>
      <c r="E94" s="1" t="s">
        <v>3079</v>
      </c>
      <c r="F94" s="1" t="s">
        <v>323</v>
      </c>
      <c r="G94" s="1" t="s">
        <v>331</v>
      </c>
      <c r="H94" s="1" t="s">
        <v>2772</v>
      </c>
      <c r="I94" s="1" t="s">
        <v>3080</v>
      </c>
      <c r="J94" s="1" t="s">
        <v>2774</v>
      </c>
      <c r="K94" s="1" t="s">
        <v>3080</v>
      </c>
      <c r="L94" s="1" t="s">
        <v>3080</v>
      </c>
      <c r="M94" s="1" t="s">
        <v>2775</v>
      </c>
      <c r="N94" s="1" t="s">
        <v>2775</v>
      </c>
      <c r="O94" s="1" t="s">
        <v>2776</v>
      </c>
      <c r="P94" s="1" t="s">
        <v>2777</v>
      </c>
      <c r="Q94" s="1" t="s">
        <v>2778</v>
      </c>
      <c r="R94" s="1" t="s">
        <v>3081</v>
      </c>
      <c r="S94" s="1" t="s">
        <v>75</v>
      </c>
      <c r="T94" s="1" t="s">
        <v>2780</v>
      </c>
      <c r="U94" s="1" t="s">
        <v>2786</v>
      </c>
      <c r="V94" s="1" t="s">
        <v>2806</v>
      </c>
    </row>
    <row r="95" s="1" customFormat="1" spans="1:22">
      <c r="A95" s="1" t="s">
        <v>1674</v>
      </c>
      <c r="B95" s="1" t="s">
        <v>114</v>
      </c>
      <c r="C95" s="1" t="s">
        <v>1675</v>
      </c>
      <c r="D95" s="1" t="s">
        <v>1677</v>
      </c>
      <c r="E95" s="1" t="s">
        <v>3082</v>
      </c>
      <c r="F95" s="1" t="s">
        <v>82</v>
      </c>
      <c r="G95" s="1" t="s">
        <v>379</v>
      </c>
      <c r="H95" s="1" t="s">
        <v>2772</v>
      </c>
      <c r="I95" s="1" t="s">
        <v>3083</v>
      </c>
      <c r="J95" s="1" t="s">
        <v>2774</v>
      </c>
      <c r="K95" s="1" t="s">
        <v>3083</v>
      </c>
      <c r="L95" s="1" t="s">
        <v>3083</v>
      </c>
      <c r="M95" s="1" t="s">
        <v>2775</v>
      </c>
      <c r="N95" s="1" t="s">
        <v>2775</v>
      </c>
      <c r="O95" s="1" t="s">
        <v>2776</v>
      </c>
      <c r="P95" s="1" t="s">
        <v>2777</v>
      </c>
      <c r="Q95" s="1" t="s">
        <v>2778</v>
      </c>
      <c r="R95" s="1" t="s">
        <v>3084</v>
      </c>
      <c r="S95" s="1" t="s">
        <v>75</v>
      </c>
      <c r="T95" s="1" t="s">
        <v>2780</v>
      </c>
      <c r="U95" s="1" t="s">
        <v>2731</v>
      </c>
      <c r="V95" s="1" t="s">
        <v>2781</v>
      </c>
    </row>
    <row r="96" s="1" customFormat="1" spans="1:22">
      <c r="A96" s="1" t="s">
        <v>109</v>
      </c>
      <c r="B96" s="1" t="s">
        <v>114</v>
      </c>
      <c r="C96" s="1" t="s">
        <v>110</v>
      </c>
      <c r="D96" s="1" t="s">
        <v>112</v>
      </c>
      <c r="E96" s="1" t="s">
        <v>3085</v>
      </c>
      <c r="F96" s="1" t="s">
        <v>115</v>
      </c>
      <c r="G96" s="1" t="s">
        <v>82</v>
      </c>
      <c r="H96" s="1" t="s">
        <v>2772</v>
      </c>
      <c r="I96" s="1" t="s">
        <v>3086</v>
      </c>
      <c r="J96" s="1" t="s">
        <v>2774</v>
      </c>
      <c r="K96" s="1" t="s">
        <v>3086</v>
      </c>
      <c r="L96" s="1" t="s">
        <v>3086</v>
      </c>
      <c r="M96" s="1" t="s">
        <v>2775</v>
      </c>
      <c r="N96" s="1" t="s">
        <v>2775</v>
      </c>
      <c r="O96" s="1" t="s">
        <v>2776</v>
      </c>
      <c r="P96" s="1" t="s">
        <v>2777</v>
      </c>
      <c r="Q96" s="1" t="s">
        <v>2778</v>
      </c>
      <c r="R96" s="1" t="s">
        <v>3087</v>
      </c>
      <c r="S96" s="1" t="s">
        <v>75</v>
      </c>
      <c r="T96" s="1" t="s">
        <v>2780</v>
      </c>
      <c r="U96" s="1" t="s">
        <v>2786</v>
      </c>
      <c r="V96" s="1" t="s">
        <v>2832</v>
      </c>
    </row>
    <row r="97" s="1" customFormat="1" spans="1:22">
      <c r="A97" s="1" t="s">
        <v>1857</v>
      </c>
      <c r="B97" s="1" t="s">
        <v>114</v>
      </c>
      <c r="C97" s="1" t="s">
        <v>1858</v>
      </c>
      <c r="D97" s="1" t="s">
        <v>3088</v>
      </c>
      <c r="E97" s="1" t="s">
        <v>3089</v>
      </c>
      <c r="F97" s="1" t="s">
        <v>82</v>
      </c>
      <c r="G97" s="1" t="s">
        <v>379</v>
      </c>
      <c r="H97" s="1" t="s">
        <v>2772</v>
      </c>
      <c r="I97" s="1" t="s">
        <v>3090</v>
      </c>
      <c r="J97" s="1" t="s">
        <v>2774</v>
      </c>
      <c r="K97" s="1" t="s">
        <v>3090</v>
      </c>
      <c r="L97" s="1" t="s">
        <v>3090</v>
      </c>
      <c r="M97" s="1" t="s">
        <v>2775</v>
      </c>
      <c r="N97" s="1" t="s">
        <v>2775</v>
      </c>
      <c r="O97" s="1" t="s">
        <v>2776</v>
      </c>
      <c r="P97" s="1" t="s">
        <v>2777</v>
      </c>
      <c r="Q97" s="1" t="s">
        <v>2778</v>
      </c>
      <c r="R97" s="1" t="s">
        <v>3091</v>
      </c>
      <c r="S97" s="1" t="s">
        <v>75</v>
      </c>
      <c r="T97" s="1" t="s">
        <v>2780</v>
      </c>
      <c r="U97" s="1" t="s">
        <v>2731</v>
      </c>
      <c r="V97" s="1" t="s">
        <v>3092</v>
      </c>
    </row>
    <row r="98" s="1" customFormat="1" spans="1:22">
      <c r="A98" s="1" t="s">
        <v>853</v>
      </c>
      <c r="B98" s="1" t="s">
        <v>114</v>
      </c>
      <c r="C98" s="1" t="s">
        <v>854</v>
      </c>
      <c r="D98" s="1" t="s">
        <v>3093</v>
      </c>
      <c r="E98" s="1" t="s">
        <v>3094</v>
      </c>
      <c r="F98" s="1" t="s">
        <v>82</v>
      </c>
      <c r="G98" s="1" t="s">
        <v>363</v>
      </c>
      <c r="H98" s="1" t="s">
        <v>2772</v>
      </c>
      <c r="I98" s="1" t="s">
        <v>3095</v>
      </c>
      <c r="J98" s="1" t="s">
        <v>2774</v>
      </c>
      <c r="K98" s="1" t="s">
        <v>3095</v>
      </c>
      <c r="L98" s="1" t="s">
        <v>3095</v>
      </c>
      <c r="M98" s="1" t="s">
        <v>2775</v>
      </c>
      <c r="N98" s="1" t="s">
        <v>2775</v>
      </c>
      <c r="O98" s="1" t="s">
        <v>2776</v>
      </c>
      <c r="P98" s="1" t="s">
        <v>2777</v>
      </c>
      <c r="Q98" s="1" t="s">
        <v>2778</v>
      </c>
      <c r="R98" s="1" t="s">
        <v>3096</v>
      </c>
      <c r="S98" s="1" t="s">
        <v>75</v>
      </c>
      <c r="T98" s="1" t="s">
        <v>2780</v>
      </c>
      <c r="U98" s="1" t="s">
        <v>2731</v>
      </c>
      <c r="V98" s="1" t="s">
        <v>2798</v>
      </c>
    </row>
    <row r="99" s="1" customFormat="1" spans="1:22">
      <c r="A99" s="1" t="s">
        <v>926</v>
      </c>
      <c r="B99" s="1" t="s">
        <v>114</v>
      </c>
      <c r="C99" s="1" t="s">
        <v>927</v>
      </c>
      <c r="D99" s="1" t="s">
        <v>929</v>
      </c>
      <c r="E99" s="1" t="s">
        <v>3097</v>
      </c>
      <c r="F99" s="1" t="s">
        <v>82</v>
      </c>
      <c r="G99" s="1" t="s">
        <v>363</v>
      </c>
      <c r="H99" s="1" t="s">
        <v>2772</v>
      </c>
      <c r="I99" s="1" t="s">
        <v>3098</v>
      </c>
      <c r="J99" s="1" t="s">
        <v>2774</v>
      </c>
      <c r="K99" s="1" t="s">
        <v>3098</v>
      </c>
      <c r="L99" s="1" t="s">
        <v>3098</v>
      </c>
      <c r="M99" s="1" t="s">
        <v>2775</v>
      </c>
      <c r="N99" s="1" t="s">
        <v>2775</v>
      </c>
      <c r="O99" s="1" t="s">
        <v>2776</v>
      </c>
      <c r="P99" s="1" t="s">
        <v>2777</v>
      </c>
      <c r="Q99" s="1" t="s">
        <v>2778</v>
      </c>
      <c r="R99" s="1" t="s">
        <v>3099</v>
      </c>
      <c r="S99" s="1" t="s">
        <v>75</v>
      </c>
      <c r="T99" s="1" t="s">
        <v>2780</v>
      </c>
      <c r="U99" s="1" t="s">
        <v>2731</v>
      </c>
      <c r="V99" s="1" t="s">
        <v>2806</v>
      </c>
    </row>
    <row r="100" s="1" customFormat="1" spans="1:22">
      <c r="A100" s="1" t="s">
        <v>170</v>
      </c>
      <c r="B100" s="1" t="s">
        <v>175</v>
      </c>
      <c r="C100" s="1" t="s">
        <v>171</v>
      </c>
      <c r="D100" s="1" t="s">
        <v>173</v>
      </c>
      <c r="E100" s="1" t="s">
        <v>3100</v>
      </c>
      <c r="F100" s="1" t="s">
        <v>103</v>
      </c>
      <c r="G100" s="1" t="s">
        <v>82</v>
      </c>
      <c r="H100" s="1" t="s">
        <v>2772</v>
      </c>
      <c r="I100" s="1" t="s">
        <v>3101</v>
      </c>
      <c r="J100" s="1" t="s">
        <v>2774</v>
      </c>
      <c r="K100" s="1" t="s">
        <v>3101</v>
      </c>
      <c r="L100" s="1" t="s">
        <v>3101</v>
      </c>
      <c r="M100" s="1" t="s">
        <v>2775</v>
      </c>
      <c r="N100" s="1" t="s">
        <v>2775</v>
      </c>
      <c r="O100" s="1" t="s">
        <v>2776</v>
      </c>
      <c r="P100" s="1" t="s">
        <v>2777</v>
      </c>
      <c r="Q100" s="1" t="s">
        <v>2778</v>
      </c>
      <c r="R100" s="1" t="s">
        <v>3102</v>
      </c>
      <c r="S100" s="1" t="s">
        <v>75</v>
      </c>
      <c r="T100" s="1" t="s">
        <v>2780</v>
      </c>
      <c r="U100" s="1" t="s">
        <v>2731</v>
      </c>
      <c r="V100" s="1" t="s">
        <v>2781</v>
      </c>
    </row>
    <row r="101" s="1" customFormat="1" spans="1:22">
      <c r="A101" s="1" t="s">
        <v>2017</v>
      </c>
      <c r="B101" s="1" t="s">
        <v>175</v>
      </c>
      <c r="C101" s="1" t="s">
        <v>2018</v>
      </c>
      <c r="D101" s="1" t="s">
        <v>3103</v>
      </c>
      <c r="E101" s="1" t="s">
        <v>3104</v>
      </c>
      <c r="F101" s="1" t="s">
        <v>379</v>
      </c>
      <c r="G101" s="1" t="s">
        <v>331</v>
      </c>
      <c r="H101" s="1" t="s">
        <v>2772</v>
      </c>
      <c r="I101" s="1" t="s">
        <v>3105</v>
      </c>
      <c r="J101" s="1" t="s">
        <v>2774</v>
      </c>
      <c r="K101" s="1" t="s">
        <v>3105</v>
      </c>
      <c r="L101" s="1" t="s">
        <v>3105</v>
      </c>
      <c r="M101" s="1" t="s">
        <v>2775</v>
      </c>
      <c r="N101" s="1" t="s">
        <v>2775</v>
      </c>
      <c r="O101" s="1" t="s">
        <v>2776</v>
      </c>
      <c r="P101" s="1" t="s">
        <v>2777</v>
      </c>
      <c r="Q101" s="1" t="s">
        <v>2778</v>
      </c>
      <c r="R101" s="1" t="s">
        <v>3106</v>
      </c>
      <c r="S101" s="1" t="s">
        <v>75</v>
      </c>
      <c r="T101" s="1" t="s">
        <v>2780</v>
      </c>
      <c r="U101" s="1" t="s">
        <v>2731</v>
      </c>
      <c r="V101" s="1" t="s">
        <v>2798</v>
      </c>
    </row>
    <row r="102" s="1" customFormat="1" spans="1:22">
      <c r="A102" s="1" t="s">
        <v>836</v>
      </c>
      <c r="B102" s="1" t="s">
        <v>175</v>
      </c>
      <c r="C102" s="1" t="s">
        <v>837</v>
      </c>
      <c r="D102" s="1" t="s">
        <v>3107</v>
      </c>
      <c r="E102" s="1" t="s">
        <v>3108</v>
      </c>
      <c r="F102" s="1" t="s">
        <v>323</v>
      </c>
      <c r="G102" s="1" t="s">
        <v>363</v>
      </c>
      <c r="H102" s="1" t="s">
        <v>2772</v>
      </c>
      <c r="I102" s="1" t="s">
        <v>3109</v>
      </c>
      <c r="J102" s="1" t="s">
        <v>2774</v>
      </c>
      <c r="K102" s="1" t="s">
        <v>3109</v>
      </c>
      <c r="L102" s="1" t="s">
        <v>3109</v>
      </c>
      <c r="M102" s="1" t="s">
        <v>2775</v>
      </c>
      <c r="N102" s="1" t="s">
        <v>2775</v>
      </c>
      <c r="O102" s="1" t="s">
        <v>2776</v>
      </c>
      <c r="P102" s="1" t="s">
        <v>2777</v>
      </c>
      <c r="Q102" s="1" t="s">
        <v>2778</v>
      </c>
      <c r="R102" s="1" t="s">
        <v>3110</v>
      </c>
      <c r="S102" s="1" t="s">
        <v>75</v>
      </c>
      <c r="T102" s="1" t="s">
        <v>2780</v>
      </c>
      <c r="U102" s="1" t="s">
        <v>2731</v>
      </c>
      <c r="V102" s="1" t="s">
        <v>2832</v>
      </c>
    </row>
    <row r="103" s="1" customFormat="1" spans="1:22">
      <c r="A103" s="1" t="s">
        <v>120</v>
      </c>
      <c r="B103" s="1" t="s">
        <v>125</v>
      </c>
      <c r="C103" s="1" t="s">
        <v>121</v>
      </c>
      <c r="D103" s="1" t="s">
        <v>3111</v>
      </c>
      <c r="E103" s="1" t="s">
        <v>3112</v>
      </c>
      <c r="F103" s="1" t="s">
        <v>81</v>
      </c>
      <c r="G103" s="1" t="s">
        <v>82</v>
      </c>
      <c r="H103" s="1" t="s">
        <v>2772</v>
      </c>
      <c r="I103" s="1" t="s">
        <v>3113</v>
      </c>
      <c r="J103" s="1" t="s">
        <v>2774</v>
      </c>
      <c r="K103" s="1" t="s">
        <v>3113</v>
      </c>
      <c r="L103" s="1" t="s">
        <v>3113</v>
      </c>
      <c r="M103" s="1" t="s">
        <v>2775</v>
      </c>
      <c r="N103" s="1" t="s">
        <v>2775</v>
      </c>
      <c r="O103" s="1" t="s">
        <v>2776</v>
      </c>
      <c r="P103" s="1" t="s">
        <v>2777</v>
      </c>
      <c r="Q103" s="1" t="s">
        <v>2778</v>
      </c>
      <c r="R103" s="1" t="s">
        <v>3114</v>
      </c>
      <c r="S103" s="1" t="s">
        <v>75</v>
      </c>
      <c r="T103" s="1" t="s">
        <v>2780</v>
      </c>
      <c r="U103" s="1" t="s">
        <v>2731</v>
      </c>
      <c r="V103" s="1" t="s">
        <v>2798</v>
      </c>
    </row>
    <row r="104" s="1" customFormat="1" spans="1:22">
      <c r="A104" s="1" t="s">
        <v>1016</v>
      </c>
      <c r="B104" s="1" t="s">
        <v>125</v>
      </c>
      <c r="C104" s="1" t="s">
        <v>1017</v>
      </c>
      <c r="D104" s="1" t="s">
        <v>1019</v>
      </c>
      <c r="E104" s="1" t="s">
        <v>3115</v>
      </c>
      <c r="F104" s="1" t="s">
        <v>82</v>
      </c>
      <c r="G104" s="1" t="s">
        <v>363</v>
      </c>
      <c r="H104" s="1" t="s">
        <v>2772</v>
      </c>
      <c r="I104" s="1" t="s">
        <v>3116</v>
      </c>
      <c r="J104" s="1" t="s">
        <v>2774</v>
      </c>
      <c r="K104" s="1" t="s">
        <v>3116</v>
      </c>
      <c r="L104" s="1" t="s">
        <v>3116</v>
      </c>
      <c r="M104" s="1" t="s">
        <v>2775</v>
      </c>
      <c r="N104" s="1" t="s">
        <v>2775</v>
      </c>
      <c r="O104" s="1" t="s">
        <v>2776</v>
      </c>
      <c r="P104" s="1" t="s">
        <v>2777</v>
      </c>
      <c r="Q104" s="1" t="s">
        <v>2778</v>
      </c>
      <c r="R104" s="1" t="s">
        <v>3117</v>
      </c>
      <c r="S104" s="1" t="s">
        <v>75</v>
      </c>
      <c r="T104" s="1" t="s">
        <v>2780</v>
      </c>
      <c r="U104" s="1" t="s">
        <v>2786</v>
      </c>
      <c r="V104" s="1" t="s">
        <v>2787</v>
      </c>
    </row>
    <row r="105" s="1" customFormat="1" spans="1:22">
      <c r="A105" s="1" t="s">
        <v>1024</v>
      </c>
      <c r="B105" s="1" t="s">
        <v>806</v>
      </c>
      <c r="C105" s="1" t="s">
        <v>1025</v>
      </c>
      <c r="D105" s="1" t="s">
        <v>240</v>
      </c>
      <c r="E105" s="1" t="s">
        <v>3118</v>
      </c>
      <c r="F105" s="1" t="s">
        <v>81</v>
      </c>
      <c r="G105" s="1" t="s">
        <v>363</v>
      </c>
      <c r="H105" s="1" t="s">
        <v>2772</v>
      </c>
      <c r="I105" s="1" t="s">
        <v>3119</v>
      </c>
      <c r="J105" s="1" t="s">
        <v>2774</v>
      </c>
      <c r="K105" s="1" t="s">
        <v>3119</v>
      </c>
      <c r="L105" s="1" t="s">
        <v>3119</v>
      </c>
      <c r="M105" s="1" t="s">
        <v>2775</v>
      </c>
      <c r="N105" s="1" t="s">
        <v>2775</v>
      </c>
      <c r="O105" s="1" t="s">
        <v>2776</v>
      </c>
      <c r="P105" s="1" t="s">
        <v>2777</v>
      </c>
      <c r="Q105" s="1" t="s">
        <v>2778</v>
      </c>
      <c r="R105" s="1" t="s">
        <v>3120</v>
      </c>
      <c r="S105" s="1" t="s">
        <v>75</v>
      </c>
      <c r="T105" s="1" t="s">
        <v>2780</v>
      </c>
      <c r="U105" s="1" t="s">
        <v>2786</v>
      </c>
      <c r="V105" s="1" t="s">
        <v>2787</v>
      </c>
    </row>
    <row r="106" s="1" customFormat="1" spans="1:22">
      <c r="A106" s="1" t="s">
        <v>1467</v>
      </c>
      <c r="B106" s="1" t="s">
        <v>462</v>
      </c>
      <c r="C106" s="1" t="s">
        <v>1468</v>
      </c>
      <c r="D106" s="1" t="s">
        <v>3121</v>
      </c>
      <c r="E106" s="1" t="s">
        <v>3122</v>
      </c>
      <c r="F106" s="1" t="s">
        <v>363</v>
      </c>
      <c r="G106" s="1" t="s">
        <v>83</v>
      </c>
      <c r="H106" s="1" t="s">
        <v>2772</v>
      </c>
      <c r="I106" s="1" t="s">
        <v>3123</v>
      </c>
      <c r="J106" s="1" t="s">
        <v>2774</v>
      </c>
      <c r="K106" s="1" t="s">
        <v>3123</v>
      </c>
      <c r="L106" s="1" t="s">
        <v>3123</v>
      </c>
      <c r="M106" s="1" t="s">
        <v>2775</v>
      </c>
      <c r="N106" s="1" t="s">
        <v>2775</v>
      </c>
      <c r="O106" s="1" t="s">
        <v>2776</v>
      </c>
      <c r="P106" s="1" t="s">
        <v>2777</v>
      </c>
      <c r="Q106" s="1" t="s">
        <v>2778</v>
      </c>
      <c r="R106" s="1" t="s">
        <v>3124</v>
      </c>
      <c r="S106" s="1" t="s">
        <v>75</v>
      </c>
      <c r="T106" s="1" t="s">
        <v>2780</v>
      </c>
      <c r="U106" s="1" t="s">
        <v>2731</v>
      </c>
      <c r="V106" s="1" t="s">
        <v>3125</v>
      </c>
    </row>
    <row r="107" s="1" customFormat="1" spans="1:22">
      <c r="A107" s="1" t="s">
        <v>2554</v>
      </c>
      <c r="B107" s="1" t="s">
        <v>462</v>
      </c>
      <c r="C107" s="1" t="s">
        <v>2555</v>
      </c>
      <c r="D107" s="1" t="s">
        <v>2557</v>
      </c>
      <c r="E107" s="1" t="s">
        <v>3126</v>
      </c>
      <c r="F107" s="1" t="s">
        <v>379</v>
      </c>
      <c r="G107" s="1" t="s">
        <v>357</v>
      </c>
      <c r="H107" s="1" t="s">
        <v>2772</v>
      </c>
      <c r="I107" s="1" t="s">
        <v>3127</v>
      </c>
      <c r="J107" s="1" t="s">
        <v>2774</v>
      </c>
      <c r="K107" s="1" t="s">
        <v>3127</v>
      </c>
      <c r="L107" s="1" t="s">
        <v>3127</v>
      </c>
      <c r="M107" s="1" t="s">
        <v>2775</v>
      </c>
      <c r="N107" s="1" t="s">
        <v>2775</v>
      </c>
      <c r="O107" s="1" t="s">
        <v>2776</v>
      </c>
      <c r="P107" s="1" t="s">
        <v>2777</v>
      </c>
      <c r="Q107" s="1" t="s">
        <v>2778</v>
      </c>
      <c r="R107" s="1" t="s">
        <v>3128</v>
      </c>
      <c r="S107" s="1" t="s">
        <v>75</v>
      </c>
      <c r="T107" s="1" t="s">
        <v>2780</v>
      </c>
      <c r="U107" s="1" t="s">
        <v>2786</v>
      </c>
      <c r="V107" s="1" t="s">
        <v>2787</v>
      </c>
    </row>
    <row r="108" s="1" customFormat="1" spans="1:22">
      <c r="A108" s="1" t="s">
        <v>1311</v>
      </c>
      <c r="B108" s="1" t="s">
        <v>462</v>
      </c>
      <c r="C108" s="1" t="s">
        <v>1312</v>
      </c>
      <c r="D108" s="1" t="s">
        <v>1314</v>
      </c>
      <c r="E108" s="1" t="s">
        <v>3129</v>
      </c>
      <c r="F108" s="1" t="s">
        <v>82</v>
      </c>
      <c r="G108" s="1" t="s">
        <v>83</v>
      </c>
      <c r="H108" s="1" t="s">
        <v>2772</v>
      </c>
      <c r="I108" s="1" t="s">
        <v>3130</v>
      </c>
      <c r="J108" s="1" t="s">
        <v>2774</v>
      </c>
      <c r="K108" s="1" t="s">
        <v>3130</v>
      </c>
      <c r="L108" s="1" t="s">
        <v>3130</v>
      </c>
      <c r="M108" s="1" t="s">
        <v>2775</v>
      </c>
      <c r="N108" s="1" t="s">
        <v>2775</v>
      </c>
      <c r="O108" s="1" t="s">
        <v>2776</v>
      </c>
      <c r="P108" s="1" t="s">
        <v>2777</v>
      </c>
      <c r="Q108" s="1" t="s">
        <v>2778</v>
      </c>
      <c r="R108" s="1" t="s">
        <v>3131</v>
      </c>
      <c r="S108" s="1" t="s">
        <v>75</v>
      </c>
      <c r="T108" s="1" t="s">
        <v>2780</v>
      </c>
      <c r="U108" s="1" t="s">
        <v>2786</v>
      </c>
      <c r="V108" s="1" t="s">
        <v>2863</v>
      </c>
    </row>
    <row r="109" s="1" customFormat="1" spans="1:22">
      <c r="A109" s="1" t="s">
        <v>457</v>
      </c>
      <c r="B109" s="1" t="s">
        <v>462</v>
      </c>
      <c r="C109" s="1" t="s">
        <v>458</v>
      </c>
      <c r="D109" s="1" t="s">
        <v>3132</v>
      </c>
      <c r="E109" s="1" t="s">
        <v>3133</v>
      </c>
      <c r="F109" s="1" t="s">
        <v>115</v>
      </c>
      <c r="G109" s="1" t="s">
        <v>323</v>
      </c>
      <c r="H109" s="1" t="s">
        <v>2772</v>
      </c>
      <c r="I109" s="1" t="s">
        <v>3134</v>
      </c>
      <c r="J109" s="1" t="s">
        <v>2774</v>
      </c>
      <c r="K109" s="1" t="s">
        <v>3134</v>
      </c>
      <c r="L109" s="1" t="s">
        <v>3134</v>
      </c>
      <c r="M109" s="1" t="s">
        <v>2775</v>
      </c>
      <c r="N109" s="1" t="s">
        <v>2775</v>
      </c>
      <c r="O109" s="1" t="s">
        <v>2776</v>
      </c>
      <c r="P109" s="1" t="s">
        <v>2777</v>
      </c>
      <c r="Q109" s="1" t="s">
        <v>2778</v>
      </c>
      <c r="R109" s="1" t="s">
        <v>3135</v>
      </c>
      <c r="S109" s="1" t="s">
        <v>75</v>
      </c>
      <c r="T109" s="1" t="s">
        <v>2780</v>
      </c>
      <c r="U109" s="1" t="s">
        <v>2786</v>
      </c>
      <c r="V109" s="1" t="s">
        <v>2832</v>
      </c>
    </row>
    <row r="110" s="1" customFormat="1" spans="1:22">
      <c r="A110" s="1" t="s">
        <v>280</v>
      </c>
      <c r="B110" s="1" t="s">
        <v>285</v>
      </c>
      <c r="C110" s="1" t="s">
        <v>281</v>
      </c>
      <c r="D110" s="1" t="s">
        <v>283</v>
      </c>
      <c r="E110" s="1" t="s">
        <v>3136</v>
      </c>
      <c r="F110" s="1" t="s">
        <v>81</v>
      </c>
      <c r="G110" s="1" t="s">
        <v>82</v>
      </c>
      <c r="H110" s="1" t="s">
        <v>2772</v>
      </c>
      <c r="I110" s="1" t="s">
        <v>3137</v>
      </c>
      <c r="J110" s="1" t="s">
        <v>2774</v>
      </c>
      <c r="K110" s="1" t="s">
        <v>3137</v>
      </c>
      <c r="L110" s="1" t="s">
        <v>3137</v>
      </c>
      <c r="M110" s="1" t="s">
        <v>2775</v>
      </c>
      <c r="N110" s="1" t="s">
        <v>2775</v>
      </c>
      <c r="O110" s="1" t="s">
        <v>2776</v>
      </c>
      <c r="P110" s="1" t="s">
        <v>2777</v>
      </c>
      <c r="Q110" s="1" t="s">
        <v>2778</v>
      </c>
      <c r="R110" s="1" t="s">
        <v>3138</v>
      </c>
      <c r="S110" s="1" t="s">
        <v>75</v>
      </c>
      <c r="T110" s="1" t="s">
        <v>2780</v>
      </c>
      <c r="U110" s="1" t="s">
        <v>2786</v>
      </c>
      <c r="V110" s="1" t="s">
        <v>2787</v>
      </c>
    </row>
    <row r="111" s="1" customFormat="1" spans="1:22">
      <c r="A111" s="1" t="s">
        <v>564</v>
      </c>
      <c r="B111" s="1" t="s">
        <v>285</v>
      </c>
      <c r="C111" s="1" t="s">
        <v>565</v>
      </c>
      <c r="D111" s="1" t="s">
        <v>567</v>
      </c>
      <c r="E111" s="1" t="s">
        <v>3139</v>
      </c>
      <c r="F111" s="1" t="s">
        <v>81</v>
      </c>
      <c r="G111" s="1" t="s">
        <v>323</v>
      </c>
      <c r="H111" s="1" t="s">
        <v>2772</v>
      </c>
      <c r="I111" s="1" t="s">
        <v>3140</v>
      </c>
      <c r="J111" s="1" t="s">
        <v>2774</v>
      </c>
      <c r="K111" s="1" t="s">
        <v>3140</v>
      </c>
      <c r="L111" s="1" t="s">
        <v>3140</v>
      </c>
      <c r="M111" s="1" t="s">
        <v>2775</v>
      </c>
      <c r="N111" s="1" t="s">
        <v>2775</v>
      </c>
      <c r="O111" s="1" t="s">
        <v>2776</v>
      </c>
      <c r="P111" s="1" t="s">
        <v>2777</v>
      </c>
      <c r="Q111" s="1" t="s">
        <v>2778</v>
      </c>
      <c r="R111" s="1" t="s">
        <v>3141</v>
      </c>
      <c r="S111" s="1" t="s">
        <v>75</v>
      </c>
      <c r="T111" s="1" t="s">
        <v>2780</v>
      </c>
      <c r="U111" s="1" t="s">
        <v>2731</v>
      </c>
      <c r="V111" s="1" t="s">
        <v>2781</v>
      </c>
    </row>
    <row r="112" s="1" customFormat="1" spans="1:22">
      <c r="A112" s="1" t="s">
        <v>2429</v>
      </c>
      <c r="B112" s="1" t="s">
        <v>285</v>
      </c>
      <c r="C112" s="1" t="s">
        <v>2430</v>
      </c>
      <c r="D112" s="1" t="s">
        <v>2425</v>
      </c>
      <c r="E112" s="1" t="s">
        <v>3142</v>
      </c>
      <c r="F112" s="1" t="s">
        <v>331</v>
      </c>
      <c r="G112" s="1" t="s">
        <v>357</v>
      </c>
      <c r="H112" s="1" t="s">
        <v>2772</v>
      </c>
      <c r="I112" s="1" t="s">
        <v>3143</v>
      </c>
      <c r="J112" s="1" t="s">
        <v>2774</v>
      </c>
      <c r="K112" s="1" t="s">
        <v>3143</v>
      </c>
      <c r="L112" s="1" t="s">
        <v>3143</v>
      </c>
      <c r="M112" s="1" t="s">
        <v>2775</v>
      </c>
      <c r="N112" s="1" t="s">
        <v>2775</v>
      </c>
      <c r="O112" s="1" t="s">
        <v>2776</v>
      </c>
      <c r="P112" s="1" t="s">
        <v>2777</v>
      </c>
      <c r="Q112" s="1" t="s">
        <v>2778</v>
      </c>
      <c r="R112" s="1" t="s">
        <v>3144</v>
      </c>
      <c r="S112" s="1" t="s">
        <v>75</v>
      </c>
      <c r="T112" s="1" t="s">
        <v>2780</v>
      </c>
      <c r="U112" s="1" t="s">
        <v>2786</v>
      </c>
      <c r="V112" s="1" t="s">
        <v>2806</v>
      </c>
    </row>
    <row r="113" s="1" customFormat="1" spans="1:22">
      <c r="A113" s="1" t="s">
        <v>2422</v>
      </c>
      <c r="B113" s="1" t="s">
        <v>285</v>
      </c>
      <c r="C113" s="1" t="s">
        <v>2423</v>
      </c>
      <c r="D113" s="1" t="s">
        <v>2425</v>
      </c>
      <c r="E113" s="1" t="s">
        <v>3145</v>
      </c>
      <c r="F113" s="1" t="s">
        <v>331</v>
      </c>
      <c r="G113" s="1" t="s">
        <v>357</v>
      </c>
      <c r="H113" s="1" t="s">
        <v>2772</v>
      </c>
      <c r="I113" s="1" t="s">
        <v>3146</v>
      </c>
      <c r="J113" s="1" t="s">
        <v>2774</v>
      </c>
      <c r="K113" s="1" t="s">
        <v>3146</v>
      </c>
      <c r="L113" s="1" t="s">
        <v>3146</v>
      </c>
      <c r="M113" s="1" t="s">
        <v>2775</v>
      </c>
      <c r="N113" s="1" t="s">
        <v>2775</v>
      </c>
      <c r="O113" s="1" t="s">
        <v>2776</v>
      </c>
      <c r="P113" s="1" t="s">
        <v>2777</v>
      </c>
      <c r="Q113" s="1" t="s">
        <v>2778</v>
      </c>
      <c r="R113" s="1" t="s">
        <v>3147</v>
      </c>
      <c r="S113" s="1" t="s">
        <v>75</v>
      </c>
      <c r="T113" s="1" t="s">
        <v>2780</v>
      </c>
      <c r="U113" s="1" t="s">
        <v>2786</v>
      </c>
      <c r="V113" s="1" t="s">
        <v>2806</v>
      </c>
    </row>
    <row r="114" s="1" customFormat="1" spans="1:22">
      <c r="A114" s="1" t="s">
        <v>636</v>
      </c>
      <c r="B114" s="1" t="s">
        <v>285</v>
      </c>
      <c r="C114" s="1" t="s">
        <v>637</v>
      </c>
      <c r="D114" s="1" t="s">
        <v>3148</v>
      </c>
      <c r="E114" s="1" t="s">
        <v>3149</v>
      </c>
      <c r="F114" s="1" t="s">
        <v>202</v>
      </c>
      <c r="G114" s="1" t="s">
        <v>323</v>
      </c>
      <c r="H114" s="1" t="s">
        <v>2772</v>
      </c>
      <c r="I114" s="1" t="s">
        <v>3150</v>
      </c>
      <c r="J114" s="1" t="s">
        <v>2774</v>
      </c>
      <c r="K114" s="1" t="s">
        <v>3150</v>
      </c>
      <c r="L114" s="1" t="s">
        <v>3150</v>
      </c>
      <c r="M114" s="1" t="s">
        <v>2775</v>
      </c>
      <c r="N114" s="1" t="s">
        <v>2775</v>
      </c>
      <c r="O114" s="1" t="s">
        <v>2776</v>
      </c>
      <c r="P114" s="1" t="s">
        <v>2777</v>
      </c>
      <c r="Q114" s="1" t="s">
        <v>2778</v>
      </c>
      <c r="R114" s="1" t="s">
        <v>3151</v>
      </c>
      <c r="S114" s="1" t="s">
        <v>75</v>
      </c>
      <c r="T114" s="1" t="s">
        <v>2780</v>
      </c>
      <c r="U114" s="1" t="s">
        <v>2731</v>
      </c>
      <c r="V114" s="1" t="s">
        <v>2787</v>
      </c>
    </row>
    <row r="115" s="1" customFormat="1" spans="1:22">
      <c r="A115" s="1" t="s">
        <v>1738</v>
      </c>
      <c r="B115" s="1" t="s">
        <v>285</v>
      </c>
      <c r="C115" s="1" t="s">
        <v>1739</v>
      </c>
      <c r="D115" s="1" t="s">
        <v>1291</v>
      </c>
      <c r="E115" s="1" t="s">
        <v>3152</v>
      </c>
      <c r="F115" s="1" t="s">
        <v>83</v>
      </c>
      <c r="G115" s="1" t="s">
        <v>379</v>
      </c>
      <c r="H115" s="1" t="s">
        <v>2772</v>
      </c>
      <c r="I115" s="1" t="s">
        <v>3153</v>
      </c>
      <c r="J115" s="1" t="s">
        <v>2774</v>
      </c>
      <c r="K115" s="1" t="s">
        <v>3153</v>
      </c>
      <c r="L115" s="1" t="s">
        <v>3153</v>
      </c>
      <c r="M115" s="1" t="s">
        <v>2775</v>
      </c>
      <c r="N115" s="1" t="s">
        <v>2775</v>
      </c>
      <c r="O115" s="1" t="s">
        <v>2776</v>
      </c>
      <c r="P115" s="1" t="s">
        <v>2777</v>
      </c>
      <c r="Q115" s="1" t="s">
        <v>2778</v>
      </c>
      <c r="R115" s="1" t="s">
        <v>3154</v>
      </c>
      <c r="S115" s="1" t="s">
        <v>75</v>
      </c>
      <c r="T115" s="1" t="s">
        <v>2780</v>
      </c>
      <c r="U115" s="1" t="s">
        <v>2786</v>
      </c>
      <c r="V115" s="1" t="s">
        <v>2806</v>
      </c>
    </row>
    <row r="116" s="1" customFormat="1" spans="1:22">
      <c r="A116" s="1" t="s">
        <v>845</v>
      </c>
      <c r="B116" s="1" t="s">
        <v>285</v>
      </c>
      <c r="C116" s="1" t="s">
        <v>846</v>
      </c>
      <c r="D116" s="1" t="s">
        <v>848</v>
      </c>
      <c r="E116" s="1" t="s">
        <v>3155</v>
      </c>
      <c r="F116" s="1" t="s">
        <v>323</v>
      </c>
      <c r="G116" s="1" t="s">
        <v>363</v>
      </c>
      <c r="H116" s="1" t="s">
        <v>2772</v>
      </c>
      <c r="I116" s="1" t="s">
        <v>3156</v>
      </c>
      <c r="J116" s="1" t="s">
        <v>2774</v>
      </c>
      <c r="K116" s="1" t="s">
        <v>3156</v>
      </c>
      <c r="L116" s="1" t="s">
        <v>3156</v>
      </c>
      <c r="M116" s="1" t="s">
        <v>2775</v>
      </c>
      <c r="N116" s="1" t="s">
        <v>2775</v>
      </c>
      <c r="O116" s="1" t="s">
        <v>2776</v>
      </c>
      <c r="P116" s="1" t="s">
        <v>2777</v>
      </c>
      <c r="Q116" s="1" t="s">
        <v>2778</v>
      </c>
      <c r="R116" s="1" t="s">
        <v>3157</v>
      </c>
      <c r="S116" s="1" t="s">
        <v>75</v>
      </c>
      <c r="T116" s="1" t="s">
        <v>2780</v>
      </c>
      <c r="U116" s="1" t="s">
        <v>2731</v>
      </c>
      <c r="V116" s="1" t="s">
        <v>2832</v>
      </c>
    </row>
    <row r="117" s="1" customFormat="1" spans="1:22">
      <c r="A117" s="1" t="s">
        <v>2539</v>
      </c>
      <c r="B117" s="1" t="s">
        <v>1626</v>
      </c>
      <c r="C117" s="1" t="s">
        <v>2540</v>
      </c>
      <c r="D117" s="1" t="s">
        <v>240</v>
      </c>
      <c r="E117" s="1" t="s">
        <v>3158</v>
      </c>
      <c r="F117" s="1" t="s">
        <v>379</v>
      </c>
      <c r="G117" s="1" t="s">
        <v>357</v>
      </c>
      <c r="H117" s="1" t="s">
        <v>2772</v>
      </c>
      <c r="I117" s="1" t="s">
        <v>3159</v>
      </c>
      <c r="J117" s="1" t="s">
        <v>2774</v>
      </c>
      <c r="K117" s="1" t="s">
        <v>3159</v>
      </c>
      <c r="L117" s="1" t="s">
        <v>3159</v>
      </c>
      <c r="M117" s="1" t="s">
        <v>2775</v>
      </c>
      <c r="N117" s="1" t="s">
        <v>2775</v>
      </c>
      <c r="O117" s="1" t="s">
        <v>2776</v>
      </c>
      <c r="P117" s="1" t="s">
        <v>2777</v>
      </c>
      <c r="Q117" s="1" t="s">
        <v>2778</v>
      </c>
      <c r="R117" s="1" t="s">
        <v>3160</v>
      </c>
      <c r="S117" s="1" t="s">
        <v>75</v>
      </c>
      <c r="T117" s="1" t="s">
        <v>2780</v>
      </c>
      <c r="U117" s="1" t="s">
        <v>2786</v>
      </c>
      <c r="V117" s="1" t="s">
        <v>2787</v>
      </c>
    </row>
    <row r="118" s="1" customFormat="1" spans="1:22">
      <c r="A118" s="1" t="s">
        <v>2026</v>
      </c>
      <c r="B118" s="1" t="s">
        <v>1626</v>
      </c>
      <c r="C118" s="1" t="s">
        <v>2027</v>
      </c>
      <c r="D118" s="1" t="s">
        <v>3161</v>
      </c>
      <c r="E118" s="1" t="s">
        <v>3162</v>
      </c>
      <c r="F118" s="1" t="s">
        <v>363</v>
      </c>
      <c r="G118" s="1" t="s">
        <v>331</v>
      </c>
      <c r="H118" s="1" t="s">
        <v>2772</v>
      </c>
      <c r="I118" s="1" t="s">
        <v>3163</v>
      </c>
      <c r="J118" s="1" t="s">
        <v>2774</v>
      </c>
      <c r="K118" s="1" t="s">
        <v>3163</v>
      </c>
      <c r="L118" s="1" t="s">
        <v>2776</v>
      </c>
      <c r="M118" s="1" t="s">
        <v>3164</v>
      </c>
      <c r="N118" s="1" t="s">
        <v>3164</v>
      </c>
      <c r="O118" s="1" t="s">
        <v>2776</v>
      </c>
      <c r="P118" s="1" t="s">
        <v>2777</v>
      </c>
      <c r="Q118" s="1" t="s">
        <v>2778</v>
      </c>
      <c r="R118" s="1" t="s">
        <v>3165</v>
      </c>
      <c r="S118" s="1" t="s">
        <v>75</v>
      </c>
      <c r="T118" s="1" t="s">
        <v>2780</v>
      </c>
      <c r="U118" s="1" t="s">
        <v>2786</v>
      </c>
      <c r="V118" s="1" t="s">
        <v>2798</v>
      </c>
    </row>
    <row r="119" s="1" customFormat="1" spans="1:22">
      <c r="A119" s="1" t="s">
        <v>3166</v>
      </c>
      <c r="B119" s="1" t="s">
        <v>1626</v>
      </c>
      <c r="C119" s="1" t="s">
        <v>3167</v>
      </c>
      <c r="D119" s="1" t="s">
        <v>2458</v>
      </c>
      <c r="E119" s="1" t="s">
        <v>3168</v>
      </c>
      <c r="F119" s="1" t="s">
        <v>379</v>
      </c>
      <c r="G119" s="1" t="s">
        <v>357</v>
      </c>
      <c r="H119" s="1" t="s">
        <v>2772</v>
      </c>
      <c r="I119" s="1" t="s">
        <v>2776</v>
      </c>
      <c r="J119" s="1" t="s">
        <v>2774</v>
      </c>
      <c r="K119" s="1" t="s">
        <v>2776</v>
      </c>
      <c r="L119" s="1" t="s">
        <v>2776</v>
      </c>
      <c r="M119" s="1" t="s">
        <v>2775</v>
      </c>
      <c r="N119" s="1" t="s">
        <v>2775</v>
      </c>
      <c r="O119" s="1" t="s">
        <v>2776</v>
      </c>
      <c r="P119" s="1" t="s">
        <v>2777</v>
      </c>
      <c r="Q119" s="1" t="s">
        <v>2778</v>
      </c>
      <c r="R119" s="1" t="s">
        <v>3169</v>
      </c>
      <c r="S119" s="1" t="s">
        <v>75</v>
      </c>
      <c r="T119" s="1" t="s">
        <v>2780</v>
      </c>
      <c r="U119" s="1" t="s">
        <v>2786</v>
      </c>
      <c r="V119" s="1" t="s">
        <v>2806</v>
      </c>
    </row>
    <row r="120" s="1" customFormat="1" spans="1:22">
      <c r="A120" s="1" t="s">
        <v>1623</v>
      </c>
      <c r="B120" s="1" t="s">
        <v>1626</v>
      </c>
      <c r="C120" s="1" t="s">
        <v>1624</v>
      </c>
      <c r="D120" s="1" t="s">
        <v>173</v>
      </c>
      <c r="E120" s="1" t="s">
        <v>3170</v>
      </c>
      <c r="F120" s="1" t="s">
        <v>363</v>
      </c>
      <c r="G120" s="1" t="s">
        <v>379</v>
      </c>
      <c r="H120" s="1" t="s">
        <v>2772</v>
      </c>
      <c r="I120" s="1" t="s">
        <v>3171</v>
      </c>
      <c r="J120" s="1" t="s">
        <v>2774</v>
      </c>
      <c r="K120" s="1" t="s">
        <v>3171</v>
      </c>
      <c r="L120" s="1" t="s">
        <v>3171</v>
      </c>
      <c r="M120" s="1" t="s">
        <v>2775</v>
      </c>
      <c r="N120" s="1" t="s">
        <v>2775</v>
      </c>
      <c r="O120" s="1" t="s">
        <v>2776</v>
      </c>
      <c r="P120" s="1" t="s">
        <v>2777</v>
      </c>
      <c r="Q120" s="1" t="s">
        <v>2778</v>
      </c>
      <c r="R120" s="1" t="s">
        <v>3172</v>
      </c>
      <c r="S120" s="1" t="s">
        <v>75</v>
      </c>
      <c r="T120" s="1" t="s">
        <v>2780</v>
      </c>
      <c r="U120" s="1" t="s">
        <v>2731</v>
      </c>
      <c r="V120" s="1" t="s">
        <v>2781</v>
      </c>
    </row>
    <row r="121" s="1" customFormat="1" spans="1:22">
      <c r="A121" s="1" t="s">
        <v>2272</v>
      </c>
      <c r="B121" s="1" t="s">
        <v>1626</v>
      </c>
      <c r="C121" s="1" t="s">
        <v>2273</v>
      </c>
      <c r="D121" s="1" t="s">
        <v>2275</v>
      </c>
      <c r="E121" s="1" t="s">
        <v>3173</v>
      </c>
      <c r="F121" s="1" t="s">
        <v>83</v>
      </c>
      <c r="G121" s="1" t="s">
        <v>331</v>
      </c>
      <c r="H121" s="1" t="s">
        <v>2772</v>
      </c>
      <c r="I121" s="1" t="s">
        <v>3174</v>
      </c>
      <c r="J121" s="1" t="s">
        <v>2774</v>
      </c>
      <c r="K121" s="1" t="s">
        <v>3174</v>
      </c>
      <c r="L121" s="1" t="s">
        <v>3174</v>
      </c>
      <c r="M121" s="1" t="s">
        <v>2775</v>
      </c>
      <c r="N121" s="1" t="s">
        <v>2775</v>
      </c>
      <c r="O121" s="1" t="s">
        <v>2776</v>
      </c>
      <c r="P121" s="1" t="s">
        <v>2777</v>
      </c>
      <c r="Q121" s="1" t="s">
        <v>2778</v>
      </c>
      <c r="R121" s="1" t="s">
        <v>3175</v>
      </c>
      <c r="S121" s="1" t="s">
        <v>75</v>
      </c>
      <c r="T121" s="1" t="s">
        <v>2780</v>
      </c>
      <c r="U121" s="1" t="s">
        <v>2731</v>
      </c>
      <c r="V121" s="1" t="s">
        <v>3176</v>
      </c>
    </row>
    <row r="122" s="1" customFormat="1" spans="1:22">
      <c r="A122" s="1" t="s">
        <v>2509</v>
      </c>
      <c r="B122" s="1" t="s">
        <v>1626</v>
      </c>
      <c r="C122" s="1" t="s">
        <v>2510</v>
      </c>
      <c r="D122" s="1" t="s">
        <v>3177</v>
      </c>
      <c r="E122" s="1" t="s">
        <v>3178</v>
      </c>
      <c r="F122" s="1" t="s">
        <v>331</v>
      </c>
      <c r="G122" s="1" t="s">
        <v>357</v>
      </c>
      <c r="H122" s="1" t="s">
        <v>2772</v>
      </c>
      <c r="I122" s="1" t="s">
        <v>3179</v>
      </c>
      <c r="J122" s="1" t="s">
        <v>2774</v>
      </c>
      <c r="K122" s="1" t="s">
        <v>3179</v>
      </c>
      <c r="L122" s="1" t="s">
        <v>3179</v>
      </c>
      <c r="M122" s="1" t="s">
        <v>2775</v>
      </c>
      <c r="N122" s="1" t="s">
        <v>2775</v>
      </c>
      <c r="O122" s="1" t="s">
        <v>2776</v>
      </c>
      <c r="P122" s="1" t="s">
        <v>2777</v>
      </c>
      <c r="Q122" s="1" t="s">
        <v>2778</v>
      </c>
      <c r="R122" s="1" t="s">
        <v>3180</v>
      </c>
      <c r="S122" s="1" t="s">
        <v>75</v>
      </c>
      <c r="T122" s="1" t="s">
        <v>2780</v>
      </c>
      <c r="U122" s="1" t="s">
        <v>2786</v>
      </c>
      <c r="V122" s="1" t="s">
        <v>2806</v>
      </c>
    </row>
    <row r="123" s="1" customFormat="1" spans="1:22">
      <c r="A123" s="1" t="s">
        <v>290</v>
      </c>
      <c r="B123" s="1" t="s">
        <v>202</v>
      </c>
      <c r="C123" s="1" t="s">
        <v>291</v>
      </c>
      <c r="D123" s="1" t="s">
        <v>3181</v>
      </c>
      <c r="E123" s="1" t="s">
        <v>3182</v>
      </c>
      <c r="F123" s="1" t="s">
        <v>115</v>
      </c>
      <c r="G123" s="1" t="s">
        <v>82</v>
      </c>
      <c r="H123" s="1" t="s">
        <v>2772</v>
      </c>
      <c r="I123" s="1" t="s">
        <v>3183</v>
      </c>
      <c r="J123" s="1" t="s">
        <v>2774</v>
      </c>
      <c r="K123" s="1" t="s">
        <v>3183</v>
      </c>
      <c r="L123" s="1" t="s">
        <v>3183</v>
      </c>
      <c r="M123" s="1" t="s">
        <v>2775</v>
      </c>
      <c r="N123" s="1" t="s">
        <v>2775</v>
      </c>
      <c r="O123" s="1" t="s">
        <v>2776</v>
      </c>
      <c r="P123" s="1" t="s">
        <v>2777</v>
      </c>
      <c r="Q123" s="1" t="s">
        <v>2778</v>
      </c>
      <c r="R123" s="1" t="s">
        <v>3184</v>
      </c>
      <c r="S123" s="1" t="s">
        <v>75</v>
      </c>
      <c r="T123" s="1" t="s">
        <v>2780</v>
      </c>
      <c r="U123" s="1" t="s">
        <v>2731</v>
      </c>
      <c r="V123" s="1" t="s">
        <v>2787</v>
      </c>
    </row>
    <row r="124" s="1" customFormat="1" spans="1:22">
      <c r="A124" s="1" t="s">
        <v>1539</v>
      </c>
      <c r="B124" s="1" t="s">
        <v>202</v>
      </c>
      <c r="C124" s="1" t="s">
        <v>1540</v>
      </c>
      <c r="D124" s="1" t="s">
        <v>1542</v>
      </c>
      <c r="E124" s="1" t="s">
        <v>3185</v>
      </c>
      <c r="F124" s="1" t="s">
        <v>323</v>
      </c>
      <c r="G124" s="1" t="s">
        <v>83</v>
      </c>
      <c r="H124" s="1" t="s">
        <v>2772</v>
      </c>
      <c r="I124" s="1" t="s">
        <v>3186</v>
      </c>
      <c r="J124" s="1" t="s">
        <v>2774</v>
      </c>
      <c r="K124" s="1" t="s">
        <v>3186</v>
      </c>
      <c r="L124" s="1" t="s">
        <v>3186</v>
      </c>
      <c r="M124" s="1" t="s">
        <v>2775</v>
      </c>
      <c r="N124" s="1" t="s">
        <v>2775</v>
      </c>
      <c r="O124" s="1" t="s">
        <v>2776</v>
      </c>
      <c r="P124" s="1" t="s">
        <v>2777</v>
      </c>
      <c r="Q124" s="1" t="s">
        <v>2778</v>
      </c>
      <c r="R124" s="1" t="s">
        <v>3187</v>
      </c>
      <c r="S124" s="1" t="s">
        <v>75</v>
      </c>
      <c r="T124" s="1" t="s">
        <v>2780</v>
      </c>
      <c r="U124" s="1" t="s">
        <v>2731</v>
      </c>
      <c r="V124" s="1" t="s">
        <v>2794</v>
      </c>
    </row>
    <row r="125" s="1" customFormat="1" spans="1:22">
      <c r="A125" s="1" t="s">
        <v>1581</v>
      </c>
      <c r="B125" s="1" t="s">
        <v>202</v>
      </c>
      <c r="C125" s="1" t="s">
        <v>1582</v>
      </c>
      <c r="D125" s="1" t="s">
        <v>369</v>
      </c>
      <c r="E125" s="1" t="s">
        <v>3188</v>
      </c>
      <c r="F125" s="1" t="s">
        <v>83</v>
      </c>
      <c r="G125" s="1" t="s">
        <v>379</v>
      </c>
      <c r="H125" s="1" t="s">
        <v>2772</v>
      </c>
      <c r="I125" s="1" t="s">
        <v>3189</v>
      </c>
      <c r="J125" s="1" t="s">
        <v>2774</v>
      </c>
      <c r="K125" s="1" t="s">
        <v>3189</v>
      </c>
      <c r="L125" s="1" t="s">
        <v>3189</v>
      </c>
      <c r="M125" s="1" t="s">
        <v>2775</v>
      </c>
      <c r="N125" s="1" t="s">
        <v>2775</v>
      </c>
      <c r="O125" s="1" t="s">
        <v>2776</v>
      </c>
      <c r="P125" s="1" t="s">
        <v>2777</v>
      </c>
      <c r="Q125" s="1" t="s">
        <v>2778</v>
      </c>
      <c r="R125" s="1" t="s">
        <v>3190</v>
      </c>
      <c r="S125" s="1" t="s">
        <v>75</v>
      </c>
      <c r="T125" s="1" t="s">
        <v>2780</v>
      </c>
      <c r="U125" s="1" t="s">
        <v>2786</v>
      </c>
      <c r="V125" s="1" t="s">
        <v>2798</v>
      </c>
    </row>
    <row r="126" s="1" customFormat="1" spans="1:22">
      <c r="A126" s="1" t="s">
        <v>197</v>
      </c>
      <c r="B126" s="1" t="s">
        <v>202</v>
      </c>
      <c r="C126" s="1" t="s">
        <v>198</v>
      </c>
      <c r="D126" s="1" t="s">
        <v>200</v>
      </c>
      <c r="E126" s="1" t="s">
        <v>3191</v>
      </c>
      <c r="F126" s="1" t="s">
        <v>81</v>
      </c>
      <c r="G126" s="1" t="s">
        <v>82</v>
      </c>
      <c r="H126" s="1" t="s">
        <v>2772</v>
      </c>
      <c r="I126" s="1" t="s">
        <v>3192</v>
      </c>
      <c r="J126" s="1" t="s">
        <v>2774</v>
      </c>
      <c r="K126" s="1" t="s">
        <v>3192</v>
      </c>
      <c r="L126" s="1" t="s">
        <v>3192</v>
      </c>
      <c r="M126" s="1" t="s">
        <v>2775</v>
      </c>
      <c r="N126" s="1" t="s">
        <v>2775</v>
      </c>
      <c r="O126" s="1" t="s">
        <v>2776</v>
      </c>
      <c r="P126" s="1" t="s">
        <v>2777</v>
      </c>
      <c r="Q126" s="1" t="s">
        <v>2778</v>
      </c>
      <c r="R126" s="1" t="s">
        <v>3193</v>
      </c>
      <c r="S126" s="1" t="s">
        <v>75</v>
      </c>
      <c r="T126" s="1" t="s">
        <v>2780</v>
      </c>
      <c r="U126" s="1" t="s">
        <v>2731</v>
      </c>
      <c r="V126" s="1" t="s">
        <v>2806</v>
      </c>
    </row>
    <row r="127" s="1" customFormat="1" spans="1:22">
      <c r="A127" s="1" t="s">
        <v>466</v>
      </c>
      <c r="B127" s="1" t="s">
        <v>202</v>
      </c>
      <c r="C127" s="1" t="s">
        <v>467</v>
      </c>
      <c r="D127" s="1" t="s">
        <v>469</v>
      </c>
      <c r="E127" s="1" t="s">
        <v>3194</v>
      </c>
      <c r="F127" s="1" t="s">
        <v>82</v>
      </c>
      <c r="G127" s="1" t="s">
        <v>323</v>
      </c>
      <c r="H127" s="1" t="s">
        <v>2772</v>
      </c>
      <c r="I127" s="1" t="s">
        <v>3195</v>
      </c>
      <c r="J127" s="1" t="s">
        <v>2774</v>
      </c>
      <c r="K127" s="1" t="s">
        <v>3195</v>
      </c>
      <c r="L127" s="1" t="s">
        <v>3195</v>
      </c>
      <c r="M127" s="1" t="s">
        <v>2775</v>
      </c>
      <c r="N127" s="1" t="s">
        <v>2775</v>
      </c>
      <c r="O127" s="1" t="s">
        <v>2776</v>
      </c>
      <c r="P127" s="1" t="s">
        <v>2777</v>
      </c>
      <c r="Q127" s="1" t="s">
        <v>2778</v>
      </c>
      <c r="R127" s="1" t="s">
        <v>3196</v>
      </c>
      <c r="S127" s="1" t="s">
        <v>75</v>
      </c>
      <c r="T127" s="1" t="s">
        <v>2780</v>
      </c>
      <c r="U127" s="1" t="s">
        <v>2786</v>
      </c>
      <c r="V127" s="1" t="s">
        <v>2798</v>
      </c>
    </row>
    <row r="128" s="1" customFormat="1" spans="1:22">
      <c r="A128" s="1" t="s">
        <v>862</v>
      </c>
      <c r="B128" s="1" t="s">
        <v>202</v>
      </c>
      <c r="C128" s="1" t="s">
        <v>863</v>
      </c>
      <c r="D128" s="1" t="s">
        <v>3197</v>
      </c>
      <c r="E128" s="1" t="s">
        <v>3198</v>
      </c>
      <c r="F128" s="1" t="s">
        <v>82</v>
      </c>
      <c r="G128" s="1" t="s">
        <v>363</v>
      </c>
      <c r="H128" s="1" t="s">
        <v>2772</v>
      </c>
      <c r="I128" s="1" t="s">
        <v>3199</v>
      </c>
      <c r="J128" s="1" t="s">
        <v>2774</v>
      </c>
      <c r="K128" s="1" t="s">
        <v>3199</v>
      </c>
      <c r="L128" s="1" t="s">
        <v>3199</v>
      </c>
      <c r="M128" s="1" t="s">
        <v>2775</v>
      </c>
      <c r="N128" s="1" t="s">
        <v>2775</v>
      </c>
      <c r="O128" s="1" t="s">
        <v>2776</v>
      </c>
      <c r="P128" s="1" t="s">
        <v>2777</v>
      </c>
      <c r="Q128" s="1" t="s">
        <v>2778</v>
      </c>
      <c r="R128" s="1" t="s">
        <v>3200</v>
      </c>
      <c r="S128" s="1" t="s">
        <v>75</v>
      </c>
      <c r="T128" s="1" t="s">
        <v>2780</v>
      </c>
      <c r="U128" s="1" t="s">
        <v>2731</v>
      </c>
      <c r="V128" s="1" t="s">
        <v>2798</v>
      </c>
    </row>
    <row r="129" s="1" customFormat="1" spans="1:22">
      <c r="A129" s="1" t="s">
        <v>753</v>
      </c>
      <c r="B129" s="1" t="s">
        <v>202</v>
      </c>
      <c r="C129" s="1" t="s">
        <v>754</v>
      </c>
      <c r="D129" s="1" t="s">
        <v>3201</v>
      </c>
      <c r="E129" s="1" t="s">
        <v>3202</v>
      </c>
      <c r="F129" s="1" t="s">
        <v>81</v>
      </c>
      <c r="G129" s="1" t="s">
        <v>323</v>
      </c>
      <c r="H129" s="1" t="s">
        <v>2772</v>
      </c>
      <c r="I129" s="1" t="s">
        <v>3203</v>
      </c>
      <c r="J129" s="1" t="s">
        <v>2774</v>
      </c>
      <c r="K129" s="1" t="s">
        <v>3203</v>
      </c>
      <c r="L129" s="1" t="s">
        <v>3203</v>
      </c>
      <c r="M129" s="1" t="s">
        <v>2775</v>
      </c>
      <c r="N129" s="1" t="s">
        <v>2775</v>
      </c>
      <c r="O129" s="1" t="s">
        <v>2776</v>
      </c>
      <c r="P129" s="1" t="s">
        <v>2777</v>
      </c>
      <c r="Q129" s="1" t="s">
        <v>2778</v>
      </c>
      <c r="R129" s="1" t="s">
        <v>3204</v>
      </c>
      <c r="S129" s="1" t="s">
        <v>75</v>
      </c>
      <c r="T129" s="1" t="s">
        <v>2780</v>
      </c>
      <c r="U129" s="1" t="s">
        <v>2731</v>
      </c>
      <c r="V129" s="1" t="s">
        <v>3205</v>
      </c>
    </row>
    <row r="130" s="1" customFormat="1" spans="1:22">
      <c r="A130" s="1" t="s">
        <v>2402</v>
      </c>
      <c r="B130" s="1" t="s">
        <v>202</v>
      </c>
      <c r="C130" s="1" t="s">
        <v>2403</v>
      </c>
      <c r="D130" s="1" t="s">
        <v>152</v>
      </c>
      <c r="E130" s="1" t="s">
        <v>3206</v>
      </c>
      <c r="F130" s="1" t="s">
        <v>379</v>
      </c>
      <c r="G130" s="1" t="s">
        <v>357</v>
      </c>
      <c r="H130" s="1" t="s">
        <v>2772</v>
      </c>
      <c r="I130" s="1" t="s">
        <v>3207</v>
      </c>
      <c r="J130" s="1" t="s">
        <v>2774</v>
      </c>
      <c r="K130" s="1" t="s">
        <v>3207</v>
      </c>
      <c r="L130" s="1" t="s">
        <v>3207</v>
      </c>
      <c r="M130" s="1" t="s">
        <v>2775</v>
      </c>
      <c r="N130" s="1" t="s">
        <v>2775</v>
      </c>
      <c r="O130" s="1" t="s">
        <v>2776</v>
      </c>
      <c r="P130" s="1" t="s">
        <v>2777</v>
      </c>
      <c r="Q130" s="1" t="s">
        <v>2778</v>
      </c>
      <c r="R130" s="1" t="s">
        <v>3208</v>
      </c>
      <c r="S130" s="1" t="s">
        <v>75</v>
      </c>
      <c r="T130" s="1" t="s">
        <v>2780</v>
      </c>
      <c r="U130" s="1" t="s">
        <v>2731</v>
      </c>
      <c r="V130" s="1" t="s">
        <v>2781</v>
      </c>
    </row>
    <row r="131" s="1" customFormat="1" spans="1:22">
      <c r="A131" s="1" t="s">
        <v>1332</v>
      </c>
      <c r="B131" s="1" t="s">
        <v>103</v>
      </c>
      <c r="C131" s="1" t="s">
        <v>1333</v>
      </c>
      <c r="D131" s="1" t="s">
        <v>1335</v>
      </c>
      <c r="E131" s="1" t="s">
        <v>3209</v>
      </c>
      <c r="F131" s="1" t="s">
        <v>82</v>
      </c>
      <c r="G131" s="1" t="s">
        <v>83</v>
      </c>
      <c r="H131" s="1" t="s">
        <v>2772</v>
      </c>
      <c r="I131" s="1" t="s">
        <v>3210</v>
      </c>
      <c r="J131" s="1" t="s">
        <v>2774</v>
      </c>
      <c r="K131" s="1" t="s">
        <v>3210</v>
      </c>
      <c r="L131" s="1" t="s">
        <v>3210</v>
      </c>
      <c r="M131" s="1" t="s">
        <v>2775</v>
      </c>
      <c r="N131" s="1" t="s">
        <v>2775</v>
      </c>
      <c r="O131" s="1" t="s">
        <v>2776</v>
      </c>
      <c r="P131" s="1" t="s">
        <v>2777</v>
      </c>
      <c r="Q131" s="1" t="s">
        <v>2778</v>
      </c>
      <c r="R131" s="1" t="s">
        <v>3211</v>
      </c>
      <c r="S131" s="1" t="s">
        <v>75</v>
      </c>
      <c r="T131" s="1" t="s">
        <v>2780</v>
      </c>
      <c r="U131" s="1" t="s">
        <v>2786</v>
      </c>
      <c r="V131" s="1" t="s">
        <v>2787</v>
      </c>
    </row>
    <row r="132" s="1" customFormat="1" spans="1:22">
      <c r="A132" s="1" t="s">
        <v>1688</v>
      </c>
      <c r="B132" s="1" t="s">
        <v>103</v>
      </c>
      <c r="C132" s="1" t="s">
        <v>1689</v>
      </c>
      <c r="D132" s="1" t="s">
        <v>192</v>
      </c>
      <c r="E132" s="1" t="s">
        <v>3212</v>
      </c>
      <c r="F132" s="1" t="s">
        <v>83</v>
      </c>
      <c r="G132" s="1" t="s">
        <v>379</v>
      </c>
      <c r="H132" s="1" t="s">
        <v>2772</v>
      </c>
      <c r="I132" s="1" t="s">
        <v>3213</v>
      </c>
      <c r="J132" s="1" t="s">
        <v>2774</v>
      </c>
      <c r="K132" s="1" t="s">
        <v>3213</v>
      </c>
      <c r="L132" s="1" t="s">
        <v>3213</v>
      </c>
      <c r="M132" s="1" t="s">
        <v>2775</v>
      </c>
      <c r="N132" s="1" t="s">
        <v>2775</v>
      </c>
      <c r="O132" s="1" t="s">
        <v>2776</v>
      </c>
      <c r="P132" s="1" t="s">
        <v>2777</v>
      </c>
      <c r="Q132" s="1" t="s">
        <v>2778</v>
      </c>
      <c r="R132" s="1" t="s">
        <v>3214</v>
      </c>
      <c r="S132" s="1" t="s">
        <v>75</v>
      </c>
      <c r="T132" s="1" t="s">
        <v>2780</v>
      </c>
      <c r="U132" s="1" t="s">
        <v>2731</v>
      </c>
      <c r="V132" s="1" t="s">
        <v>2781</v>
      </c>
    </row>
    <row r="133" s="1" customFormat="1" spans="1:22">
      <c r="A133" s="1" t="s">
        <v>2549</v>
      </c>
      <c r="B133" s="1" t="s">
        <v>103</v>
      </c>
      <c r="C133" s="1" t="s">
        <v>2550</v>
      </c>
      <c r="D133" s="1" t="s">
        <v>240</v>
      </c>
      <c r="E133" s="1" t="s">
        <v>3215</v>
      </c>
      <c r="F133" s="1" t="s">
        <v>379</v>
      </c>
      <c r="G133" s="1" t="s">
        <v>357</v>
      </c>
      <c r="H133" s="1" t="s">
        <v>2772</v>
      </c>
      <c r="I133" s="1" t="s">
        <v>3216</v>
      </c>
      <c r="J133" s="1" t="s">
        <v>2774</v>
      </c>
      <c r="K133" s="1" t="s">
        <v>3216</v>
      </c>
      <c r="L133" s="1" t="s">
        <v>3216</v>
      </c>
      <c r="M133" s="1" t="s">
        <v>2775</v>
      </c>
      <c r="N133" s="1" t="s">
        <v>2775</v>
      </c>
      <c r="O133" s="1" t="s">
        <v>2776</v>
      </c>
      <c r="P133" s="1" t="s">
        <v>2777</v>
      </c>
      <c r="Q133" s="1" t="s">
        <v>2778</v>
      </c>
      <c r="R133" s="1" t="s">
        <v>3217</v>
      </c>
      <c r="S133" s="1" t="s">
        <v>75</v>
      </c>
      <c r="T133" s="1" t="s">
        <v>2780</v>
      </c>
      <c r="U133" s="1" t="s">
        <v>2786</v>
      </c>
      <c r="V133" s="1" t="s">
        <v>2787</v>
      </c>
    </row>
    <row r="134" s="1" customFormat="1" spans="1:22">
      <c r="A134" s="1" t="s">
        <v>2407</v>
      </c>
      <c r="B134" s="1" t="s">
        <v>103</v>
      </c>
      <c r="C134" s="1" t="s">
        <v>2408</v>
      </c>
      <c r="D134" s="1" t="s">
        <v>173</v>
      </c>
      <c r="E134" s="1" t="s">
        <v>3218</v>
      </c>
      <c r="F134" s="1" t="s">
        <v>379</v>
      </c>
      <c r="G134" s="1" t="s">
        <v>357</v>
      </c>
      <c r="H134" s="1" t="s">
        <v>2772</v>
      </c>
      <c r="I134" s="1" t="s">
        <v>3219</v>
      </c>
      <c r="J134" s="1" t="s">
        <v>2774</v>
      </c>
      <c r="K134" s="1" t="s">
        <v>3219</v>
      </c>
      <c r="L134" s="1" t="s">
        <v>3219</v>
      </c>
      <c r="M134" s="1" t="s">
        <v>2775</v>
      </c>
      <c r="N134" s="1" t="s">
        <v>2775</v>
      </c>
      <c r="O134" s="1" t="s">
        <v>2776</v>
      </c>
      <c r="P134" s="1" t="s">
        <v>2777</v>
      </c>
      <c r="Q134" s="1" t="s">
        <v>2778</v>
      </c>
      <c r="R134" s="1" t="s">
        <v>3220</v>
      </c>
      <c r="S134" s="1" t="s">
        <v>75</v>
      </c>
      <c r="T134" s="1" t="s">
        <v>2780</v>
      </c>
      <c r="U134" s="1" t="s">
        <v>2731</v>
      </c>
      <c r="V134" s="1" t="s">
        <v>2781</v>
      </c>
    </row>
    <row r="135" s="1" customFormat="1" spans="1:22">
      <c r="A135" s="1" t="s">
        <v>546</v>
      </c>
      <c r="B135" s="1" t="s">
        <v>103</v>
      </c>
      <c r="C135" s="1" t="s">
        <v>547</v>
      </c>
      <c r="D135" s="1" t="s">
        <v>537</v>
      </c>
      <c r="E135" s="1" t="s">
        <v>3221</v>
      </c>
      <c r="F135" s="1" t="s">
        <v>115</v>
      </c>
      <c r="G135" s="1" t="s">
        <v>323</v>
      </c>
      <c r="H135" s="1" t="s">
        <v>2772</v>
      </c>
      <c r="I135" s="1" t="s">
        <v>3222</v>
      </c>
      <c r="J135" s="1" t="s">
        <v>2774</v>
      </c>
      <c r="K135" s="1" t="s">
        <v>3222</v>
      </c>
      <c r="L135" s="1" t="s">
        <v>3222</v>
      </c>
      <c r="M135" s="1" t="s">
        <v>2775</v>
      </c>
      <c r="N135" s="1" t="s">
        <v>2775</v>
      </c>
      <c r="O135" s="1" t="s">
        <v>2776</v>
      </c>
      <c r="P135" s="1" t="s">
        <v>2777</v>
      </c>
      <c r="Q135" s="1" t="s">
        <v>2778</v>
      </c>
      <c r="R135" s="1" t="s">
        <v>3223</v>
      </c>
      <c r="S135" s="1" t="s">
        <v>75</v>
      </c>
      <c r="T135" s="1" t="s">
        <v>2780</v>
      </c>
      <c r="U135" s="1" t="s">
        <v>2731</v>
      </c>
      <c r="V135" s="1" t="s">
        <v>2806</v>
      </c>
    </row>
    <row r="136" s="1" customFormat="1" spans="1:22">
      <c r="A136" s="1" t="s">
        <v>1744</v>
      </c>
      <c r="B136" s="1" t="s">
        <v>103</v>
      </c>
      <c r="C136" s="1" t="s">
        <v>1745</v>
      </c>
      <c r="D136" s="1" t="s">
        <v>1747</v>
      </c>
      <c r="E136" s="1" t="s">
        <v>3224</v>
      </c>
      <c r="F136" s="1" t="s">
        <v>83</v>
      </c>
      <c r="G136" s="1" t="s">
        <v>379</v>
      </c>
      <c r="H136" s="1" t="s">
        <v>2772</v>
      </c>
      <c r="I136" s="1" t="s">
        <v>3225</v>
      </c>
      <c r="J136" s="1" t="s">
        <v>2774</v>
      </c>
      <c r="K136" s="1" t="s">
        <v>3225</v>
      </c>
      <c r="L136" s="1" t="s">
        <v>3225</v>
      </c>
      <c r="M136" s="1" t="s">
        <v>2775</v>
      </c>
      <c r="N136" s="1" t="s">
        <v>2775</v>
      </c>
      <c r="O136" s="1" t="s">
        <v>2776</v>
      </c>
      <c r="P136" s="1" t="s">
        <v>2777</v>
      </c>
      <c r="Q136" s="1" t="s">
        <v>2778</v>
      </c>
      <c r="R136" s="1" t="s">
        <v>3226</v>
      </c>
      <c r="S136" s="1" t="s">
        <v>75</v>
      </c>
      <c r="T136" s="1" t="s">
        <v>2780</v>
      </c>
      <c r="U136" s="1" t="s">
        <v>2731</v>
      </c>
      <c r="V136" s="1" t="s">
        <v>2802</v>
      </c>
    </row>
    <row r="137" s="1" customFormat="1" spans="1:22">
      <c r="A137" s="1" t="s">
        <v>550</v>
      </c>
      <c r="B137" s="1" t="s">
        <v>103</v>
      </c>
      <c r="C137" s="1" t="s">
        <v>551</v>
      </c>
      <c r="D137" s="1" t="s">
        <v>553</v>
      </c>
      <c r="E137" s="1" t="s">
        <v>3227</v>
      </c>
      <c r="F137" s="1" t="s">
        <v>82</v>
      </c>
      <c r="G137" s="1" t="s">
        <v>323</v>
      </c>
      <c r="H137" s="1" t="s">
        <v>2772</v>
      </c>
      <c r="I137" s="1" t="s">
        <v>3228</v>
      </c>
      <c r="J137" s="1" t="s">
        <v>2774</v>
      </c>
      <c r="K137" s="1" t="s">
        <v>3228</v>
      </c>
      <c r="L137" s="1" t="s">
        <v>3228</v>
      </c>
      <c r="M137" s="1" t="s">
        <v>2775</v>
      </c>
      <c r="N137" s="1" t="s">
        <v>2775</v>
      </c>
      <c r="O137" s="1" t="s">
        <v>2776</v>
      </c>
      <c r="P137" s="1" t="s">
        <v>2777</v>
      </c>
      <c r="Q137" s="1" t="s">
        <v>2778</v>
      </c>
      <c r="R137" s="1" t="s">
        <v>3229</v>
      </c>
      <c r="S137" s="1" t="s">
        <v>75</v>
      </c>
      <c r="T137" s="1" t="s">
        <v>2780</v>
      </c>
      <c r="U137" s="1" t="s">
        <v>2731</v>
      </c>
      <c r="V137" s="1" t="s">
        <v>2781</v>
      </c>
    </row>
    <row r="138" s="1" customFormat="1" spans="1:22">
      <c r="A138" s="1" t="s">
        <v>534</v>
      </c>
      <c r="B138" s="1" t="s">
        <v>103</v>
      </c>
      <c r="C138" s="1" t="s">
        <v>535</v>
      </c>
      <c r="D138" s="1" t="s">
        <v>537</v>
      </c>
      <c r="E138" s="1" t="s">
        <v>3230</v>
      </c>
      <c r="F138" s="1" t="s">
        <v>115</v>
      </c>
      <c r="G138" s="1" t="s">
        <v>323</v>
      </c>
      <c r="H138" s="1" t="s">
        <v>2772</v>
      </c>
      <c r="I138" s="1" t="s">
        <v>3222</v>
      </c>
      <c r="J138" s="1" t="s">
        <v>2774</v>
      </c>
      <c r="K138" s="1" t="s">
        <v>3222</v>
      </c>
      <c r="L138" s="1" t="s">
        <v>3222</v>
      </c>
      <c r="M138" s="1" t="s">
        <v>2775</v>
      </c>
      <c r="N138" s="1" t="s">
        <v>2775</v>
      </c>
      <c r="O138" s="1" t="s">
        <v>2776</v>
      </c>
      <c r="P138" s="1" t="s">
        <v>2777</v>
      </c>
      <c r="Q138" s="1" t="s">
        <v>2778</v>
      </c>
      <c r="R138" s="1" t="s">
        <v>3231</v>
      </c>
      <c r="S138" s="1" t="s">
        <v>75</v>
      </c>
      <c r="T138" s="1" t="s">
        <v>2780</v>
      </c>
      <c r="U138" s="1" t="s">
        <v>2731</v>
      </c>
      <c r="V138" s="1" t="s">
        <v>2806</v>
      </c>
    </row>
    <row r="139" s="1" customFormat="1" spans="1:22">
      <c r="A139" s="1" t="s">
        <v>1423</v>
      </c>
      <c r="B139" s="1" t="s">
        <v>103</v>
      </c>
      <c r="C139" s="1" t="s">
        <v>1424</v>
      </c>
      <c r="D139" s="1" t="s">
        <v>3232</v>
      </c>
      <c r="E139" s="1" t="s">
        <v>3233</v>
      </c>
      <c r="F139" s="1" t="s">
        <v>82</v>
      </c>
      <c r="G139" s="1" t="s">
        <v>83</v>
      </c>
      <c r="H139" s="1" t="s">
        <v>2772</v>
      </c>
      <c r="I139" s="1" t="s">
        <v>3234</v>
      </c>
      <c r="J139" s="1" t="s">
        <v>2774</v>
      </c>
      <c r="K139" s="1" t="s">
        <v>3234</v>
      </c>
      <c r="L139" s="1" t="s">
        <v>3234</v>
      </c>
      <c r="M139" s="1" t="s">
        <v>2775</v>
      </c>
      <c r="N139" s="1" t="s">
        <v>2775</v>
      </c>
      <c r="O139" s="1" t="s">
        <v>2776</v>
      </c>
      <c r="P139" s="1" t="s">
        <v>2777</v>
      </c>
      <c r="Q139" s="1" t="s">
        <v>2778</v>
      </c>
      <c r="R139" s="1" t="s">
        <v>3235</v>
      </c>
      <c r="S139" s="1" t="s">
        <v>75</v>
      </c>
      <c r="T139" s="1" t="s">
        <v>2780</v>
      </c>
      <c r="U139" s="1" t="s">
        <v>2731</v>
      </c>
      <c r="V139" s="1" t="s">
        <v>3236</v>
      </c>
    </row>
    <row r="140" s="1" customFormat="1" spans="1:22">
      <c r="A140" s="1" t="s">
        <v>2455</v>
      </c>
      <c r="B140" s="1" t="s">
        <v>103</v>
      </c>
      <c r="C140" s="1" t="s">
        <v>2456</v>
      </c>
      <c r="D140" s="1" t="s">
        <v>2458</v>
      </c>
      <c r="E140" s="1" t="s">
        <v>3168</v>
      </c>
      <c r="F140" s="1" t="s">
        <v>379</v>
      </c>
      <c r="G140" s="1" t="s">
        <v>357</v>
      </c>
      <c r="H140" s="1" t="s">
        <v>2772</v>
      </c>
      <c r="I140" s="1" t="s">
        <v>3237</v>
      </c>
      <c r="J140" s="1" t="s">
        <v>2774</v>
      </c>
      <c r="K140" s="1" t="s">
        <v>3237</v>
      </c>
      <c r="L140" s="1" t="s">
        <v>3237</v>
      </c>
      <c r="M140" s="1" t="s">
        <v>2775</v>
      </c>
      <c r="N140" s="1" t="s">
        <v>2775</v>
      </c>
      <c r="O140" s="1" t="s">
        <v>2776</v>
      </c>
      <c r="P140" s="1" t="s">
        <v>2777</v>
      </c>
      <c r="Q140" s="1" t="s">
        <v>2778</v>
      </c>
      <c r="R140" s="1" t="s">
        <v>3238</v>
      </c>
      <c r="S140" s="1" t="s">
        <v>75</v>
      </c>
      <c r="T140" s="1" t="s">
        <v>2780</v>
      </c>
      <c r="U140" s="1" t="s">
        <v>2786</v>
      </c>
      <c r="V140" s="1" t="s">
        <v>2806</v>
      </c>
    </row>
    <row r="141" s="1" customFormat="1" spans="1:22">
      <c r="A141" s="1" t="s">
        <v>645</v>
      </c>
      <c r="B141" s="1" t="s">
        <v>115</v>
      </c>
      <c r="C141" s="1" t="s">
        <v>646</v>
      </c>
      <c r="D141" s="1" t="s">
        <v>648</v>
      </c>
      <c r="E141" s="1" t="s">
        <v>3239</v>
      </c>
      <c r="F141" s="1" t="s">
        <v>81</v>
      </c>
      <c r="G141" s="1" t="s">
        <v>323</v>
      </c>
      <c r="H141" s="1" t="s">
        <v>2772</v>
      </c>
      <c r="I141" s="1" t="s">
        <v>3240</v>
      </c>
      <c r="J141" s="1" t="s">
        <v>2774</v>
      </c>
      <c r="K141" s="1" t="s">
        <v>3240</v>
      </c>
      <c r="L141" s="1" t="s">
        <v>3240</v>
      </c>
      <c r="M141" s="1" t="s">
        <v>2775</v>
      </c>
      <c r="N141" s="1" t="s">
        <v>2775</v>
      </c>
      <c r="O141" s="1" t="s">
        <v>2776</v>
      </c>
      <c r="P141" s="1" t="s">
        <v>2777</v>
      </c>
      <c r="Q141" s="1" t="s">
        <v>2778</v>
      </c>
      <c r="R141" s="1" t="s">
        <v>3241</v>
      </c>
      <c r="S141" s="1" t="s">
        <v>75</v>
      </c>
      <c r="T141" s="1" t="s">
        <v>2780</v>
      </c>
      <c r="U141" s="1" t="s">
        <v>2786</v>
      </c>
      <c r="V141" s="1" t="s">
        <v>2787</v>
      </c>
    </row>
    <row r="142" s="1" customFormat="1" spans="1:22">
      <c r="A142" s="1" t="s">
        <v>959</v>
      </c>
      <c r="B142" s="1" t="s">
        <v>115</v>
      </c>
      <c r="C142" s="1" t="s">
        <v>960</v>
      </c>
      <c r="D142" s="1" t="s">
        <v>3242</v>
      </c>
      <c r="E142" s="1" t="s">
        <v>3243</v>
      </c>
      <c r="F142" s="1" t="s">
        <v>81</v>
      </c>
      <c r="G142" s="1" t="s">
        <v>363</v>
      </c>
      <c r="H142" s="1" t="s">
        <v>2772</v>
      </c>
      <c r="I142" s="1" t="s">
        <v>3244</v>
      </c>
      <c r="J142" s="1" t="s">
        <v>2774</v>
      </c>
      <c r="K142" s="1" t="s">
        <v>3244</v>
      </c>
      <c r="L142" s="1" t="s">
        <v>3244</v>
      </c>
      <c r="M142" s="1" t="s">
        <v>2775</v>
      </c>
      <c r="N142" s="1" t="s">
        <v>2775</v>
      </c>
      <c r="O142" s="1" t="s">
        <v>2776</v>
      </c>
      <c r="P142" s="1" t="s">
        <v>2777</v>
      </c>
      <c r="Q142" s="1" t="s">
        <v>2778</v>
      </c>
      <c r="R142" s="1" t="s">
        <v>3245</v>
      </c>
      <c r="S142" s="1" t="s">
        <v>75</v>
      </c>
      <c r="T142" s="1" t="s">
        <v>2780</v>
      </c>
      <c r="U142" s="1" t="s">
        <v>2786</v>
      </c>
      <c r="V142" s="1" t="s">
        <v>2806</v>
      </c>
    </row>
    <row r="143" s="1" customFormat="1" spans="1:22">
      <c r="A143" s="1" t="s">
        <v>411</v>
      </c>
      <c r="B143" s="1" t="s">
        <v>115</v>
      </c>
      <c r="C143" s="1" t="s">
        <v>412</v>
      </c>
      <c r="D143" s="1" t="s">
        <v>3246</v>
      </c>
      <c r="E143" s="1" t="s">
        <v>3247</v>
      </c>
      <c r="F143" s="1" t="s">
        <v>115</v>
      </c>
      <c r="G143" s="1" t="s">
        <v>82</v>
      </c>
      <c r="H143" s="1" t="s">
        <v>2772</v>
      </c>
      <c r="I143" s="1" t="s">
        <v>3248</v>
      </c>
      <c r="J143" s="1" t="s">
        <v>2774</v>
      </c>
      <c r="K143" s="1" t="s">
        <v>3248</v>
      </c>
      <c r="L143" s="1" t="s">
        <v>3248</v>
      </c>
      <c r="M143" s="1" t="s">
        <v>2775</v>
      </c>
      <c r="N143" s="1" t="s">
        <v>2775</v>
      </c>
      <c r="O143" s="1" t="s">
        <v>2776</v>
      </c>
      <c r="P143" s="1" t="s">
        <v>2777</v>
      </c>
      <c r="Q143" s="1" t="s">
        <v>2778</v>
      </c>
      <c r="R143" s="1" t="s">
        <v>3249</v>
      </c>
      <c r="S143" s="1" t="s">
        <v>75</v>
      </c>
      <c r="T143" s="1" t="s">
        <v>2780</v>
      </c>
      <c r="U143" s="1" t="s">
        <v>2731</v>
      </c>
      <c r="V143" s="1" t="s">
        <v>2794</v>
      </c>
    </row>
    <row r="144" s="1" customFormat="1" spans="1:22">
      <c r="A144" s="1" t="s">
        <v>2266</v>
      </c>
      <c r="B144" s="1" t="s">
        <v>115</v>
      </c>
      <c r="C144" s="1" t="s">
        <v>2267</v>
      </c>
      <c r="D144" s="1" t="s">
        <v>3246</v>
      </c>
      <c r="E144" s="1" t="s">
        <v>3250</v>
      </c>
      <c r="F144" s="1" t="s">
        <v>379</v>
      </c>
      <c r="G144" s="1" t="s">
        <v>331</v>
      </c>
      <c r="H144" s="1" t="s">
        <v>2772</v>
      </c>
      <c r="I144" s="1" t="s">
        <v>3251</v>
      </c>
      <c r="J144" s="1" t="s">
        <v>2774</v>
      </c>
      <c r="K144" s="1" t="s">
        <v>3251</v>
      </c>
      <c r="L144" s="1" t="s">
        <v>3251</v>
      </c>
      <c r="M144" s="1" t="s">
        <v>2775</v>
      </c>
      <c r="N144" s="1" t="s">
        <v>2775</v>
      </c>
      <c r="O144" s="1" t="s">
        <v>2776</v>
      </c>
      <c r="P144" s="1" t="s">
        <v>2777</v>
      </c>
      <c r="Q144" s="1" t="s">
        <v>2778</v>
      </c>
      <c r="R144" s="1" t="s">
        <v>3252</v>
      </c>
      <c r="S144" s="1" t="s">
        <v>75</v>
      </c>
      <c r="T144" s="1" t="s">
        <v>2780</v>
      </c>
      <c r="U144" s="1" t="s">
        <v>2731</v>
      </c>
      <c r="V144" s="1" t="s">
        <v>2794</v>
      </c>
    </row>
    <row r="145" s="1" customFormat="1" spans="1:22">
      <c r="A145" s="1" t="s">
        <v>1708</v>
      </c>
      <c r="B145" s="1" t="s">
        <v>115</v>
      </c>
      <c r="C145" s="1" t="s">
        <v>1709</v>
      </c>
      <c r="D145" s="1" t="s">
        <v>3253</v>
      </c>
      <c r="E145" s="1" t="s">
        <v>3254</v>
      </c>
      <c r="F145" s="1" t="s">
        <v>83</v>
      </c>
      <c r="G145" s="1" t="s">
        <v>379</v>
      </c>
      <c r="H145" s="1" t="s">
        <v>2772</v>
      </c>
      <c r="I145" s="1" t="s">
        <v>3255</v>
      </c>
      <c r="J145" s="1" t="s">
        <v>2774</v>
      </c>
      <c r="K145" s="1" t="s">
        <v>3255</v>
      </c>
      <c r="L145" s="1" t="s">
        <v>3255</v>
      </c>
      <c r="M145" s="1" t="s">
        <v>2775</v>
      </c>
      <c r="N145" s="1" t="s">
        <v>2775</v>
      </c>
      <c r="O145" s="1" t="s">
        <v>2776</v>
      </c>
      <c r="P145" s="1" t="s">
        <v>2777</v>
      </c>
      <c r="Q145" s="1" t="s">
        <v>2778</v>
      </c>
      <c r="R145" s="1" t="s">
        <v>3256</v>
      </c>
      <c r="S145" s="1" t="s">
        <v>75</v>
      </c>
      <c r="T145" s="1" t="s">
        <v>2780</v>
      </c>
      <c r="U145" s="1" t="s">
        <v>2731</v>
      </c>
      <c r="V145" s="1" t="s">
        <v>2806</v>
      </c>
    </row>
    <row r="146" s="1" customFormat="1" spans="1:22">
      <c r="A146" s="1" t="s">
        <v>334</v>
      </c>
      <c r="B146" s="1" t="s">
        <v>115</v>
      </c>
      <c r="C146" s="1" t="s">
        <v>335</v>
      </c>
      <c r="D146" s="1" t="s">
        <v>337</v>
      </c>
      <c r="E146" s="1" t="s">
        <v>3257</v>
      </c>
      <c r="F146" s="1" t="s">
        <v>115</v>
      </c>
      <c r="G146" s="1" t="s">
        <v>82</v>
      </c>
      <c r="H146" s="1" t="s">
        <v>2772</v>
      </c>
      <c r="I146" s="1" t="s">
        <v>3258</v>
      </c>
      <c r="J146" s="1" t="s">
        <v>2774</v>
      </c>
      <c r="K146" s="1" t="s">
        <v>3258</v>
      </c>
      <c r="L146" s="1" t="s">
        <v>3258</v>
      </c>
      <c r="M146" s="1" t="s">
        <v>2775</v>
      </c>
      <c r="N146" s="1" t="s">
        <v>2775</v>
      </c>
      <c r="O146" s="1" t="s">
        <v>2776</v>
      </c>
      <c r="P146" s="1" t="s">
        <v>2777</v>
      </c>
      <c r="Q146" s="1" t="s">
        <v>2778</v>
      </c>
      <c r="R146" s="1" t="s">
        <v>3259</v>
      </c>
      <c r="S146" s="1" t="s">
        <v>75</v>
      </c>
      <c r="T146" s="1" t="s">
        <v>2780</v>
      </c>
      <c r="U146" s="1" t="s">
        <v>2731</v>
      </c>
      <c r="V146" s="1" t="s">
        <v>3260</v>
      </c>
    </row>
    <row r="147" s="1" customFormat="1" spans="1:22">
      <c r="A147" s="1" t="s">
        <v>543</v>
      </c>
      <c r="B147" s="1" t="s">
        <v>115</v>
      </c>
      <c r="C147" s="1" t="s">
        <v>544</v>
      </c>
      <c r="D147" s="1" t="s">
        <v>200</v>
      </c>
      <c r="E147" s="1" t="s">
        <v>3261</v>
      </c>
      <c r="F147" s="1" t="s">
        <v>82</v>
      </c>
      <c r="G147" s="1" t="s">
        <v>323</v>
      </c>
      <c r="H147" s="1" t="s">
        <v>2772</v>
      </c>
      <c r="I147" s="1" t="s">
        <v>3192</v>
      </c>
      <c r="J147" s="1" t="s">
        <v>2774</v>
      </c>
      <c r="K147" s="1" t="s">
        <v>3192</v>
      </c>
      <c r="L147" s="1" t="s">
        <v>3192</v>
      </c>
      <c r="M147" s="1" t="s">
        <v>2775</v>
      </c>
      <c r="N147" s="1" t="s">
        <v>2775</v>
      </c>
      <c r="O147" s="1" t="s">
        <v>2776</v>
      </c>
      <c r="P147" s="1" t="s">
        <v>2777</v>
      </c>
      <c r="Q147" s="1" t="s">
        <v>2778</v>
      </c>
      <c r="R147" s="1" t="s">
        <v>3262</v>
      </c>
      <c r="S147" s="1" t="s">
        <v>75</v>
      </c>
      <c r="T147" s="1" t="s">
        <v>2780</v>
      </c>
      <c r="U147" s="1" t="s">
        <v>2731</v>
      </c>
      <c r="V147" s="1" t="s">
        <v>2806</v>
      </c>
    </row>
    <row r="148" s="1" customFormat="1" spans="1:22">
      <c r="A148" s="1" t="s">
        <v>1341</v>
      </c>
      <c r="B148" s="1" t="s">
        <v>115</v>
      </c>
      <c r="C148" s="1" t="s">
        <v>1342</v>
      </c>
      <c r="D148" s="1" t="s">
        <v>1019</v>
      </c>
      <c r="E148" s="1" t="s">
        <v>3263</v>
      </c>
      <c r="F148" s="1" t="s">
        <v>82</v>
      </c>
      <c r="G148" s="1" t="s">
        <v>83</v>
      </c>
      <c r="H148" s="1" t="s">
        <v>2772</v>
      </c>
      <c r="I148" s="1" t="s">
        <v>3264</v>
      </c>
      <c r="J148" s="1" t="s">
        <v>2774</v>
      </c>
      <c r="K148" s="1" t="s">
        <v>3264</v>
      </c>
      <c r="L148" s="1" t="s">
        <v>3264</v>
      </c>
      <c r="M148" s="1" t="s">
        <v>2775</v>
      </c>
      <c r="N148" s="1" t="s">
        <v>2775</v>
      </c>
      <c r="O148" s="1" t="s">
        <v>2776</v>
      </c>
      <c r="P148" s="1" t="s">
        <v>2777</v>
      </c>
      <c r="Q148" s="1" t="s">
        <v>2778</v>
      </c>
      <c r="R148" s="1" t="s">
        <v>3265</v>
      </c>
      <c r="S148" s="1" t="s">
        <v>75</v>
      </c>
      <c r="T148" s="1" t="s">
        <v>2780</v>
      </c>
      <c r="U148" s="1" t="s">
        <v>2786</v>
      </c>
      <c r="V148" s="1" t="s">
        <v>2787</v>
      </c>
    </row>
    <row r="149" s="1" customFormat="1" spans="1:22">
      <c r="A149" s="1" t="s">
        <v>1441</v>
      </c>
      <c r="B149" s="1" t="s">
        <v>115</v>
      </c>
      <c r="C149" s="1" t="s">
        <v>1442</v>
      </c>
      <c r="D149" s="1" t="s">
        <v>3232</v>
      </c>
      <c r="E149" s="1" t="s">
        <v>3266</v>
      </c>
      <c r="F149" s="1" t="s">
        <v>82</v>
      </c>
      <c r="G149" s="1" t="s">
        <v>83</v>
      </c>
      <c r="H149" s="1" t="s">
        <v>2772</v>
      </c>
      <c r="I149" s="1" t="s">
        <v>3267</v>
      </c>
      <c r="J149" s="1" t="s">
        <v>2774</v>
      </c>
      <c r="K149" s="1" t="s">
        <v>3267</v>
      </c>
      <c r="L149" s="1" t="s">
        <v>3267</v>
      </c>
      <c r="M149" s="1" t="s">
        <v>2775</v>
      </c>
      <c r="N149" s="1" t="s">
        <v>2775</v>
      </c>
      <c r="O149" s="1" t="s">
        <v>2776</v>
      </c>
      <c r="P149" s="1" t="s">
        <v>2777</v>
      </c>
      <c r="Q149" s="1" t="s">
        <v>2778</v>
      </c>
      <c r="R149" s="1" t="s">
        <v>3268</v>
      </c>
      <c r="S149" s="1" t="s">
        <v>75</v>
      </c>
      <c r="T149" s="1" t="s">
        <v>2780</v>
      </c>
      <c r="U149" s="1" t="s">
        <v>2731</v>
      </c>
      <c r="V149" s="1" t="s">
        <v>3236</v>
      </c>
    </row>
    <row r="150" s="1" customFormat="1" spans="1:22">
      <c r="A150" s="1" t="s">
        <v>2058</v>
      </c>
      <c r="B150" s="1" t="s">
        <v>115</v>
      </c>
      <c r="C150" s="1" t="s">
        <v>2059</v>
      </c>
      <c r="D150" s="1" t="s">
        <v>200</v>
      </c>
      <c r="E150" s="1" t="s">
        <v>3269</v>
      </c>
      <c r="F150" s="1" t="s">
        <v>379</v>
      </c>
      <c r="G150" s="1" t="s">
        <v>331</v>
      </c>
      <c r="H150" s="1" t="s">
        <v>2772</v>
      </c>
      <c r="I150" s="1" t="s">
        <v>3192</v>
      </c>
      <c r="J150" s="1" t="s">
        <v>2774</v>
      </c>
      <c r="K150" s="1" t="s">
        <v>3192</v>
      </c>
      <c r="L150" s="1" t="s">
        <v>3192</v>
      </c>
      <c r="M150" s="1" t="s">
        <v>2775</v>
      </c>
      <c r="N150" s="1" t="s">
        <v>2775</v>
      </c>
      <c r="O150" s="1" t="s">
        <v>2776</v>
      </c>
      <c r="P150" s="1" t="s">
        <v>2777</v>
      </c>
      <c r="Q150" s="1" t="s">
        <v>2778</v>
      </c>
      <c r="R150" s="1" t="s">
        <v>3270</v>
      </c>
      <c r="S150" s="1" t="s">
        <v>75</v>
      </c>
      <c r="T150" s="1" t="s">
        <v>2780</v>
      </c>
      <c r="U150" s="1" t="s">
        <v>2731</v>
      </c>
      <c r="V150" s="1" t="s">
        <v>2806</v>
      </c>
    </row>
    <row r="151" s="1" customFormat="1" spans="1:22">
      <c r="A151" s="1" t="s">
        <v>1055</v>
      </c>
      <c r="B151" s="1" t="s">
        <v>115</v>
      </c>
      <c r="C151" s="1" t="s">
        <v>1056</v>
      </c>
      <c r="D151" s="1" t="s">
        <v>3271</v>
      </c>
      <c r="E151" s="1" t="s">
        <v>3272</v>
      </c>
      <c r="F151" s="1" t="s">
        <v>81</v>
      </c>
      <c r="G151" s="1" t="s">
        <v>363</v>
      </c>
      <c r="H151" s="1" t="s">
        <v>2772</v>
      </c>
      <c r="I151" s="1" t="s">
        <v>3273</v>
      </c>
      <c r="J151" s="1" t="s">
        <v>2774</v>
      </c>
      <c r="K151" s="1" t="s">
        <v>3273</v>
      </c>
      <c r="L151" s="1" t="s">
        <v>3273</v>
      </c>
      <c r="M151" s="1" t="s">
        <v>2775</v>
      </c>
      <c r="N151" s="1" t="s">
        <v>2775</v>
      </c>
      <c r="O151" s="1" t="s">
        <v>2776</v>
      </c>
      <c r="P151" s="1" t="s">
        <v>2777</v>
      </c>
      <c r="Q151" s="1" t="s">
        <v>2778</v>
      </c>
      <c r="R151" s="1" t="s">
        <v>3274</v>
      </c>
      <c r="S151" s="1" t="s">
        <v>75</v>
      </c>
      <c r="T151" s="1" t="s">
        <v>2780</v>
      </c>
      <c r="U151" s="1" t="s">
        <v>2786</v>
      </c>
      <c r="V151" s="1" t="s">
        <v>2787</v>
      </c>
    </row>
    <row r="152" s="1" customFormat="1" spans="1:22">
      <c r="A152" s="1" t="s">
        <v>1647</v>
      </c>
      <c r="B152" s="1" t="s">
        <v>81</v>
      </c>
      <c r="C152" s="1" t="s">
        <v>1648</v>
      </c>
      <c r="D152" s="1" t="s">
        <v>200</v>
      </c>
      <c r="E152" s="1" t="s">
        <v>3275</v>
      </c>
      <c r="F152" s="1" t="s">
        <v>323</v>
      </c>
      <c r="G152" s="1" t="s">
        <v>379</v>
      </c>
      <c r="H152" s="1" t="s">
        <v>2772</v>
      </c>
      <c r="I152" s="1" t="s">
        <v>3244</v>
      </c>
      <c r="J152" s="1" t="s">
        <v>2774</v>
      </c>
      <c r="K152" s="1" t="s">
        <v>3244</v>
      </c>
      <c r="L152" s="1" t="s">
        <v>3244</v>
      </c>
      <c r="M152" s="1" t="s">
        <v>2775</v>
      </c>
      <c r="N152" s="1" t="s">
        <v>2775</v>
      </c>
      <c r="O152" s="1" t="s">
        <v>2776</v>
      </c>
      <c r="P152" s="1" t="s">
        <v>2777</v>
      </c>
      <c r="Q152" s="1" t="s">
        <v>2778</v>
      </c>
      <c r="R152" s="1" t="s">
        <v>3276</v>
      </c>
      <c r="S152" s="1" t="s">
        <v>75</v>
      </c>
      <c r="T152" s="1" t="s">
        <v>2780</v>
      </c>
      <c r="U152" s="1" t="s">
        <v>2731</v>
      </c>
      <c r="V152" s="1" t="s">
        <v>2806</v>
      </c>
    </row>
    <row r="153" s="1" customFormat="1" spans="1:22">
      <c r="A153" s="1" t="s">
        <v>1325</v>
      </c>
      <c r="B153" s="1" t="s">
        <v>81</v>
      </c>
      <c r="C153" s="1" t="s">
        <v>1326</v>
      </c>
      <c r="D153" s="1" t="s">
        <v>1328</v>
      </c>
      <c r="E153" s="1" t="s">
        <v>3277</v>
      </c>
      <c r="F153" s="1" t="s">
        <v>363</v>
      </c>
      <c r="G153" s="1" t="s">
        <v>83</v>
      </c>
      <c r="H153" s="1" t="s">
        <v>2772</v>
      </c>
      <c r="I153" s="1" t="s">
        <v>3278</v>
      </c>
      <c r="J153" s="1" t="s">
        <v>2774</v>
      </c>
      <c r="K153" s="1" t="s">
        <v>3278</v>
      </c>
      <c r="L153" s="1" t="s">
        <v>3278</v>
      </c>
      <c r="M153" s="1" t="s">
        <v>2775</v>
      </c>
      <c r="N153" s="1" t="s">
        <v>2775</v>
      </c>
      <c r="O153" s="1" t="s">
        <v>2776</v>
      </c>
      <c r="P153" s="1" t="s">
        <v>2777</v>
      </c>
      <c r="Q153" s="1" t="s">
        <v>2778</v>
      </c>
      <c r="R153" s="1" t="s">
        <v>3279</v>
      </c>
      <c r="S153" s="1" t="s">
        <v>75</v>
      </c>
      <c r="T153" s="1" t="s">
        <v>2780</v>
      </c>
      <c r="U153" s="1" t="s">
        <v>2786</v>
      </c>
      <c r="V153" s="1" t="s">
        <v>2787</v>
      </c>
    </row>
    <row r="154" s="1" customFormat="1" spans="1:22">
      <c r="A154" s="1" t="s">
        <v>2127</v>
      </c>
      <c r="B154" s="1" t="s">
        <v>81</v>
      </c>
      <c r="C154" s="1" t="s">
        <v>2128</v>
      </c>
      <c r="D154" s="1" t="s">
        <v>3280</v>
      </c>
      <c r="E154" s="1" t="s">
        <v>3281</v>
      </c>
      <c r="F154" s="1" t="s">
        <v>83</v>
      </c>
      <c r="G154" s="1" t="s">
        <v>331</v>
      </c>
      <c r="H154" s="1" t="s">
        <v>2772</v>
      </c>
      <c r="I154" s="1" t="s">
        <v>3282</v>
      </c>
      <c r="J154" s="1" t="s">
        <v>2774</v>
      </c>
      <c r="K154" s="1" t="s">
        <v>3282</v>
      </c>
      <c r="L154" s="1" t="s">
        <v>3282</v>
      </c>
      <c r="M154" s="1" t="s">
        <v>2775</v>
      </c>
      <c r="N154" s="1" t="s">
        <v>2775</v>
      </c>
      <c r="O154" s="1" t="s">
        <v>2776</v>
      </c>
      <c r="P154" s="1" t="s">
        <v>2777</v>
      </c>
      <c r="Q154" s="1" t="s">
        <v>2778</v>
      </c>
      <c r="R154" s="1" t="s">
        <v>3283</v>
      </c>
      <c r="S154" s="1" t="s">
        <v>75</v>
      </c>
      <c r="T154" s="1" t="s">
        <v>2780</v>
      </c>
      <c r="U154" s="1" t="s">
        <v>2731</v>
      </c>
      <c r="V154" s="1" t="s">
        <v>2787</v>
      </c>
    </row>
    <row r="155" s="1" customFormat="1" spans="1:22">
      <c r="A155" s="1" t="s">
        <v>986</v>
      </c>
      <c r="B155" s="1" t="s">
        <v>81</v>
      </c>
      <c r="C155" s="1" t="s">
        <v>987</v>
      </c>
      <c r="D155" s="1" t="s">
        <v>377</v>
      </c>
      <c r="E155" s="1" t="s">
        <v>3284</v>
      </c>
      <c r="F155" s="1" t="s">
        <v>323</v>
      </c>
      <c r="G155" s="1" t="s">
        <v>363</v>
      </c>
      <c r="H155" s="1" t="s">
        <v>2772</v>
      </c>
      <c r="I155" s="1" t="s">
        <v>3285</v>
      </c>
      <c r="J155" s="1" t="s">
        <v>2774</v>
      </c>
      <c r="K155" s="1" t="s">
        <v>3285</v>
      </c>
      <c r="L155" s="1" t="s">
        <v>3285</v>
      </c>
      <c r="M155" s="1" t="s">
        <v>2775</v>
      </c>
      <c r="N155" s="1" t="s">
        <v>2775</v>
      </c>
      <c r="O155" s="1" t="s">
        <v>2776</v>
      </c>
      <c r="P155" s="1" t="s">
        <v>2777</v>
      </c>
      <c r="Q155" s="1" t="s">
        <v>2778</v>
      </c>
      <c r="R155" s="1" t="s">
        <v>3286</v>
      </c>
      <c r="S155" s="1" t="s">
        <v>75</v>
      </c>
      <c r="T155" s="1" t="s">
        <v>2780</v>
      </c>
      <c r="U155" s="1" t="s">
        <v>2731</v>
      </c>
      <c r="V155" s="1" t="s">
        <v>2806</v>
      </c>
    </row>
    <row r="156" s="1" customFormat="1" spans="1:22">
      <c r="A156" s="1" t="s">
        <v>695</v>
      </c>
      <c r="B156" s="1" t="s">
        <v>81</v>
      </c>
      <c r="C156" s="1" t="s">
        <v>696</v>
      </c>
      <c r="D156" s="1" t="s">
        <v>240</v>
      </c>
      <c r="E156" s="1" t="s">
        <v>3287</v>
      </c>
      <c r="F156" s="1" t="s">
        <v>82</v>
      </c>
      <c r="G156" s="1" t="s">
        <v>323</v>
      </c>
      <c r="H156" s="1" t="s">
        <v>2772</v>
      </c>
      <c r="I156" s="1" t="s">
        <v>3288</v>
      </c>
      <c r="J156" s="1" t="s">
        <v>2774</v>
      </c>
      <c r="K156" s="1" t="s">
        <v>3288</v>
      </c>
      <c r="L156" s="1" t="s">
        <v>3288</v>
      </c>
      <c r="M156" s="1" t="s">
        <v>2775</v>
      </c>
      <c r="N156" s="1" t="s">
        <v>2775</v>
      </c>
      <c r="O156" s="1" t="s">
        <v>2776</v>
      </c>
      <c r="P156" s="1" t="s">
        <v>2777</v>
      </c>
      <c r="Q156" s="1" t="s">
        <v>2778</v>
      </c>
      <c r="R156" s="1" t="s">
        <v>3289</v>
      </c>
      <c r="S156" s="1" t="s">
        <v>75</v>
      </c>
      <c r="T156" s="1" t="s">
        <v>2780</v>
      </c>
      <c r="U156" s="1" t="s">
        <v>2786</v>
      </c>
      <c r="V156" s="1" t="s">
        <v>2787</v>
      </c>
    </row>
    <row r="157" s="1" customFormat="1" spans="1:22">
      <c r="A157" s="1" t="s">
        <v>871</v>
      </c>
      <c r="B157" s="1" t="s">
        <v>81</v>
      </c>
      <c r="C157" s="1" t="s">
        <v>872</v>
      </c>
      <c r="D157" s="1" t="s">
        <v>3290</v>
      </c>
      <c r="E157" s="1" t="s">
        <v>3291</v>
      </c>
      <c r="F157" s="1" t="s">
        <v>323</v>
      </c>
      <c r="G157" s="1" t="s">
        <v>363</v>
      </c>
      <c r="H157" s="1" t="s">
        <v>2772</v>
      </c>
      <c r="I157" s="1" t="s">
        <v>3292</v>
      </c>
      <c r="J157" s="1" t="s">
        <v>2774</v>
      </c>
      <c r="K157" s="1" t="s">
        <v>3292</v>
      </c>
      <c r="L157" s="1" t="s">
        <v>3292</v>
      </c>
      <c r="M157" s="1" t="s">
        <v>2775</v>
      </c>
      <c r="N157" s="1" t="s">
        <v>2775</v>
      </c>
      <c r="O157" s="1" t="s">
        <v>2776</v>
      </c>
      <c r="P157" s="1" t="s">
        <v>2777</v>
      </c>
      <c r="Q157" s="1" t="s">
        <v>2778</v>
      </c>
      <c r="R157" s="1" t="s">
        <v>3293</v>
      </c>
      <c r="S157" s="1" t="s">
        <v>75</v>
      </c>
      <c r="T157" s="1" t="s">
        <v>2780</v>
      </c>
      <c r="U157" s="1" t="s">
        <v>2731</v>
      </c>
      <c r="V157" s="1" t="s">
        <v>2832</v>
      </c>
    </row>
    <row r="158" s="1" customFormat="1" spans="1:22">
      <c r="A158" s="1" t="s">
        <v>1046</v>
      </c>
      <c r="B158" s="1" t="s">
        <v>81</v>
      </c>
      <c r="C158" s="1" t="s">
        <v>1047</v>
      </c>
      <c r="D158" s="1" t="s">
        <v>1049</v>
      </c>
      <c r="E158" s="1" t="s">
        <v>3294</v>
      </c>
      <c r="F158" s="1" t="s">
        <v>81</v>
      </c>
      <c r="G158" s="1" t="s">
        <v>363</v>
      </c>
      <c r="H158" s="1" t="s">
        <v>2772</v>
      </c>
      <c r="I158" s="1" t="s">
        <v>3295</v>
      </c>
      <c r="J158" s="1" t="s">
        <v>2774</v>
      </c>
      <c r="K158" s="1" t="s">
        <v>3295</v>
      </c>
      <c r="L158" s="1" t="s">
        <v>3295</v>
      </c>
      <c r="M158" s="1" t="s">
        <v>2775</v>
      </c>
      <c r="N158" s="1" t="s">
        <v>2775</v>
      </c>
      <c r="O158" s="1" t="s">
        <v>2776</v>
      </c>
      <c r="P158" s="1" t="s">
        <v>2777</v>
      </c>
      <c r="Q158" s="1" t="s">
        <v>2778</v>
      </c>
      <c r="R158" s="1" t="s">
        <v>3296</v>
      </c>
      <c r="S158" s="1" t="s">
        <v>75</v>
      </c>
      <c r="T158" s="1" t="s">
        <v>2780</v>
      </c>
      <c r="U158" s="1" t="s">
        <v>2786</v>
      </c>
      <c r="V158" s="1" t="s">
        <v>2787</v>
      </c>
    </row>
    <row r="159" s="1" customFormat="1" spans="1:22">
      <c r="A159" s="1" t="s">
        <v>653</v>
      </c>
      <c r="B159" s="1" t="s">
        <v>81</v>
      </c>
      <c r="C159" s="1" t="s">
        <v>654</v>
      </c>
      <c r="D159" s="1" t="s">
        <v>656</v>
      </c>
      <c r="E159" s="1" t="s">
        <v>3297</v>
      </c>
      <c r="F159" s="1" t="s">
        <v>81</v>
      </c>
      <c r="G159" s="1" t="s">
        <v>323</v>
      </c>
      <c r="H159" s="1" t="s">
        <v>2772</v>
      </c>
      <c r="I159" s="1" t="s">
        <v>3298</v>
      </c>
      <c r="J159" s="1" t="s">
        <v>2774</v>
      </c>
      <c r="K159" s="1" t="s">
        <v>3298</v>
      </c>
      <c r="L159" s="1" t="s">
        <v>3298</v>
      </c>
      <c r="M159" s="1" t="s">
        <v>2775</v>
      </c>
      <c r="N159" s="1" t="s">
        <v>2775</v>
      </c>
      <c r="O159" s="1" t="s">
        <v>2776</v>
      </c>
      <c r="P159" s="1" t="s">
        <v>2777</v>
      </c>
      <c r="Q159" s="1" t="s">
        <v>2778</v>
      </c>
      <c r="R159" s="1" t="s">
        <v>3299</v>
      </c>
      <c r="S159" s="1" t="s">
        <v>75</v>
      </c>
      <c r="T159" s="1" t="s">
        <v>2780</v>
      </c>
      <c r="U159" s="1" t="s">
        <v>2786</v>
      </c>
      <c r="V159" s="1" t="s">
        <v>2787</v>
      </c>
    </row>
    <row r="160" s="1" customFormat="1" spans="1:22">
      <c r="A160" s="1" t="s">
        <v>213</v>
      </c>
      <c r="B160" s="1" t="s">
        <v>81</v>
      </c>
      <c r="C160" s="1" t="s">
        <v>214</v>
      </c>
      <c r="D160" s="1" t="s">
        <v>3300</v>
      </c>
      <c r="E160" s="1" t="s">
        <v>3301</v>
      </c>
      <c r="F160" s="1" t="s">
        <v>81</v>
      </c>
      <c r="G160" s="1" t="s">
        <v>82</v>
      </c>
      <c r="H160" s="1" t="s">
        <v>2772</v>
      </c>
      <c r="I160" s="1" t="s">
        <v>3302</v>
      </c>
      <c r="J160" s="1" t="s">
        <v>2774</v>
      </c>
      <c r="K160" s="1" t="s">
        <v>3302</v>
      </c>
      <c r="L160" s="1" t="s">
        <v>3302</v>
      </c>
      <c r="M160" s="1" t="s">
        <v>2775</v>
      </c>
      <c r="N160" s="1" t="s">
        <v>2775</v>
      </c>
      <c r="O160" s="1" t="s">
        <v>2776</v>
      </c>
      <c r="P160" s="1" t="s">
        <v>2777</v>
      </c>
      <c r="Q160" s="1" t="s">
        <v>2778</v>
      </c>
      <c r="R160" s="1" t="s">
        <v>3303</v>
      </c>
      <c r="S160" s="1" t="s">
        <v>75</v>
      </c>
      <c r="T160" s="1" t="s">
        <v>2780</v>
      </c>
      <c r="U160" s="1" t="s">
        <v>2731</v>
      </c>
      <c r="V160" s="1" t="s">
        <v>2806</v>
      </c>
    </row>
    <row r="161" s="1" customFormat="1" spans="1:22">
      <c r="A161" s="1" t="s">
        <v>130</v>
      </c>
      <c r="B161" s="1" t="s">
        <v>81</v>
      </c>
      <c r="C161" s="1" t="s">
        <v>131</v>
      </c>
      <c r="D161" s="1" t="s">
        <v>133</v>
      </c>
      <c r="E161" s="1" t="s">
        <v>3304</v>
      </c>
      <c r="F161" s="1" t="s">
        <v>81</v>
      </c>
      <c r="G161" s="1" t="s">
        <v>82</v>
      </c>
      <c r="H161" s="1" t="s">
        <v>2772</v>
      </c>
      <c r="I161" s="1" t="s">
        <v>3305</v>
      </c>
      <c r="J161" s="1" t="s">
        <v>2774</v>
      </c>
      <c r="K161" s="1" t="s">
        <v>3305</v>
      </c>
      <c r="L161" s="1" t="s">
        <v>3305</v>
      </c>
      <c r="M161" s="1" t="s">
        <v>2775</v>
      </c>
      <c r="N161" s="1" t="s">
        <v>2775</v>
      </c>
      <c r="O161" s="1" t="s">
        <v>2776</v>
      </c>
      <c r="P161" s="1" t="s">
        <v>2777</v>
      </c>
      <c r="Q161" s="1" t="s">
        <v>2778</v>
      </c>
      <c r="R161" s="1" t="s">
        <v>3306</v>
      </c>
      <c r="S161" s="1" t="s">
        <v>75</v>
      </c>
      <c r="T161" s="1" t="s">
        <v>2780</v>
      </c>
      <c r="U161" s="1" t="s">
        <v>2731</v>
      </c>
      <c r="V161" s="1" t="s">
        <v>2798</v>
      </c>
    </row>
    <row r="162" s="1" customFormat="1" spans="1:22">
      <c r="A162" s="1" t="s">
        <v>299</v>
      </c>
      <c r="B162" s="1" t="s">
        <v>81</v>
      </c>
      <c r="C162" s="1" t="s">
        <v>300</v>
      </c>
      <c r="D162" s="1" t="s">
        <v>302</v>
      </c>
      <c r="E162" s="1" t="s">
        <v>3307</v>
      </c>
      <c r="F162" s="1" t="s">
        <v>81</v>
      </c>
      <c r="G162" s="1" t="s">
        <v>82</v>
      </c>
      <c r="H162" s="1" t="s">
        <v>2772</v>
      </c>
      <c r="I162" s="1" t="s">
        <v>3308</v>
      </c>
      <c r="J162" s="1" t="s">
        <v>2774</v>
      </c>
      <c r="K162" s="1" t="s">
        <v>3308</v>
      </c>
      <c r="L162" s="1" t="s">
        <v>3308</v>
      </c>
      <c r="M162" s="1" t="s">
        <v>2775</v>
      </c>
      <c r="N162" s="1" t="s">
        <v>2775</v>
      </c>
      <c r="O162" s="1" t="s">
        <v>2776</v>
      </c>
      <c r="P162" s="1" t="s">
        <v>2777</v>
      </c>
      <c r="Q162" s="1" t="s">
        <v>2778</v>
      </c>
      <c r="R162" s="1" t="s">
        <v>3309</v>
      </c>
      <c r="S162" s="1" t="s">
        <v>75</v>
      </c>
      <c r="T162" s="1" t="s">
        <v>2780</v>
      </c>
      <c r="U162" s="1" t="s">
        <v>2786</v>
      </c>
      <c r="V162" s="1" t="s">
        <v>2787</v>
      </c>
    </row>
    <row r="163" s="1" customFormat="1" spans="1:22">
      <c r="A163" s="1" t="s">
        <v>2465</v>
      </c>
      <c r="B163" s="1" t="s">
        <v>81</v>
      </c>
      <c r="C163" s="1" t="s">
        <v>2466</v>
      </c>
      <c r="D163" s="1" t="s">
        <v>2468</v>
      </c>
      <c r="E163" s="1" t="s">
        <v>3310</v>
      </c>
      <c r="F163" s="1" t="s">
        <v>83</v>
      </c>
      <c r="G163" s="1" t="s">
        <v>357</v>
      </c>
      <c r="H163" s="1" t="s">
        <v>2772</v>
      </c>
      <c r="I163" s="1" t="s">
        <v>3311</v>
      </c>
      <c r="J163" s="1" t="s">
        <v>2774</v>
      </c>
      <c r="K163" s="1" t="s">
        <v>3311</v>
      </c>
      <c r="L163" s="1" t="s">
        <v>3311</v>
      </c>
      <c r="M163" s="1" t="s">
        <v>2775</v>
      </c>
      <c r="N163" s="1" t="s">
        <v>2775</v>
      </c>
      <c r="O163" s="1" t="s">
        <v>2776</v>
      </c>
      <c r="P163" s="1" t="s">
        <v>2777</v>
      </c>
      <c r="Q163" s="1" t="s">
        <v>2778</v>
      </c>
      <c r="R163" s="1" t="s">
        <v>3312</v>
      </c>
      <c r="S163" s="1" t="s">
        <v>75</v>
      </c>
      <c r="T163" s="1" t="s">
        <v>2780</v>
      </c>
      <c r="U163" s="1" t="s">
        <v>2786</v>
      </c>
      <c r="V163" s="1" t="s">
        <v>3313</v>
      </c>
    </row>
    <row r="164" s="1" customFormat="1" spans="1:22">
      <c r="A164" s="1" t="s">
        <v>222</v>
      </c>
      <c r="B164" s="1" t="s">
        <v>81</v>
      </c>
      <c r="C164" s="1" t="s">
        <v>223</v>
      </c>
      <c r="D164" s="1" t="s">
        <v>3314</v>
      </c>
      <c r="E164" s="1" t="s">
        <v>3315</v>
      </c>
      <c r="F164" s="1" t="s">
        <v>81</v>
      </c>
      <c r="G164" s="1" t="s">
        <v>82</v>
      </c>
      <c r="H164" s="1" t="s">
        <v>2772</v>
      </c>
      <c r="I164" s="1" t="s">
        <v>3316</v>
      </c>
      <c r="J164" s="1" t="s">
        <v>2774</v>
      </c>
      <c r="K164" s="1" t="s">
        <v>3316</v>
      </c>
      <c r="L164" s="1" t="s">
        <v>3316</v>
      </c>
      <c r="M164" s="1" t="s">
        <v>2775</v>
      </c>
      <c r="N164" s="1" t="s">
        <v>2775</v>
      </c>
      <c r="O164" s="1" t="s">
        <v>2776</v>
      </c>
      <c r="P164" s="1" t="s">
        <v>2777</v>
      </c>
      <c r="Q164" s="1" t="s">
        <v>2778</v>
      </c>
      <c r="R164" s="1" t="s">
        <v>3317</v>
      </c>
      <c r="S164" s="1" t="s">
        <v>75</v>
      </c>
      <c r="T164" s="1" t="s">
        <v>2780</v>
      </c>
      <c r="U164" s="1" t="s">
        <v>2731</v>
      </c>
      <c r="V164" s="1" t="s">
        <v>2863</v>
      </c>
    </row>
    <row r="165" s="1" customFormat="1" spans="1:22">
      <c r="A165" s="1" t="s">
        <v>879</v>
      </c>
      <c r="B165" s="1" t="s">
        <v>81</v>
      </c>
      <c r="C165" s="1" t="s">
        <v>880</v>
      </c>
      <c r="D165" s="1" t="s">
        <v>882</v>
      </c>
      <c r="E165" s="1" t="s">
        <v>3318</v>
      </c>
      <c r="F165" s="1" t="s">
        <v>323</v>
      </c>
      <c r="G165" s="1" t="s">
        <v>363</v>
      </c>
      <c r="H165" s="1" t="s">
        <v>2772</v>
      </c>
      <c r="I165" s="1" t="s">
        <v>3319</v>
      </c>
      <c r="J165" s="1" t="s">
        <v>2774</v>
      </c>
      <c r="K165" s="1" t="s">
        <v>3319</v>
      </c>
      <c r="L165" s="1" t="s">
        <v>3319</v>
      </c>
      <c r="M165" s="1" t="s">
        <v>2775</v>
      </c>
      <c r="N165" s="1" t="s">
        <v>2775</v>
      </c>
      <c r="O165" s="1" t="s">
        <v>2776</v>
      </c>
      <c r="P165" s="1" t="s">
        <v>2777</v>
      </c>
      <c r="Q165" s="1" t="s">
        <v>2778</v>
      </c>
      <c r="R165" s="1" t="s">
        <v>3320</v>
      </c>
      <c r="S165" s="1" t="s">
        <v>75</v>
      </c>
      <c r="T165" s="1" t="s">
        <v>2780</v>
      </c>
      <c r="U165" s="1" t="s">
        <v>2731</v>
      </c>
      <c r="V165" s="1" t="s">
        <v>2832</v>
      </c>
    </row>
    <row r="166" s="1" customFormat="1" spans="1:22">
      <c r="A166" s="1" t="s">
        <v>2433</v>
      </c>
      <c r="B166" s="1" t="s">
        <v>81</v>
      </c>
      <c r="C166" s="1" t="s">
        <v>2434</v>
      </c>
      <c r="D166" s="1" t="s">
        <v>2436</v>
      </c>
      <c r="E166" s="1" t="s">
        <v>3321</v>
      </c>
      <c r="F166" s="1" t="s">
        <v>83</v>
      </c>
      <c r="G166" s="1" t="s">
        <v>357</v>
      </c>
      <c r="H166" s="1" t="s">
        <v>2772</v>
      </c>
      <c r="I166" s="1" t="s">
        <v>3322</v>
      </c>
      <c r="J166" s="1" t="s">
        <v>2774</v>
      </c>
      <c r="K166" s="1" t="s">
        <v>3322</v>
      </c>
      <c r="L166" s="1" t="s">
        <v>3322</v>
      </c>
      <c r="M166" s="1" t="s">
        <v>2775</v>
      </c>
      <c r="N166" s="1" t="s">
        <v>2775</v>
      </c>
      <c r="O166" s="1" t="s">
        <v>2776</v>
      </c>
      <c r="P166" s="1" t="s">
        <v>2777</v>
      </c>
      <c r="Q166" s="1" t="s">
        <v>2778</v>
      </c>
      <c r="R166" s="1" t="s">
        <v>3323</v>
      </c>
      <c r="S166" s="1" t="s">
        <v>75</v>
      </c>
      <c r="T166" s="1" t="s">
        <v>2780</v>
      </c>
      <c r="U166" s="1" t="s">
        <v>2786</v>
      </c>
      <c r="V166" s="1" t="s">
        <v>2806</v>
      </c>
    </row>
    <row r="167" s="1" customFormat="1" spans="1:22">
      <c r="A167" s="1" t="s">
        <v>1141</v>
      </c>
      <c r="B167" s="1" t="s">
        <v>81</v>
      </c>
      <c r="C167" s="1" t="s">
        <v>1142</v>
      </c>
      <c r="D167" s="1" t="s">
        <v>1144</v>
      </c>
      <c r="E167" s="1" t="s">
        <v>3324</v>
      </c>
      <c r="F167" s="1" t="s">
        <v>82</v>
      </c>
      <c r="G167" s="1" t="s">
        <v>363</v>
      </c>
      <c r="H167" s="1" t="s">
        <v>2772</v>
      </c>
      <c r="I167" s="1" t="s">
        <v>3325</v>
      </c>
      <c r="J167" s="1" t="s">
        <v>2774</v>
      </c>
      <c r="K167" s="1" t="s">
        <v>3325</v>
      </c>
      <c r="L167" s="1" t="s">
        <v>3325</v>
      </c>
      <c r="M167" s="1" t="s">
        <v>2775</v>
      </c>
      <c r="N167" s="1" t="s">
        <v>2775</v>
      </c>
      <c r="O167" s="1" t="s">
        <v>2776</v>
      </c>
      <c r="P167" s="1" t="s">
        <v>2777</v>
      </c>
      <c r="Q167" s="1" t="s">
        <v>2778</v>
      </c>
      <c r="R167" s="1" t="s">
        <v>3326</v>
      </c>
      <c r="S167" s="1" t="s">
        <v>75</v>
      </c>
      <c r="T167" s="1" t="s">
        <v>2780</v>
      </c>
      <c r="U167" s="1" t="s">
        <v>2786</v>
      </c>
      <c r="V167" s="1" t="s">
        <v>2806</v>
      </c>
    </row>
    <row r="168" s="1" customFormat="1" spans="1:22">
      <c r="A168" s="1" t="s">
        <v>231</v>
      </c>
      <c r="B168" s="1" t="s">
        <v>81</v>
      </c>
      <c r="C168" s="1" t="s">
        <v>232</v>
      </c>
      <c r="D168" s="1" t="s">
        <v>192</v>
      </c>
      <c r="E168" s="1" t="s">
        <v>3327</v>
      </c>
      <c r="F168" s="1" t="s">
        <v>81</v>
      </c>
      <c r="G168" s="1" t="s">
        <v>82</v>
      </c>
      <c r="H168" s="1" t="s">
        <v>2772</v>
      </c>
      <c r="I168" s="1" t="s">
        <v>3328</v>
      </c>
      <c r="J168" s="1" t="s">
        <v>2774</v>
      </c>
      <c r="K168" s="1" t="s">
        <v>3328</v>
      </c>
      <c r="L168" s="1" t="s">
        <v>3328</v>
      </c>
      <c r="M168" s="1" t="s">
        <v>2775</v>
      </c>
      <c r="N168" s="1" t="s">
        <v>2775</v>
      </c>
      <c r="O168" s="1" t="s">
        <v>2776</v>
      </c>
      <c r="P168" s="1" t="s">
        <v>2777</v>
      </c>
      <c r="Q168" s="1" t="s">
        <v>2778</v>
      </c>
      <c r="R168" s="1" t="s">
        <v>3329</v>
      </c>
      <c r="S168" s="1" t="s">
        <v>75</v>
      </c>
      <c r="T168" s="1" t="s">
        <v>2780</v>
      </c>
      <c r="U168" s="1" t="s">
        <v>2731</v>
      </c>
      <c r="V168" s="1" t="s">
        <v>2781</v>
      </c>
    </row>
    <row r="169" s="1" customFormat="1" spans="1:22">
      <c r="A169" s="1" t="s">
        <v>583</v>
      </c>
      <c r="B169" s="1" t="s">
        <v>81</v>
      </c>
      <c r="C169" s="1" t="s">
        <v>584</v>
      </c>
      <c r="D169" s="1" t="s">
        <v>3330</v>
      </c>
      <c r="E169" s="1" t="s">
        <v>3331</v>
      </c>
      <c r="F169" s="1" t="s">
        <v>82</v>
      </c>
      <c r="G169" s="1" t="s">
        <v>323</v>
      </c>
      <c r="H169" s="1" t="s">
        <v>2772</v>
      </c>
      <c r="I169" s="1" t="s">
        <v>3332</v>
      </c>
      <c r="J169" s="1" t="s">
        <v>2774</v>
      </c>
      <c r="K169" s="1" t="s">
        <v>3332</v>
      </c>
      <c r="L169" s="1" t="s">
        <v>3332</v>
      </c>
      <c r="M169" s="1" t="s">
        <v>2775</v>
      </c>
      <c r="N169" s="1" t="s">
        <v>2775</v>
      </c>
      <c r="O169" s="1" t="s">
        <v>2776</v>
      </c>
      <c r="P169" s="1" t="s">
        <v>2777</v>
      </c>
      <c r="Q169" s="1" t="s">
        <v>2778</v>
      </c>
      <c r="R169" s="1" t="s">
        <v>3333</v>
      </c>
      <c r="S169" s="1" t="s">
        <v>75</v>
      </c>
      <c r="T169" s="1" t="s">
        <v>2780</v>
      </c>
      <c r="U169" s="1" t="s">
        <v>2786</v>
      </c>
      <c r="V169" s="1" t="s">
        <v>2806</v>
      </c>
    </row>
    <row r="170" s="1" customFormat="1" spans="1:22">
      <c r="A170" s="1" t="s">
        <v>581</v>
      </c>
      <c r="B170" s="1" t="s">
        <v>81</v>
      </c>
      <c r="C170" s="1" t="s">
        <v>582</v>
      </c>
      <c r="D170" s="1" t="s">
        <v>3300</v>
      </c>
      <c r="E170" s="1" t="s">
        <v>3301</v>
      </c>
      <c r="F170" s="1" t="s">
        <v>82</v>
      </c>
      <c r="G170" s="1" t="s">
        <v>323</v>
      </c>
      <c r="H170" s="1" t="s">
        <v>2772</v>
      </c>
      <c r="I170" s="1" t="s">
        <v>3302</v>
      </c>
      <c r="J170" s="1" t="s">
        <v>2774</v>
      </c>
      <c r="K170" s="1" t="s">
        <v>3302</v>
      </c>
      <c r="L170" s="1" t="s">
        <v>3302</v>
      </c>
      <c r="M170" s="1" t="s">
        <v>2775</v>
      </c>
      <c r="N170" s="1" t="s">
        <v>2775</v>
      </c>
      <c r="O170" s="1" t="s">
        <v>2776</v>
      </c>
      <c r="P170" s="1" t="s">
        <v>2777</v>
      </c>
      <c r="Q170" s="1" t="s">
        <v>2778</v>
      </c>
      <c r="R170" s="1" t="s">
        <v>3334</v>
      </c>
      <c r="S170" s="1" t="s">
        <v>75</v>
      </c>
      <c r="T170" s="1" t="s">
        <v>2780</v>
      </c>
      <c r="U170" s="1" t="s">
        <v>2731</v>
      </c>
      <c r="V170" s="1" t="s">
        <v>2806</v>
      </c>
    </row>
    <row r="171" s="1" customFormat="1" spans="1:22">
      <c r="A171" s="1" t="s">
        <v>1667</v>
      </c>
      <c r="B171" s="1" t="s">
        <v>81</v>
      </c>
      <c r="C171" s="1" t="s">
        <v>1668</v>
      </c>
      <c r="D171" s="1" t="s">
        <v>1670</v>
      </c>
      <c r="E171" s="1" t="s">
        <v>3335</v>
      </c>
      <c r="F171" s="1" t="s">
        <v>363</v>
      </c>
      <c r="G171" s="1" t="s">
        <v>379</v>
      </c>
      <c r="H171" s="1" t="s">
        <v>2772</v>
      </c>
      <c r="I171" s="1" t="s">
        <v>3130</v>
      </c>
      <c r="J171" s="1" t="s">
        <v>2774</v>
      </c>
      <c r="K171" s="1" t="s">
        <v>3130</v>
      </c>
      <c r="L171" s="1" t="s">
        <v>3130</v>
      </c>
      <c r="M171" s="1" t="s">
        <v>2775</v>
      </c>
      <c r="N171" s="1" t="s">
        <v>2775</v>
      </c>
      <c r="O171" s="1" t="s">
        <v>2776</v>
      </c>
      <c r="P171" s="1" t="s">
        <v>2777</v>
      </c>
      <c r="Q171" s="1" t="s">
        <v>2778</v>
      </c>
      <c r="R171" s="1" t="s">
        <v>3336</v>
      </c>
      <c r="S171" s="1" t="s">
        <v>75</v>
      </c>
      <c r="T171" s="1" t="s">
        <v>2780</v>
      </c>
      <c r="U171" s="1" t="s">
        <v>2731</v>
      </c>
      <c r="V171" s="1" t="s">
        <v>2781</v>
      </c>
    </row>
    <row r="172" s="1" customFormat="1" spans="1:22">
      <c r="A172" s="1" t="s">
        <v>2442</v>
      </c>
      <c r="B172" s="1" t="s">
        <v>81</v>
      </c>
      <c r="C172" s="1" t="s">
        <v>2443</v>
      </c>
      <c r="D172" s="1" t="s">
        <v>3337</v>
      </c>
      <c r="E172" s="1" t="s">
        <v>3338</v>
      </c>
      <c r="F172" s="1" t="s">
        <v>331</v>
      </c>
      <c r="G172" s="1" t="s">
        <v>357</v>
      </c>
      <c r="H172" s="1" t="s">
        <v>2772</v>
      </c>
      <c r="I172" s="1" t="s">
        <v>3339</v>
      </c>
      <c r="J172" s="1" t="s">
        <v>2774</v>
      </c>
      <c r="K172" s="1" t="s">
        <v>3339</v>
      </c>
      <c r="L172" s="1" t="s">
        <v>3339</v>
      </c>
      <c r="M172" s="1" t="s">
        <v>2775</v>
      </c>
      <c r="N172" s="1" t="s">
        <v>2775</v>
      </c>
      <c r="O172" s="1" t="s">
        <v>2776</v>
      </c>
      <c r="P172" s="1" t="s">
        <v>2777</v>
      </c>
      <c r="Q172" s="1" t="s">
        <v>2778</v>
      </c>
      <c r="R172" s="1" t="s">
        <v>3340</v>
      </c>
      <c r="S172" s="1" t="s">
        <v>75</v>
      </c>
      <c r="T172" s="1" t="s">
        <v>2780</v>
      </c>
      <c r="U172" s="1" t="s">
        <v>2731</v>
      </c>
      <c r="V172" s="1" t="s">
        <v>2806</v>
      </c>
    </row>
    <row r="173" s="1" customFormat="1" spans="1:22">
      <c r="A173" s="1" t="s">
        <v>1768</v>
      </c>
      <c r="B173" s="1" t="s">
        <v>81</v>
      </c>
      <c r="C173" s="1" t="s">
        <v>1769</v>
      </c>
      <c r="D173" s="1" t="s">
        <v>3341</v>
      </c>
      <c r="E173" s="1" t="s">
        <v>3342</v>
      </c>
      <c r="F173" s="1" t="s">
        <v>323</v>
      </c>
      <c r="G173" s="1" t="s">
        <v>379</v>
      </c>
      <c r="H173" s="1" t="s">
        <v>2772</v>
      </c>
      <c r="I173" s="1" t="s">
        <v>3343</v>
      </c>
      <c r="J173" s="1" t="s">
        <v>2774</v>
      </c>
      <c r="K173" s="1" t="s">
        <v>3343</v>
      </c>
      <c r="L173" s="1" t="s">
        <v>3343</v>
      </c>
      <c r="M173" s="1" t="s">
        <v>2775</v>
      </c>
      <c r="N173" s="1" t="s">
        <v>2775</v>
      </c>
      <c r="O173" s="1" t="s">
        <v>2776</v>
      </c>
      <c r="P173" s="1" t="s">
        <v>2777</v>
      </c>
      <c r="Q173" s="1" t="s">
        <v>2778</v>
      </c>
      <c r="R173" s="1" t="s">
        <v>3344</v>
      </c>
      <c r="S173" s="1" t="s">
        <v>75</v>
      </c>
      <c r="T173" s="1" t="s">
        <v>2780</v>
      </c>
      <c r="U173" s="1" t="s">
        <v>2786</v>
      </c>
      <c r="V173" s="1" t="s">
        <v>2787</v>
      </c>
    </row>
    <row r="174" s="1" customFormat="1" spans="1:22">
      <c r="A174" s="1" t="s">
        <v>1773</v>
      </c>
      <c r="B174" s="1" t="s">
        <v>81</v>
      </c>
      <c r="C174" s="1" t="s">
        <v>1774</v>
      </c>
      <c r="D174" s="1" t="s">
        <v>3341</v>
      </c>
      <c r="E174" s="1" t="s">
        <v>3345</v>
      </c>
      <c r="F174" s="1" t="s">
        <v>323</v>
      </c>
      <c r="G174" s="1" t="s">
        <v>379</v>
      </c>
      <c r="H174" s="1" t="s">
        <v>2772</v>
      </c>
      <c r="I174" s="1" t="s">
        <v>3343</v>
      </c>
      <c r="J174" s="1" t="s">
        <v>2774</v>
      </c>
      <c r="K174" s="1" t="s">
        <v>3343</v>
      </c>
      <c r="L174" s="1" t="s">
        <v>3343</v>
      </c>
      <c r="M174" s="1" t="s">
        <v>2775</v>
      </c>
      <c r="N174" s="1" t="s">
        <v>2775</v>
      </c>
      <c r="O174" s="1" t="s">
        <v>2776</v>
      </c>
      <c r="P174" s="1" t="s">
        <v>2777</v>
      </c>
      <c r="Q174" s="1" t="s">
        <v>2778</v>
      </c>
      <c r="R174" s="1" t="s">
        <v>3346</v>
      </c>
      <c r="S174" s="1" t="s">
        <v>75</v>
      </c>
      <c r="T174" s="1" t="s">
        <v>2780</v>
      </c>
      <c r="U174" s="1" t="s">
        <v>2786</v>
      </c>
      <c r="V174" s="1" t="s">
        <v>2787</v>
      </c>
    </row>
    <row r="175" s="1" customFormat="1" spans="1:22">
      <c r="A175" s="1" t="s">
        <v>709</v>
      </c>
      <c r="B175" s="1" t="s">
        <v>81</v>
      </c>
      <c r="C175" s="1" t="s">
        <v>710</v>
      </c>
      <c r="D175" s="1" t="s">
        <v>712</v>
      </c>
      <c r="E175" s="1" t="s">
        <v>3347</v>
      </c>
      <c r="F175" s="1" t="s">
        <v>82</v>
      </c>
      <c r="G175" s="1" t="s">
        <v>323</v>
      </c>
      <c r="H175" s="1" t="s">
        <v>2772</v>
      </c>
      <c r="I175" s="1" t="s">
        <v>3348</v>
      </c>
      <c r="J175" s="1" t="s">
        <v>2774</v>
      </c>
      <c r="K175" s="1" t="s">
        <v>3348</v>
      </c>
      <c r="L175" s="1" t="s">
        <v>3348</v>
      </c>
      <c r="M175" s="1" t="s">
        <v>2775</v>
      </c>
      <c r="N175" s="1" t="s">
        <v>2775</v>
      </c>
      <c r="O175" s="1" t="s">
        <v>2776</v>
      </c>
      <c r="P175" s="1" t="s">
        <v>2777</v>
      </c>
      <c r="Q175" s="1" t="s">
        <v>2778</v>
      </c>
      <c r="R175" s="1" t="s">
        <v>3349</v>
      </c>
      <c r="S175" s="1" t="s">
        <v>75</v>
      </c>
      <c r="T175" s="1" t="s">
        <v>2780</v>
      </c>
      <c r="U175" s="1" t="s">
        <v>2786</v>
      </c>
      <c r="V175" s="1" t="s">
        <v>2787</v>
      </c>
    </row>
    <row r="176" s="1" customFormat="1" spans="1:22">
      <c r="A176" s="1" t="s">
        <v>558</v>
      </c>
      <c r="B176" s="1" t="s">
        <v>81</v>
      </c>
      <c r="C176" s="1" t="s">
        <v>559</v>
      </c>
      <c r="D176" s="1" t="s">
        <v>537</v>
      </c>
      <c r="E176" s="1" t="s">
        <v>3350</v>
      </c>
      <c r="F176" s="1" t="s">
        <v>82</v>
      </c>
      <c r="G176" s="1" t="s">
        <v>323</v>
      </c>
      <c r="H176" s="1" t="s">
        <v>2772</v>
      </c>
      <c r="I176" s="1" t="s">
        <v>3351</v>
      </c>
      <c r="J176" s="1" t="s">
        <v>2774</v>
      </c>
      <c r="K176" s="1" t="s">
        <v>3351</v>
      </c>
      <c r="L176" s="1" t="s">
        <v>3351</v>
      </c>
      <c r="M176" s="1" t="s">
        <v>2775</v>
      </c>
      <c r="N176" s="1" t="s">
        <v>2775</v>
      </c>
      <c r="O176" s="1" t="s">
        <v>2776</v>
      </c>
      <c r="P176" s="1" t="s">
        <v>2777</v>
      </c>
      <c r="Q176" s="1" t="s">
        <v>2778</v>
      </c>
      <c r="R176" s="1" t="s">
        <v>3352</v>
      </c>
      <c r="S176" s="1" t="s">
        <v>75</v>
      </c>
      <c r="T176" s="1" t="s">
        <v>2780</v>
      </c>
      <c r="U176" s="1" t="s">
        <v>2731</v>
      </c>
      <c r="V176" s="1" t="s">
        <v>2806</v>
      </c>
    </row>
    <row r="177" s="1" customFormat="1" spans="1:22">
      <c r="A177" s="1" t="s">
        <v>1038</v>
      </c>
      <c r="B177" s="1" t="s">
        <v>81</v>
      </c>
      <c r="C177" s="1" t="s">
        <v>1039</v>
      </c>
      <c r="D177" s="1" t="s">
        <v>1041</v>
      </c>
      <c r="E177" s="1" t="s">
        <v>3353</v>
      </c>
      <c r="F177" s="1" t="s">
        <v>82</v>
      </c>
      <c r="G177" s="1" t="s">
        <v>363</v>
      </c>
      <c r="H177" s="1" t="s">
        <v>2772</v>
      </c>
      <c r="I177" s="1" t="s">
        <v>3143</v>
      </c>
      <c r="J177" s="1" t="s">
        <v>2774</v>
      </c>
      <c r="K177" s="1" t="s">
        <v>3143</v>
      </c>
      <c r="L177" s="1" t="s">
        <v>3143</v>
      </c>
      <c r="M177" s="1" t="s">
        <v>2775</v>
      </c>
      <c r="N177" s="1" t="s">
        <v>2775</v>
      </c>
      <c r="O177" s="1" t="s">
        <v>2776</v>
      </c>
      <c r="P177" s="1" t="s">
        <v>2777</v>
      </c>
      <c r="Q177" s="1" t="s">
        <v>2778</v>
      </c>
      <c r="R177" s="1" t="s">
        <v>3354</v>
      </c>
      <c r="S177" s="1" t="s">
        <v>75</v>
      </c>
      <c r="T177" s="1" t="s">
        <v>2780</v>
      </c>
      <c r="U177" s="1" t="s">
        <v>2786</v>
      </c>
      <c r="V177" s="1" t="s">
        <v>2787</v>
      </c>
    </row>
    <row r="178" s="1" customFormat="1" spans="1:22">
      <c r="A178" s="1" t="s">
        <v>662</v>
      </c>
      <c r="B178" s="1" t="s">
        <v>82</v>
      </c>
      <c r="C178" s="1" t="s">
        <v>663</v>
      </c>
      <c r="D178" s="1" t="s">
        <v>3355</v>
      </c>
      <c r="E178" s="1" t="s">
        <v>3356</v>
      </c>
      <c r="F178" s="1" t="s">
        <v>82</v>
      </c>
      <c r="G178" s="1" t="s">
        <v>323</v>
      </c>
      <c r="H178" s="1" t="s">
        <v>2772</v>
      </c>
      <c r="I178" s="1" t="s">
        <v>3357</v>
      </c>
      <c r="J178" s="1" t="s">
        <v>2774</v>
      </c>
      <c r="K178" s="1" t="s">
        <v>3357</v>
      </c>
      <c r="L178" s="1" t="s">
        <v>3357</v>
      </c>
      <c r="M178" s="1" t="s">
        <v>2775</v>
      </c>
      <c r="N178" s="1" t="s">
        <v>2775</v>
      </c>
      <c r="O178" s="1" t="s">
        <v>2776</v>
      </c>
      <c r="P178" s="1" t="s">
        <v>2777</v>
      </c>
      <c r="Q178" s="1" t="s">
        <v>2778</v>
      </c>
      <c r="R178" s="1" t="s">
        <v>3358</v>
      </c>
      <c r="S178" s="1" t="s">
        <v>75</v>
      </c>
      <c r="T178" s="1" t="s">
        <v>2780</v>
      </c>
      <c r="U178" s="1" t="s">
        <v>2786</v>
      </c>
      <c r="V178" s="1" t="s">
        <v>2787</v>
      </c>
    </row>
    <row r="179" s="1" customFormat="1" spans="1:22">
      <c r="A179" s="1" t="s">
        <v>686</v>
      </c>
      <c r="B179" s="1" t="s">
        <v>82</v>
      </c>
      <c r="C179" s="1" t="s">
        <v>687</v>
      </c>
      <c r="D179" s="1" t="s">
        <v>3359</v>
      </c>
      <c r="E179" s="1" t="s">
        <v>3360</v>
      </c>
      <c r="F179" s="1" t="s">
        <v>82</v>
      </c>
      <c r="G179" s="1" t="s">
        <v>323</v>
      </c>
      <c r="H179" s="1" t="s">
        <v>2772</v>
      </c>
      <c r="I179" s="1" t="s">
        <v>3361</v>
      </c>
      <c r="J179" s="1" t="s">
        <v>2774</v>
      </c>
      <c r="K179" s="1" t="s">
        <v>3361</v>
      </c>
      <c r="L179" s="1" t="s">
        <v>3361</v>
      </c>
      <c r="M179" s="1" t="s">
        <v>2775</v>
      </c>
      <c r="N179" s="1" t="s">
        <v>2775</v>
      </c>
      <c r="O179" s="1" t="s">
        <v>2776</v>
      </c>
      <c r="P179" s="1" t="s">
        <v>2777</v>
      </c>
      <c r="Q179" s="1" t="s">
        <v>2778</v>
      </c>
      <c r="R179" s="1" t="s">
        <v>3362</v>
      </c>
      <c r="S179" s="1" t="s">
        <v>75</v>
      </c>
      <c r="T179" s="1" t="s">
        <v>2780</v>
      </c>
      <c r="U179" s="1" t="s">
        <v>2731</v>
      </c>
      <c r="V179" s="1" t="s">
        <v>2787</v>
      </c>
    </row>
    <row r="180" s="1" customFormat="1" spans="1:22">
      <c r="A180" s="1" t="s">
        <v>1432</v>
      </c>
      <c r="B180" s="1" t="s">
        <v>82</v>
      </c>
      <c r="C180" s="1" t="s">
        <v>1433</v>
      </c>
      <c r="D180" s="1" t="s">
        <v>3363</v>
      </c>
      <c r="E180" s="1" t="s">
        <v>3364</v>
      </c>
      <c r="F180" s="1" t="s">
        <v>363</v>
      </c>
      <c r="G180" s="1" t="s">
        <v>83</v>
      </c>
      <c r="H180" s="1" t="s">
        <v>2772</v>
      </c>
      <c r="I180" s="1" t="s">
        <v>3365</v>
      </c>
      <c r="J180" s="1" t="s">
        <v>2774</v>
      </c>
      <c r="K180" s="1" t="s">
        <v>3365</v>
      </c>
      <c r="L180" s="1" t="s">
        <v>3365</v>
      </c>
      <c r="M180" s="1" t="s">
        <v>2775</v>
      </c>
      <c r="N180" s="1" t="s">
        <v>2775</v>
      </c>
      <c r="O180" s="1" t="s">
        <v>2776</v>
      </c>
      <c r="P180" s="1" t="s">
        <v>2777</v>
      </c>
      <c r="Q180" s="1" t="s">
        <v>2778</v>
      </c>
      <c r="R180" s="1" t="s">
        <v>3366</v>
      </c>
      <c r="S180" s="1" t="s">
        <v>75</v>
      </c>
      <c r="T180" s="1" t="s">
        <v>2780</v>
      </c>
      <c r="U180" s="1" t="s">
        <v>2786</v>
      </c>
      <c r="V180" s="1" t="s">
        <v>3236</v>
      </c>
    </row>
    <row r="181" s="1" customFormat="1" spans="1:22">
      <c r="A181" s="1" t="s">
        <v>671</v>
      </c>
      <c r="B181" s="1" t="s">
        <v>82</v>
      </c>
      <c r="C181" s="1" t="s">
        <v>672</v>
      </c>
      <c r="D181" s="1" t="s">
        <v>3367</v>
      </c>
      <c r="E181" s="1" t="s">
        <v>3368</v>
      </c>
      <c r="F181" s="1" t="s">
        <v>82</v>
      </c>
      <c r="G181" s="1" t="s">
        <v>323</v>
      </c>
      <c r="H181" s="1" t="s">
        <v>2772</v>
      </c>
      <c r="I181" s="1" t="s">
        <v>3369</v>
      </c>
      <c r="J181" s="1" t="s">
        <v>2774</v>
      </c>
      <c r="K181" s="1" t="s">
        <v>3369</v>
      </c>
      <c r="L181" s="1" t="s">
        <v>3369</v>
      </c>
      <c r="M181" s="1" t="s">
        <v>2775</v>
      </c>
      <c r="N181" s="1" t="s">
        <v>2775</v>
      </c>
      <c r="O181" s="1" t="s">
        <v>2776</v>
      </c>
      <c r="P181" s="1" t="s">
        <v>2777</v>
      </c>
      <c r="Q181" s="1" t="s">
        <v>2778</v>
      </c>
      <c r="R181" s="1" t="s">
        <v>3370</v>
      </c>
      <c r="S181" s="1" t="s">
        <v>75</v>
      </c>
      <c r="T181" s="1" t="s">
        <v>2780</v>
      </c>
      <c r="U181" s="1" t="s">
        <v>2786</v>
      </c>
      <c r="V181" s="1" t="s">
        <v>2787</v>
      </c>
    </row>
    <row r="182" s="1" customFormat="1" spans="1:22">
      <c r="A182" s="1" t="s">
        <v>2352</v>
      </c>
      <c r="B182" s="1" t="s">
        <v>82</v>
      </c>
      <c r="C182" s="1" t="s">
        <v>2353</v>
      </c>
      <c r="D182" s="1" t="s">
        <v>2355</v>
      </c>
      <c r="E182" s="1" t="s">
        <v>3371</v>
      </c>
      <c r="F182" s="1" t="s">
        <v>331</v>
      </c>
      <c r="G182" s="1" t="s">
        <v>357</v>
      </c>
      <c r="H182" s="1" t="s">
        <v>2772</v>
      </c>
      <c r="I182" s="1" t="s">
        <v>3372</v>
      </c>
      <c r="J182" s="1" t="s">
        <v>2774</v>
      </c>
      <c r="K182" s="1" t="s">
        <v>3372</v>
      </c>
      <c r="L182" s="1" t="s">
        <v>3372</v>
      </c>
      <c r="M182" s="1" t="s">
        <v>2775</v>
      </c>
      <c r="N182" s="1" t="s">
        <v>2775</v>
      </c>
      <c r="O182" s="1" t="s">
        <v>2776</v>
      </c>
      <c r="P182" s="1" t="s">
        <v>2777</v>
      </c>
      <c r="Q182" s="1" t="s">
        <v>2778</v>
      </c>
      <c r="R182" s="1" t="s">
        <v>3373</v>
      </c>
      <c r="S182" s="1" t="s">
        <v>75</v>
      </c>
      <c r="T182" s="1" t="s">
        <v>2780</v>
      </c>
      <c r="U182" s="1" t="s">
        <v>2731</v>
      </c>
      <c r="V182" s="1" t="s">
        <v>2798</v>
      </c>
    </row>
    <row r="183" s="1" customFormat="1" spans="1:22">
      <c r="A183" s="1" t="s">
        <v>1942</v>
      </c>
      <c r="B183" s="1" t="s">
        <v>82</v>
      </c>
      <c r="C183" s="1" t="s">
        <v>1943</v>
      </c>
      <c r="D183" s="1" t="s">
        <v>3374</v>
      </c>
      <c r="E183" s="1" t="s">
        <v>3375</v>
      </c>
      <c r="F183" s="1" t="s">
        <v>82</v>
      </c>
      <c r="G183" s="1" t="s">
        <v>379</v>
      </c>
      <c r="H183" s="1" t="s">
        <v>2772</v>
      </c>
      <c r="I183" s="1" t="s">
        <v>3376</v>
      </c>
      <c r="J183" s="1" t="s">
        <v>2774</v>
      </c>
      <c r="K183" s="1" t="s">
        <v>3376</v>
      </c>
      <c r="L183" s="1" t="s">
        <v>3376</v>
      </c>
      <c r="M183" s="1" t="s">
        <v>2775</v>
      </c>
      <c r="N183" s="1" t="s">
        <v>2775</v>
      </c>
      <c r="O183" s="1" t="s">
        <v>2776</v>
      </c>
      <c r="P183" s="1" t="s">
        <v>2777</v>
      </c>
      <c r="Q183" s="1" t="s">
        <v>2778</v>
      </c>
      <c r="R183" s="1" t="s">
        <v>3377</v>
      </c>
      <c r="S183" s="1" t="s">
        <v>75</v>
      </c>
      <c r="T183" s="1" t="s">
        <v>2780</v>
      </c>
      <c r="U183" s="1" t="s">
        <v>2731</v>
      </c>
      <c r="V183" s="1" t="s">
        <v>2794</v>
      </c>
    </row>
    <row r="184" s="1" customFormat="1" spans="1:22">
      <c r="A184" s="1" t="s">
        <v>1281</v>
      </c>
      <c r="B184" s="1" t="s">
        <v>82</v>
      </c>
      <c r="C184" s="1" t="s">
        <v>1282</v>
      </c>
      <c r="D184" s="1" t="s">
        <v>3378</v>
      </c>
      <c r="E184" s="1" t="s">
        <v>3379</v>
      </c>
      <c r="F184" s="1" t="s">
        <v>323</v>
      </c>
      <c r="G184" s="1" t="s">
        <v>83</v>
      </c>
      <c r="H184" s="1" t="s">
        <v>2772</v>
      </c>
      <c r="I184" s="1" t="s">
        <v>3380</v>
      </c>
      <c r="J184" s="1" t="s">
        <v>2774</v>
      </c>
      <c r="K184" s="1" t="s">
        <v>3380</v>
      </c>
      <c r="L184" s="1" t="s">
        <v>3380</v>
      </c>
      <c r="M184" s="1" t="s">
        <v>2775</v>
      </c>
      <c r="N184" s="1" t="s">
        <v>2775</v>
      </c>
      <c r="O184" s="1" t="s">
        <v>2776</v>
      </c>
      <c r="P184" s="1" t="s">
        <v>2777</v>
      </c>
      <c r="Q184" s="1" t="s">
        <v>2778</v>
      </c>
      <c r="R184" s="1" t="s">
        <v>3381</v>
      </c>
      <c r="S184" s="1" t="s">
        <v>75</v>
      </c>
      <c r="T184" s="1" t="s">
        <v>2780</v>
      </c>
      <c r="U184" s="1" t="s">
        <v>2786</v>
      </c>
      <c r="V184" s="1" t="s">
        <v>2806</v>
      </c>
    </row>
    <row r="185" s="1" customFormat="1" spans="1:22">
      <c r="A185" s="1" t="s">
        <v>592</v>
      </c>
      <c r="B185" s="1" t="s">
        <v>82</v>
      </c>
      <c r="C185" s="1" t="s">
        <v>593</v>
      </c>
      <c r="D185" s="1" t="s">
        <v>595</v>
      </c>
      <c r="E185" s="1" t="s">
        <v>3382</v>
      </c>
      <c r="F185" s="1" t="s">
        <v>82</v>
      </c>
      <c r="G185" s="1" t="s">
        <v>323</v>
      </c>
      <c r="H185" s="1" t="s">
        <v>2772</v>
      </c>
      <c r="I185" s="1" t="s">
        <v>3383</v>
      </c>
      <c r="J185" s="1" t="s">
        <v>2774</v>
      </c>
      <c r="K185" s="1" t="s">
        <v>3383</v>
      </c>
      <c r="L185" s="1" t="s">
        <v>3383</v>
      </c>
      <c r="M185" s="1" t="s">
        <v>2775</v>
      </c>
      <c r="N185" s="1" t="s">
        <v>2775</v>
      </c>
      <c r="O185" s="1" t="s">
        <v>2776</v>
      </c>
      <c r="P185" s="1" t="s">
        <v>2777</v>
      </c>
      <c r="Q185" s="1" t="s">
        <v>2778</v>
      </c>
      <c r="R185" s="1" t="s">
        <v>3384</v>
      </c>
      <c r="S185" s="1" t="s">
        <v>75</v>
      </c>
      <c r="T185" s="1" t="s">
        <v>2780</v>
      </c>
      <c r="U185" s="1" t="s">
        <v>2731</v>
      </c>
      <c r="V185" s="1" t="s">
        <v>2802</v>
      </c>
    </row>
    <row r="186" s="1" customFormat="1" spans="1:22">
      <c r="A186" s="1" t="s">
        <v>700</v>
      </c>
      <c r="B186" s="1" t="s">
        <v>82</v>
      </c>
      <c r="C186" s="1" t="s">
        <v>701</v>
      </c>
      <c r="D186" s="1" t="s">
        <v>3385</v>
      </c>
      <c r="E186" s="1" t="s">
        <v>3386</v>
      </c>
      <c r="F186" s="1" t="s">
        <v>82</v>
      </c>
      <c r="G186" s="1" t="s">
        <v>323</v>
      </c>
      <c r="H186" s="1" t="s">
        <v>2772</v>
      </c>
      <c r="I186" s="1" t="s">
        <v>3387</v>
      </c>
      <c r="J186" s="1" t="s">
        <v>2774</v>
      </c>
      <c r="K186" s="1" t="s">
        <v>3387</v>
      </c>
      <c r="L186" s="1" t="s">
        <v>3387</v>
      </c>
      <c r="M186" s="1" t="s">
        <v>2775</v>
      </c>
      <c r="N186" s="1" t="s">
        <v>2775</v>
      </c>
      <c r="O186" s="1" t="s">
        <v>2776</v>
      </c>
      <c r="P186" s="1" t="s">
        <v>2777</v>
      </c>
      <c r="Q186" s="1" t="s">
        <v>2778</v>
      </c>
      <c r="R186" s="1" t="s">
        <v>3388</v>
      </c>
      <c r="S186" s="1" t="s">
        <v>75</v>
      </c>
      <c r="T186" s="1" t="s">
        <v>2780</v>
      </c>
      <c r="U186" s="1" t="s">
        <v>2731</v>
      </c>
      <c r="V186" s="1" t="s">
        <v>2787</v>
      </c>
    </row>
    <row r="187" s="1" customFormat="1" spans="1:22">
      <c r="A187" s="1" t="s">
        <v>680</v>
      </c>
      <c r="B187" s="1" t="s">
        <v>82</v>
      </c>
      <c r="C187" s="1" t="s">
        <v>681</v>
      </c>
      <c r="D187" s="1" t="s">
        <v>240</v>
      </c>
      <c r="E187" s="1" t="s">
        <v>3389</v>
      </c>
      <c r="F187" s="1" t="s">
        <v>82</v>
      </c>
      <c r="G187" s="1" t="s">
        <v>323</v>
      </c>
      <c r="H187" s="1" t="s">
        <v>2772</v>
      </c>
      <c r="I187" s="1" t="s">
        <v>3288</v>
      </c>
      <c r="J187" s="1" t="s">
        <v>2774</v>
      </c>
      <c r="K187" s="1" t="s">
        <v>3288</v>
      </c>
      <c r="L187" s="1" t="s">
        <v>3288</v>
      </c>
      <c r="M187" s="1" t="s">
        <v>2775</v>
      </c>
      <c r="N187" s="1" t="s">
        <v>2775</v>
      </c>
      <c r="O187" s="1" t="s">
        <v>2776</v>
      </c>
      <c r="P187" s="1" t="s">
        <v>2777</v>
      </c>
      <c r="Q187" s="1" t="s">
        <v>2778</v>
      </c>
      <c r="R187" s="1" t="s">
        <v>3390</v>
      </c>
      <c r="S187" s="1" t="s">
        <v>75</v>
      </c>
      <c r="T187" s="1" t="s">
        <v>2780</v>
      </c>
      <c r="U187" s="1" t="s">
        <v>2786</v>
      </c>
      <c r="V187" s="1" t="s">
        <v>2787</v>
      </c>
    </row>
    <row r="188" s="1" customFormat="1" spans="1:22">
      <c r="A188" s="1" t="s">
        <v>1760</v>
      </c>
      <c r="B188" s="1" t="s">
        <v>82</v>
      </c>
      <c r="C188" s="1" t="s">
        <v>1761</v>
      </c>
      <c r="D188" s="1" t="s">
        <v>3391</v>
      </c>
      <c r="E188" s="1" t="s">
        <v>3392</v>
      </c>
      <c r="F188" s="1" t="s">
        <v>82</v>
      </c>
      <c r="G188" s="1" t="s">
        <v>379</v>
      </c>
      <c r="H188" s="1" t="s">
        <v>2772</v>
      </c>
      <c r="I188" s="1" t="s">
        <v>3393</v>
      </c>
      <c r="J188" s="1" t="s">
        <v>2774</v>
      </c>
      <c r="K188" s="1" t="s">
        <v>3393</v>
      </c>
      <c r="L188" s="1" t="s">
        <v>3393</v>
      </c>
      <c r="M188" s="1" t="s">
        <v>2775</v>
      </c>
      <c r="N188" s="1" t="s">
        <v>2775</v>
      </c>
      <c r="O188" s="1" t="s">
        <v>2776</v>
      </c>
      <c r="P188" s="1" t="s">
        <v>2777</v>
      </c>
      <c r="Q188" s="1" t="s">
        <v>2778</v>
      </c>
      <c r="R188" s="1" t="s">
        <v>3394</v>
      </c>
      <c r="S188" s="1" t="s">
        <v>75</v>
      </c>
      <c r="T188" s="1" t="s">
        <v>2780</v>
      </c>
      <c r="U188" s="1" t="s">
        <v>2731</v>
      </c>
      <c r="V188" s="1" t="s">
        <v>2787</v>
      </c>
    </row>
    <row r="189" s="1" customFormat="1" spans="1:22">
      <c r="A189" s="1" t="s">
        <v>718</v>
      </c>
      <c r="B189" s="1" t="s">
        <v>82</v>
      </c>
      <c r="C189" s="1" t="s">
        <v>719</v>
      </c>
      <c r="D189" s="1" t="s">
        <v>721</v>
      </c>
      <c r="E189" s="1" t="s">
        <v>3395</v>
      </c>
      <c r="F189" s="1" t="s">
        <v>82</v>
      </c>
      <c r="G189" s="1" t="s">
        <v>323</v>
      </c>
      <c r="H189" s="1" t="s">
        <v>2772</v>
      </c>
      <c r="I189" s="1" t="s">
        <v>3396</v>
      </c>
      <c r="J189" s="1" t="s">
        <v>2774</v>
      </c>
      <c r="K189" s="1" t="s">
        <v>3396</v>
      </c>
      <c r="L189" s="1" t="s">
        <v>3396</v>
      </c>
      <c r="M189" s="1" t="s">
        <v>2775</v>
      </c>
      <c r="N189" s="1" t="s">
        <v>2775</v>
      </c>
      <c r="O189" s="1" t="s">
        <v>2776</v>
      </c>
      <c r="P189" s="1" t="s">
        <v>2777</v>
      </c>
      <c r="Q189" s="1" t="s">
        <v>2778</v>
      </c>
      <c r="R189" s="1" t="s">
        <v>3397</v>
      </c>
      <c r="S189" s="1" t="s">
        <v>75</v>
      </c>
      <c r="T189" s="1" t="s">
        <v>2780</v>
      </c>
      <c r="U189" s="1" t="s">
        <v>2731</v>
      </c>
      <c r="V189" s="1" t="s">
        <v>2787</v>
      </c>
    </row>
    <row r="190" s="1" customFormat="1" spans="1:22">
      <c r="A190" s="1" t="s">
        <v>1783</v>
      </c>
      <c r="B190" s="1" t="s">
        <v>82</v>
      </c>
      <c r="C190" s="1" t="s">
        <v>1784</v>
      </c>
      <c r="D190" s="1" t="s">
        <v>656</v>
      </c>
      <c r="E190" s="1" t="s">
        <v>3398</v>
      </c>
      <c r="F190" s="1" t="s">
        <v>323</v>
      </c>
      <c r="G190" s="1" t="s">
        <v>379</v>
      </c>
      <c r="H190" s="1" t="s">
        <v>2772</v>
      </c>
      <c r="I190" s="1" t="s">
        <v>3399</v>
      </c>
      <c r="J190" s="1" t="s">
        <v>2774</v>
      </c>
      <c r="K190" s="1" t="s">
        <v>3399</v>
      </c>
      <c r="L190" s="1" t="s">
        <v>3399</v>
      </c>
      <c r="M190" s="1" t="s">
        <v>2775</v>
      </c>
      <c r="N190" s="1" t="s">
        <v>2775</v>
      </c>
      <c r="O190" s="1" t="s">
        <v>2776</v>
      </c>
      <c r="P190" s="1" t="s">
        <v>2777</v>
      </c>
      <c r="Q190" s="1" t="s">
        <v>2778</v>
      </c>
      <c r="R190" s="1" t="s">
        <v>3400</v>
      </c>
      <c r="S190" s="1" t="s">
        <v>75</v>
      </c>
      <c r="T190" s="1" t="s">
        <v>2780</v>
      </c>
      <c r="U190" s="1" t="s">
        <v>2786</v>
      </c>
      <c r="V190" s="1" t="s">
        <v>2787</v>
      </c>
    </row>
    <row r="191" s="1" customFormat="1" spans="1:22">
      <c r="A191" s="1" t="s">
        <v>1694</v>
      </c>
      <c r="B191" s="1" t="s">
        <v>82</v>
      </c>
      <c r="C191" s="1" t="s">
        <v>1695</v>
      </c>
      <c r="D191" s="1" t="s">
        <v>1670</v>
      </c>
      <c r="E191" s="1" t="s">
        <v>3401</v>
      </c>
      <c r="F191" s="1" t="s">
        <v>83</v>
      </c>
      <c r="G191" s="1" t="s">
        <v>379</v>
      </c>
      <c r="H191" s="1" t="s">
        <v>2772</v>
      </c>
      <c r="I191" s="1" t="s">
        <v>3402</v>
      </c>
      <c r="J191" s="1" t="s">
        <v>2774</v>
      </c>
      <c r="K191" s="1" t="s">
        <v>3402</v>
      </c>
      <c r="L191" s="1" t="s">
        <v>3402</v>
      </c>
      <c r="M191" s="1" t="s">
        <v>2775</v>
      </c>
      <c r="N191" s="1" t="s">
        <v>2775</v>
      </c>
      <c r="O191" s="1" t="s">
        <v>2776</v>
      </c>
      <c r="P191" s="1" t="s">
        <v>2777</v>
      </c>
      <c r="Q191" s="1" t="s">
        <v>2778</v>
      </c>
      <c r="R191" s="1" t="s">
        <v>3403</v>
      </c>
      <c r="S191" s="1" t="s">
        <v>75</v>
      </c>
      <c r="T191" s="1" t="s">
        <v>2780</v>
      </c>
      <c r="U191" s="1" t="s">
        <v>2731</v>
      </c>
      <c r="V191" s="1" t="s">
        <v>2781</v>
      </c>
    </row>
    <row r="192" s="1" customFormat="1" spans="1:22">
      <c r="A192" s="1" t="s">
        <v>2359</v>
      </c>
      <c r="B192" s="1" t="s">
        <v>82</v>
      </c>
      <c r="C192" s="1" t="s">
        <v>2360</v>
      </c>
      <c r="D192" s="1" t="s">
        <v>3404</v>
      </c>
      <c r="E192" s="1" t="s">
        <v>3405</v>
      </c>
      <c r="F192" s="1" t="s">
        <v>331</v>
      </c>
      <c r="G192" s="1" t="s">
        <v>357</v>
      </c>
      <c r="H192" s="1" t="s">
        <v>2772</v>
      </c>
      <c r="I192" s="1" t="s">
        <v>3406</v>
      </c>
      <c r="J192" s="1" t="s">
        <v>2774</v>
      </c>
      <c r="K192" s="1" t="s">
        <v>3406</v>
      </c>
      <c r="L192" s="1" t="s">
        <v>3406</v>
      </c>
      <c r="M192" s="1" t="s">
        <v>2775</v>
      </c>
      <c r="N192" s="1" t="s">
        <v>2775</v>
      </c>
      <c r="O192" s="1" t="s">
        <v>2776</v>
      </c>
      <c r="P192" s="1" t="s">
        <v>2777</v>
      </c>
      <c r="Q192" s="1" t="s">
        <v>2778</v>
      </c>
      <c r="R192" s="1" t="s">
        <v>3407</v>
      </c>
      <c r="S192" s="1" t="s">
        <v>75</v>
      </c>
      <c r="T192" s="1" t="s">
        <v>2780</v>
      </c>
      <c r="U192" s="1" t="s">
        <v>2731</v>
      </c>
      <c r="V192" s="1" t="s">
        <v>2798</v>
      </c>
    </row>
    <row r="193" s="1" customFormat="1" spans="1:22">
      <c r="A193" s="1" t="s">
        <v>1064</v>
      </c>
      <c r="B193" s="1" t="s">
        <v>82</v>
      </c>
      <c r="C193" s="1" t="s">
        <v>1065</v>
      </c>
      <c r="D193" s="1" t="s">
        <v>1067</v>
      </c>
      <c r="E193" s="1" t="s">
        <v>3408</v>
      </c>
      <c r="F193" s="1" t="s">
        <v>82</v>
      </c>
      <c r="G193" s="1" t="s">
        <v>363</v>
      </c>
      <c r="H193" s="1" t="s">
        <v>2772</v>
      </c>
      <c r="I193" s="1" t="s">
        <v>3409</v>
      </c>
      <c r="J193" s="1" t="s">
        <v>2774</v>
      </c>
      <c r="K193" s="1" t="s">
        <v>3409</v>
      </c>
      <c r="L193" s="1" t="s">
        <v>3409</v>
      </c>
      <c r="M193" s="1" t="s">
        <v>2775</v>
      </c>
      <c r="N193" s="1" t="s">
        <v>2775</v>
      </c>
      <c r="O193" s="1" t="s">
        <v>2776</v>
      </c>
      <c r="P193" s="1" t="s">
        <v>2777</v>
      </c>
      <c r="Q193" s="1" t="s">
        <v>2778</v>
      </c>
      <c r="R193" s="1" t="s">
        <v>3410</v>
      </c>
      <c r="S193" s="1" t="s">
        <v>75</v>
      </c>
      <c r="T193" s="1" t="s">
        <v>2780</v>
      </c>
      <c r="U193" s="1" t="s">
        <v>2731</v>
      </c>
      <c r="V193" s="1" t="s">
        <v>2871</v>
      </c>
    </row>
    <row r="194" s="1" customFormat="1" spans="1:22">
      <c r="A194" s="1" t="s">
        <v>1228</v>
      </c>
      <c r="B194" s="1" t="s">
        <v>82</v>
      </c>
      <c r="C194" s="1" t="s">
        <v>1229</v>
      </c>
      <c r="D194" s="1" t="s">
        <v>1231</v>
      </c>
      <c r="E194" s="1" t="s">
        <v>3411</v>
      </c>
      <c r="F194" s="1" t="s">
        <v>323</v>
      </c>
      <c r="G194" s="1" t="s">
        <v>83</v>
      </c>
      <c r="H194" s="1" t="s">
        <v>2772</v>
      </c>
      <c r="I194" s="1" t="s">
        <v>3412</v>
      </c>
      <c r="J194" s="1" t="s">
        <v>2774</v>
      </c>
      <c r="K194" s="1" t="s">
        <v>3412</v>
      </c>
      <c r="L194" s="1" t="s">
        <v>3412</v>
      </c>
      <c r="M194" s="1" t="s">
        <v>2775</v>
      </c>
      <c r="N194" s="1" t="s">
        <v>2775</v>
      </c>
      <c r="O194" s="1" t="s">
        <v>2776</v>
      </c>
      <c r="P194" s="1" t="s">
        <v>2777</v>
      </c>
      <c r="Q194" s="1" t="s">
        <v>2778</v>
      </c>
      <c r="R194" s="1" t="s">
        <v>3413</v>
      </c>
      <c r="S194" s="1" t="s">
        <v>75</v>
      </c>
      <c r="T194" s="1" t="s">
        <v>2780</v>
      </c>
      <c r="U194" s="1" t="s">
        <v>2731</v>
      </c>
      <c r="V194" s="1" t="s">
        <v>2798</v>
      </c>
    </row>
    <row r="195" s="1" customFormat="1" spans="1:22">
      <c r="A195" s="1" t="s">
        <v>1776</v>
      </c>
      <c r="B195" s="1" t="s">
        <v>82</v>
      </c>
      <c r="C195" s="1" t="s">
        <v>1777</v>
      </c>
      <c r="D195" s="1" t="s">
        <v>3414</v>
      </c>
      <c r="E195" s="1" t="s">
        <v>3415</v>
      </c>
      <c r="F195" s="1" t="s">
        <v>323</v>
      </c>
      <c r="G195" s="1" t="s">
        <v>379</v>
      </c>
      <c r="H195" s="1" t="s">
        <v>2772</v>
      </c>
      <c r="I195" s="1" t="s">
        <v>3416</v>
      </c>
      <c r="J195" s="1" t="s">
        <v>2774</v>
      </c>
      <c r="K195" s="1" t="s">
        <v>3416</v>
      </c>
      <c r="L195" s="1" t="s">
        <v>3416</v>
      </c>
      <c r="M195" s="1" t="s">
        <v>2775</v>
      </c>
      <c r="N195" s="1" t="s">
        <v>2775</v>
      </c>
      <c r="O195" s="1" t="s">
        <v>2776</v>
      </c>
      <c r="P195" s="1" t="s">
        <v>2777</v>
      </c>
      <c r="Q195" s="1" t="s">
        <v>2778</v>
      </c>
      <c r="R195" s="1" t="s">
        <v>3417</v>
      </c>
      <c r="S195" s="1" t="s">
        <v>75</v>
      </c>
      <c r="T195" s="1" t="s">
        <v>2780</v>
      </c>
      <c r="U195" s="1" t="s">
        <v>2786</v>
      </c>
      <c r="V195" s="1" t="s">
        <v>2787</v>
      </c>
    </row>
    <row r="196" s="1" customFormat="1" spans="1:22">
      <c r="A196" s="1" t="s">
        <v>619</v>
      </c>
      <c r="B196" s="1" t="s">
        <v>82</v>
      </c>
      <c r="C196" s="1" t="s">
        <v>620</v>
      </c>
      <c r="D196" s="1" t="s">
        <v>3418</v>
      </c>
      <c r="E196" s="1" t="s">
        <v>3419</v>
      </c>
      <c r="F196" s="1" t="s">
        <v>82</v>
      </c>
      <c r="G196" s="1" t="s">
        <v>323</v>
      </c>
      <c r="H196" s="1" t="s">
        <v>2772</v>
      </c>
      <c r="I196" s="1" t="s">
        <v>3420</v>
      </c>
      <c r="J196" s="1" t="s">
        <v>2774</v>
      </c>
      <c r="K196" s="1" t="s">
        <v>3420</v>
      </c>
      <c r="L196" s="1" t="s">
        <v>3420</v>
      </c>
      <c r="M196" s="1" t="s">
        <v>2775</v>
      </c>
      <c r="N196" s="1" t="s">
        <v>2775</v>
      </c>
      <c r="O196" s="1" t="s">
        <v>2776</v>
      </c>
      <c r="P196" s="1" t="s">
        <v>2777</v>
      </c>
      <c r="Q196" s="1" t="s">
        <v>2778</v>
      </c>
      <c r="R196" s="1" t="s">
        <v>3421</v>
      </c>
      <c r="S196" s="1" t="s">
        <v>75</v>
      </c>
      <c r="T196" s="1" t="s">
        <v>2780</v>
      </c>
      <c r="U196" s="1" t="s">
        <v>2731</v>
      </c>
      <c r="V196" s="1" t="s">
        <v>2806</v>
      </c>
    </row>
    <row r="197" s="1" customFormat="1" spans="1:22">
      <c r="A197" s="1" t="s">
        <v>2568</v>
      </c>
      <c r="B197" s="1" t="s">
        <v>82</v>
      </c>
      <c r="C197" s="1" t="s">
        <v>2569</v>
      </c>
      <c r="D197" s="1" t="s">
        <v>2571</v>
      </c>
      <c r="E197" s="1" t="s">
        <v>3422</v>
      </c>
      <c r="F197" s="1" t="s">
        <v>379</v>
      </c>
      <c r="G197" s="1" t="s">
        <v>357</v>
      </c>
      <c r="H197" s="1" t="s">
        <v>2772</v>
      </c>
      <c r="I197" s="1" t="s">
        <v>3423</v>
      </c>
      <c r="J197" s="1" t="s">
        <v>2774</v>
      </c>
      <c r="K197" s="1" t="s">
        <v>3423</v>
      </c>
      <c r="L197" s="1" t="s">
        <v>3423</v>
      </c>
      <c r="M197" s="1" t="s">
        <v>2775</v>
      </c>
      <c r="N197" s="1" t="s">
        <v>2775</v>
      </c>
      <c r="O197" s="1" t="s">
        <v>2776</v>
      </c>
      <c r="P197" s="1" t="s">
        <v>2777</v>
      </c>
      <c r="Q197" s="1" t="s">
        <v>2778</v>
      </c>
      <c r="R197" s="1" t="s">
        <v>3424</v>
      </c>
      <c r="S197" s="1" t="s">
        <v>75</v>
      </c>
      <c r="T197" s="1" t="s">
        <v>2780</v>
      </c>
      <c r="U197" s="1" t="s">
        <v>2731</v>
      </c>
      <c r="V197" s="1" t="s">
        <v>2787</v>
      </c>
    </row>
    <row r="198" s="1" customFormat="1" spans="1:22">
      <c r="A198" s="1" t="s">
        <v>1029</v>
      </c>
      <c r="B198" s="1" t="s">
        <v>82</v>
      </c>
      <c r="C198" s="1" t="s">
        <v>1030</v>
      </c>
      <c r="D198" s="1" t="s">
        <v>3425</v>
      </c>
      <c r="E198" s="1" t="s">
        <v>3426</v>
      </c>
      <c r="F198" s="1" t="s">
        <v>323</v>
      </c>
      <c r="G198" s="1" t="s">
        <v>363</v>
      </c>
      <c r="H198" s="1" t="s">
        <v>2772</v>
      </c>
      <c r="I198" s="1" t="s">
        <v>3427</v>
      </c>
      <c r="J198" s="1" t="s">
        <v>2774</v>
      </c>
      <c r="K198" s="1" t="s">
        <v>3427</v>
      </c>
      <c r="L198" s="1" t="s">
        <v>3427</v>
      </c>
      <c r="M198" s="1" t="s">
        <v>2775</v>
      </c>
      <c r="N198" s="1" t="s">
        <v>2775</v>
      </c>
      <c r="O198" s="1" t="s">
        <v>2776</v>
      </c>
      <c r="P198" s="1" t="s">
        <v>2777</v>
      </c>
      <c r="Q198" s="1" t="s">
        <v>2778</v>
      </c>
      <c r="R198" s="1" t="s">
        <v>3428</v>
      </c>
      <c r="S198" s="1" t="s">
        <v>75</v>
      </c>
      <c r="T198" s="1" t="s">
        <v>2780</v>
      </c>
      <c r="U198" s="1" t="s">
        <v>2786</v>
      </c>
      <c r="V198" s="1" t="s">
        <v>2787</v>
      </c>
    </row>
    <row r="199" s="1" customFormat="1" spans="1:22">
      <c r="A199" s="1" t="s">
        <v>1659</v>
      </c>
      <c r="B199" s="1" t="s">
        <v>82</v>
      </c>
      <c r="C199" s="1" t="s">
        <v>1660</v>
      </c>
      <c r="D199" s="1" t="s">
        <v>1662</v>
      </c>
      <c r="E199" s="1" t="s">
        <v>3429</v>
      </c>
      <c r="F199" s="1" t="s">
        <v>83</v>
      </c>
      <c r="G199" s="1" t="s">
        <v>379</v>
      </c>
      <c r="H199" s="1" t="s">
        <v>2772</v>
      </c>
      <c r="I199" s="1" t="s">
        <v>3430</v>
      </c>
      <c r="J199" s="1" t="s">
        <v>2774</v>
      </c>
      <c r="K199" s="1" t="s">
        <v>3430</v>
      </c>
      <c r="L199" s="1" t="s">
        <v>3430</v>
      </c>
      <c r="M199" s="1" t="s">
        <v>2775</v>
      </c>
      <c r="N199" s="1" t="s">
        <v>2775</v>
      </c>
      <c r="O199" s="1" t="s">
        <v>2776</v>
      </c>
      <c r="P199" s="1" t="s">
        <v>2777</v>
      </c>
      <c r="Q199" s="1" t="s">
        <v>2778</v>
      </c>
      <c r="R199" s="1" t="s">
        <v>3431</v>
      </c>
      <c r="S199" s="1" t="s">
        <v>75</v>
      </c>
      <c r="T199" s="1" t="s">
        <v>2780</v>
      </c>
      <c r="U199" s="1" t="s">
        <v>2786</v>
      </c>
      <c r="V199" s="1" t="s">
        <v>2806</v>
      </c>
    </row>
    <row r="200" s="1" customFormat="1" spans="1:22">
      <c r="A200" s="1" t="s">
        <v>968</v>
      </c>
      <c r="B200" s="1" t="s">
        <v>323</v>
      </c>
      <c r="C200" s="1" t="s">
        <v>969</v>
      </c>
      <c r="D200" s="1" t="s">
        <v>3300</v>
      </c>
      <c r="E200" s="1" t="s">
        <v>3301</v>
      </c>
      <c r="F200" s="1" t="s">
        <v>323</v>
      </c>
      <c r="G200" s="1" t="s">
        <v>363</v>
      </c>
      <c r="H200" s="1" t="s">
        <v>2772</v>
      </c>
      <c r="I200" s="1" t="s">
        <v>3432</v>
      </c>
      <c r="J200" s="1" t="s">
        <v>2774</v>
      </c>
      <c r="K200" s="1" t="s">
        <v>3432</v>
      </c>
      <c r="L200" s="1" t="s">
        <v>3432</v>
      </c>
      <c r="M200" s="1" t="s">
        <v>2775</v>
      </c>
      <c r="N200" s="1" t="s">
        <v>2775</v>
      </c>
      <c r="O200" s="1" t="s">
        <v>2776</v>
      </c>
      <c r="P200" s="1" t="s">
        <v>2777</v>
      </c>
      <c r="Q200" s="1" t="s">
        <v>2778</v>
      </c>
      <c r="R200" s="1" t="s">
        <v>3433</v>
      </c>
      <c r="S200" s="1" t="s">
        <v>75</v>
      </c>
      <c r="T200" s="1" t="s">
        <v>2780</v>
      </c>
      <c r="U200" s="1" t="s">
        <v>2731</v>
      </c>
      <c r="V200" s="1" t="s">
        <v>2806</v>
      </c>
    </row>
    <row r="201" s="1" customFormat="1" spans="1:22">
      <c r="A201" s="1" t="s">
        <v>1347</v>
      </c>
      <c r="B201" s="1" t="s">
        <v>323</v>
      </c>
      <c r="C201" s="1" t="s">
        <v>1348</v>
      </c>
      <c r="D201" s="1" t="s">
        <v>1350</v>
      </c>
      <c r="E201" s="1" t="s">
        <v>3434</v>
      </c>
      <c r="F201" s="1" t="s">
        <v>363</v>
      </c>
      <c r="G201" s="1" t="s">
        <v>83</v>
      </c>
      <c r="H201" s="1" t="s">
        <v>2772</v>
      </c>
      <c r="I201" s="1" t="s">
        <v>3435</v>
      </c>
      <c r="J201" s="1" t="s">
        <v>2774</v>
      </c>
      <c r="K201" s="1" t="s">
        <v>3435</v>
      </c>
      <c r="L201" s="1" t="s">
        <v>3435</v>
      </c>
      <c r="M201" s="1" t="s">
        <v>2775</v>
      </c>
      <c r="N201" s="1" t="s">
        <v>2775</v>
      </c>
      <c r="O201" s="1" t="s">
        <v>2776</v>
      </c>
      <c r="P201" s="1" t="s">
        <v>2777</v>
      </c>
      <c r="Q201" s="1" t="s">
        <v>2778</v>
      </c>
      <c r="R201" s="1" t="s">
        <v>3436</v>
      </c>
      <c r="S201" s="1" t="s">
        <v>75</v>
      </c>
      <c r="T201" s="1" t="s">
        <v>2780</v>
      </c>
      <c r="U201" s="1" t="s">
        <v>2786</v>
      </c>
      <c r="V201" s="1" t="s">
        <v>2787</v>
      </c>
    </row>
    <row r="202" s="1" customFormat="1" spans="1:22">
      <c r="A202" s="1" t="s">
        <v>973</v>
      </c>
      <c r="B202" s="1" t="s">
        <v>323</v>
      </c>
      <c r="C202" s="1" t="s">
        <v>974</v>
      </c>
      <c r="D202" s="1" t="s">
        <v>976</v>
      </c>
      <c r="E202" s="1" t="s">
        <v>3437</v>
      </c>
      <c r="F202" s="1" t="s">
        <v>323</v>
      </c>
      <c r="G202" s="1" t="s">
        <v>363</v>
      </c>
      <c r="H202" s="1" t="s">
        <v>2772</v>
      </c>
      <c r="I202" s="1" t="s">
        <v>3438</v>
      </c>
      <c r="J202" s="1" t="s">
        <v>2774</v>
      </c>
      <c r="K202" s="1" t="s">
        <v>3438</v>
      </c>
      <c r="L202" s="1" t="s">
        <v>3438</v>
      </c>
      <c r="M202" s="1" t="s">
        <v>2775</v>
      </c>
      <c r="N202" s="1" t="s">
        <v>2775</v>
      </c>
      <c r="O202" s="1" t="s">
        <v>2776</v>
      </c>
      <c r="P202" s="1" t="s">
        <v>2777</v>
      </c>
      <c r="Q202" s="1" t="s">
        <v>2778</v>
      </c>
      <c r="R202" s="1" t="s">
        <v>3439</v>
      </c>
      <c r="S202" s="1" t="s">
        <v>75</v>
      </c>
      <c r="T202" s="1" t="s">
        <v>2780</v>
      </c>
      <c r="U202" s="1" t="s">
        <v>2786</v>
      </c>
      <c r="V202" s="1" t="s">
        <v>2806</v>
      </c>
    </row>
    <row r="203" s="1" customFormat="1" spans="1:22">
      <c r="A203" s="1" t="s">
        <v>1586</v>
      </c>
      <c r="B203" s="1" t="s">
        <v>323</v>
      </c>
      <c r="C203" s="1" t="s">
        <v>1587</v>
      </c>
      <c r="D203" s="1" t="s">
        <v>1589</v>
      </c>
      <c r="E203" s="1" t="s">
        <v>3440</v>
      </c>
      <c r="F203" s="1" t="s">
        <v>363</v>
      </c>
      <c r="G203" s="1" t="s">
        <v>379</v>
      </c>
      <c r="H203" s="1" t="s">
        <v>2772</v>
      </c>
      <c r="I203" s="1" t="s">
        <v>3441</v>
      </c>
      <c r="J203" s="1" t="s">
        <v>2774</v>
      </c>
      <c r="K203" s="1" t="s">
        <v>3441</v>
      </c>
      <c r="L203" s="1" t="s">
        <v>3441</v>
      </c>
      <c r="M203" s="1" t="s">
        <v>2775</v>
      </c>
      <c r="N203" s="1" t="s">
        <v>2775</v>
      </c>
      <c r="O203" s="1" t="s">
        <v>2776</v>
      </c>
      <c r="P203" s="1" t="s">
        <v>2777</v>
      </c>
      <c r="Q203" s="1" t="s">
        <v>2778</v>
      </c>
      <c r="R203" s="1" t="s">
        <v>3442</v>
      </c>
      <c r="S203" s="1" t="s">
        <v>75</v>
      </c>
      <c r="T203" s="1" t="s">
        <v>2780</v>
      </c>
      <c r="U203" s="1" t="s">
        <v>2731</v>
      </c>
      <c r="V203" s="1" t="s">
        <v>2798</v>
      </c>
    </row>
    <row r="204" s="1" customFormat="1" spans="1:22">
      <c r="A204" s="1" t="s">
        <v>981</v>
      </c>
      <c r="B204" s="1" t="s">
        <v>323</v>
      </c>
      <c r="C204" s="1" t="s">
        <v>982</v>
      </c>
      <c r="D204" s="1" t="s">
        <v>553</v>
      </c>
      <c r="E204" s="1" t="s">
        <v>3443</v>
      </c>
      <c r="F204" s="1" t="s">
        <v>323</v>
      </c>
      <c r="G204" s="1" t="s">
        <v>363</v>
      </c>
      <c r="H204" s="1" t="s">
        <v>2772</v>
      </c>
      <c r="I204" s="1" t="s">
        <v>3444</v>
      </c>
      <c r="J204" s="1" t="s">
        <v>2774</v>
      </c>
      <c r="K204" s="1" t="s">
        <v>3444</v>
      </c>
      <c r="L204" s="1" t="s">
        <v>3444</v>
      </c>
      <c r="M204" s="1" t="s">
        <v>2775</v>
      </c>
      <c r="N204" s="1" t="s">
        <v>2775</v>
      </c>
      <c r="O204" s="1" t="s">
        <v>2776</v>
      </c>
      <c r="P204" s="1" t="s">
        <v>2777</v>
      </c>
      <c r="Q204" s="1" t="s">
        <v>2778</v>
      </c>
      <c r="R204" s="1" t="s">
        <v>3445</v>
      </c>
      <c r="S204" s="1" t="s">
        <v>75</v>
      </c>
      <c r="T204" s="1" t="s">
        <v>2780</v>
      </c>
      <c r="U204" s="1" t="s">
        <v>2731</v>
      </c>
      <c r="V204" s="1" t="s">
        <v>2781</v>
      </c>
    </row>
    <row r="205" s="1" customFormat="1" spans="1:22">
      <c r="A205" s="1" t="s">
        <v>2560</v>
      </c>
      <c r="B205" s="1" t="s">
        <v>323</v>
      </c>
      <c r="C205" s="1" t="s">
        <v>2561</v>
      </c>
      <c r="D205" s="1" t="s">
        <v>3446</v>
      </c>
      <c r="E205" s="1" t="s">
        <v>3447</v>
      </c>
      <c r="F205" s="1" t="s">
        <v>379</v>
      </c>
      <c r="G205" s="1" t="s">
        <v>357</v>
      </c>
      <c r="H205" s="1" t="s">
        <v>2772</v>
      </c>
      <c r="I205" s="1" t="s">
        <v>3448</v>
      </c>
      <c r="J205" s="1" t="s">
        <v>2774</v>
      </c>
      <c r="K205" s="1" t="s">
        <v>3448</v>
      </c>
      <c r="L205" s="1" t="s">
        <v>3448</v>
      </c>
      <c r="M205" s="1" t="s">
        <v>2775</v>
      </c>
      <c r="N205" s="1" t="s">
        <v>2775</v>
      </c>
      <c r="O205" s="1" t="s">
        <v>2776</v>
      </c>
      <c r="P205" s="1" t="s">
        <v>2777</v>
      </c>
      <c r="Q205" s="1" t="s">
        <v>2778</v>
      </c>
      <c r="R205" s="1" t="s">
        <v>3449</v>
      </c>
      <c r="S205" s="1" t="s">
        <v>75</v>
      </c>
      <c r="T205" s="1" t="s">
        <v>2780</v>
      </c>
      <c r="U205" s="1" t="s">
        <v>2786</v>
      </c>
      <c r="V205" s="1" t="s">
        <v>2787</v>
      </c>
    </row>
    <row r="206" s="1" customFormat="1" spans="1:22">
      <c r="A206" s="1" t="s">
        <v>1788</v>
      </c>
      <c r="B206" s="1" t="s">
        <v>323</v>
      </c>
      <c r="C206" s="1" t="s">
        <v>1789</v>
      </c>
      <c r="D206" s="1" t="s">
        <v>1791</v>
      </c>
      <c r="E206" s="1" t="s">
        <v>3450</v>
      </c>
      <c r="F206" s="1" t="s">
        <v>363</v>
      </c>
      <c r="G206" s="1" t="s">
        <v>379</v>
      </c>
      <c r="H206" s="1" t="s">
        <v>2772</v>
      </c>
      <c r="I206" s="1" t="s">
        <v>3451</v>
      </c>
      <c r="J206" s="1" t="s">
        <v>2774</v>
      </c>
      <c r="K206" s="1" t="s">
        <v>3451</v>
      </c>
      <c r="L206" s="1" t="s">
        <v>3451</v>
      </c>
      <c r="M206" s="1" t="s">
        <v>2775</v>
      </c>
      <c r="N206" s="1" t="s">
        <v>2775</v>
      </c>
      <c r="O206" s="1" t="s">
        <v>2776</v>
      </c>
      <c r="P206" s="1" t="s">
        <v>2777</v>
      </c>
      <c r="Q206" s="1" t="s">
        <v>2778</v>
      </c>
      <c r="R206" s="1" t="s">
        <v>3452</v>
      </c>
      <c r="S206" s="1" t="s">
        <v>75</v>
      </c>
      <c r="T206" s="1" t="s">
        <v>2780</v>
      </c>
      <c r="U206" s="1" t="s">
        <v>2786</v>
      </c>
      <c r="V206" s="1" t="s">
        <v>2787</v>
      </c>
    </row>
    <row r="207" s="1" customFormat="1" spans="1:22">
      <c r="A207" s="1" t="s">
        <v>1296</v>
      </c>
      <c r="B207" s="1" t="s">
        <v>323</v>
      </c>
      <c r="C207" s="1" t="s">
        <v>1297</v>
      </c>
      <c r="D207" s="1" t="s">
        <v>1299</v>
      </c>
      <c r="E207" s="1" t="s">
        <v>3453</v>
      </c>
      <c r="F207" s="1" t="s">
        <v>363</v>
      </c>
      <c r="G207" s="1" t="s">
        <v>83</v>
      </c>
      <c r="H207" s="1" t="s">
        <v>2772</v>
      </c>
      <c r="I207" s="1" t="s">
        <v>3454</v>
      </c>
      <c r="J207" s="1" t="s">
        <v>2774</v>
      </c>
      <c r="K207" s="1" t="s">
        <v>3454</v>
      </c>
      <c r="L207" s="1" t="s">
        <v>3454</v>
      </c>
      <c r="M207" s="1" t="s">
        <v>2775</v>
      </c>
      <c r="N207" s="1" t="s">
        <v>2775</v>
      </c>
      <c r="O207" s="1" t="s">
        <v>2776</v>
      </c>
      <c r="P207" s="1" t="s">
        <v>2777</v>
      </c>
      <c r="Q207" s="1" t="s">
        <v>2778</v>
      </c>
      <c r="R207" s="1" t="s">
        <v>3455</v>
      </c>
      <c r="S207" s="1" t="s">
        <v>75</v>
      </c>
      <c r="T207" s="1" t="s">
        <v>2780</v>
      </c>
      <c r="U207" s="1" t="s">
        <v>2731</v>
      </c>
      <c r="V207" s="1" t="s">
        <v>2781</v>
      </c>
    </row>
    <row r="208" s="1" customFormat="1" spans="1:22">
      <c r="A208" s="1" t="s">
        <v>888</v>
      </c>
      <c r="B208" s="1" t="s">
        <v>323</v>
      </c>
      <c r="C208" s="1" t="s">
        <v>889</v>
      </c>
      <c r="D208" s="1" t="s">
        <v>891</v>
      </c>
      <c r="E208" s="1" t="s">
        <v>3456</v>
      </c>
      <c r="F208" s="1" t="s">
        <v>323</v>
      </c>
      <c r="G208" s="1" t="s">
        <v>363</v>
      </c>
      <c r="H208" s="1" t="s">
        <v>2772</v>
      </c>
      <c r="I208" s="1" t="s">
        <v>3457</v>
      </c>
      <c r="J208" s="1" t="s">
        <v>2774</v>
      </c>
      <c r="K208" s="1" t="s">
        <v>3457</v>
      </c>
      <c r="L208" s="1" t="s">
        <v>3457</v>
      </c>
      <c r="M208" s="1" t="s">
        <v>2775</v>
      </c>
      <c r="N208" s="1" t="s">
        <v>2775</v>
      </c>
      <c r="O208" s="1" t="s">
        <v>2776</v>
      </c>
      <c r="P208" s="1" t="s">
        <v>2777</v>
      </c>
      <c r="Q208" s="1" t="s">
        <v>2778</v>
      </c>
      <c r="R208" s="1" t="s">
        <v>3458</v>
      </c>
      <c r="S208" s="1" t="s">
        <v>75</v>
      </c>
      <c r="T208" s="1" t="s">
        <v>2780</v>
      </c>
      <c r="U208" s="1" t="s">
        <v>2731</v>
      </c>
      <c r="V208" s="1" t="s">
        <v>2832</v>
      </c>
    </row>
    <row r="209" s="1" customFormat="1" spans="1:22">
      <c r="A209" s="1" t="s">
        <v>1288</v>
      </c>
      <c r="B209" s="1" t="s">
        <v>323</v>
      </c>
      <c r="C209" s="1" t="s">
        <v>1289</v>
      </c>
      <c r="D209" s="1" t="s">
        <v>1291</v>
      </c>
      <c r="E209" s="1" t="s">
        <v>3459</v>
      </c>
      <c r="F209" s="1" t="s">
        <v>363</v>
      </c>
      <c r="G209" s="1" t="s">
        <v>83</v>
      </c>
      <c r="H209" s="1" t="s">
        <v>2772</v>
      </c>
      <c r="I209" s="1" t="s">
        <v>3460</v>
      </c>
      <c r="J209" s="1" t="s">
        <v>2774</v>
      </c>
      <c r="K209" s="1" t="s">
        <v>3460</v>
      </c>
      <c r="L209" s="1" t="s">
        <v>3460</v>
      </c>
      <c r="M209" s="1" t="s">
        <v>2775</v>
      </c>
      <c r="N209" s="1" t="s">
        <v>2775</v>
      </c>
      <c r="O209" s="1" t="s">
        <v>2776</v>
      </c>
      <c r="P209" s="1" t="s">
        <v>2777</v>
      </c>
      <c r="Q209" s="1" t="s">
        <v>2778</v>
      </c>
      <c r="R209" s="1" t="s">
        <v>3461</v>
      </c>
      <c r="S209" s="1" t="s">
        <v>75</v>
      </c>
      <c r="T209" s="1" t="s">
        <v>2780</v>
      </c>
      <c r="U209" s="1" t="s">
        <v>2786</v>
      </c>
      <c r="V209" s="1" t="s">
        <v>2806</v>
      </c>
    </row>
    <row r="210" s="1" customFormat="1" spans="1:22">
      <c r="A210" s="1" t="s">
        <v>1305</v>
      </c>
      <c r="B210" s="1" t="s">
        <v>363</v>
      </c>
      <c r="C210" s="1" t="s">
        <v>1306</v>
      </c>
      <c r="D210" s="1" t="s">
        <v>3330</v>
      </c>
      <c r="E210" s="1" t="s">
        <v>3437</v>
      </c>
      <c r="F210" s="1" t="s">
        <v>363</v>
      </c>
      <c r="G210" s="1" t="s">
        <v>83</v>
      </c>
      <c r="H210" s="1" t="s">
        <v>2772</v>
      </c>
      <c r="I210" s="1" t="s">
        <v>3462</v>
      </c>
      <c r="J210" s="1" t="s">
        <v>2774</v>
      </c>
      <c r="K210" s="1" t="s">
        <v>3462</v>
      </c>
      <c r="L210" s="1" t="s">
        <v>3462</v>
      </c>
      <c r="M210" s="1" t="s">
        <v>2775</v>
      </c>
      <c r="N210" s="1" t="s">
        <v>2775</v>
      </c>
      <c r="O210" s="1" t="s">
        <v>2776</v>
      </c>
      <c r="P210" s="1" t="s">
        <v>2777</v>
      </c>
      <c r="Q210" s="1" t="s">
        <v>2778</v>
      </c>
      <c r="R210" s="1" t="s">
        <v>3463</v>
      </c>
      <c r="S210" s="1" t="s">
        <v>75</v>
      </c>
      <c r="T210" s="1" t="s">
        <v>2780</v>
      </c>
      <c r="U210" s="1" t="s">
        <v>2731</v>
      </c>
      <c r="V210" s="1" t="s">
        <v>2806</v>
      </c>
    </row>
    <row r="211" s="1" customFormat="1" spans="1:22">
      <c r="A211" s="1" t="s">
        <v>1236</v>
      </c>
      <c r="B211" s="1" t="s">
        <v>363</v>
      </c>
      <c r="C211" s="1" t="s">
        <v>1237</v>
      </c>
      <c r="D211" s="1" t="s">
        <v>891</v>
      </c>
      <c r="E211" s="1" t="s">
        <v>3464</v>
      </c>
      <c r="F211" s="1" t="s">
        <v>363</v>
      </c>
      <c r="G211" s="1" t="s">
        <v>83</v>
      </c>
      <c r="H211" s="1" t="s">
        <v>2772</v>
      </c>
      <c r="I211" s="1" t="s">
        <v>3465</v>
      </c>
      <c r="J211" s="1" t="s">
        <v>2774</v>
      </c>
      <c r="K211" s="1" t="s">
        <v>3465</v>
      </c>
      <c r="L211" s="1" t="s">
        <v>3465</v>
      </c>
      <c r="M211" s="1" t="s">
        <v>2775</v>
      </c>
      <c r="N211" s="1" t="s">
        <v>2775</v>
      </c>
      <c r="O211" s="1" t="s">
        <v>2776</v>
      </c>
      <c r="P211" s="1" t="s">
        <v>2777</v>
      </c>
      <c r="Q211" s="1" t="s">
        <v>2778</v>
      </c>
      <c r="R211" s="1" t="s">
        <v>3466</v>
      </c>
      <c r="S211" s="1" t="s">
        <v>75</v>
      </c>
      <c r="T211" s="1" t="s">
        <v>2780</v>
      </c>
      <c r="U211" s="1" t="s">
        <v>2731</v>
      </c>
      <c r="V211" s="1" t="s">
        <v>2832</v>
      </c>
    </row>
    <row r="212" s="1" customFormat="1" spans="1:22">
      <c r="A212" s="1" t="s">
        <v>1381</v>
      </c>
      <c r="B212" s="1" t="s">
        <v>363</v>
      </c>
      <c r="C212" s="1" t="s">
        <v>1382</v>
      </c>
      <c r="D212" s="1" t="s">
        <v>264</v>
      </c>
      <c r="E212" s="1" t="s">
        <v>3467</v>
      </c>
      <c r="F212" s="1" t="s">
        <v>363</v>
      </c>
      <c r="G212" s="1" t="s">
        <v>83</v>
      </c>
      <c r="H212" s="1" t="s">
        <v>2772</v>
      </c>
      <c r="I212" s="1" t="s">
        <v>3468</v>
      </c>
      <c r="J212" s="1" t="s">
        <v>2774</v>
      </c>
      <c r="K212" s="1" t="s">
        <v>3468</v>
      </c>
      <c r="L212" s="1" t="s">
        <v>3468</v>
      </c>
      <c r="M212" s="1" t="s">
        <v>2775</v>
      </c>
      <c r="N212" s="1" t="s">
        <v>2775</v>
      </c>
      <c r="O212" s="1" t="s">
        <v>2776</v>
      </c>
      <c r="P212" s="1" t="s">
        <v>2777</v>
      </c>
      <c r="Q212" s="1" t="s">
        <v>2778</v>
      </c>
      <c r="R212" s="1" t="s">
        <v>3469</v>
      </c>
      <c r="S212" s="1" t="s">
        <v>75</v>
      </c>
      <c r="T212" s="1" t="s">
        <v>2780</v>
      </c>
      <c r="U212" s="1" t="s">
        <v>2731</v>
      </c>
      <c r="V212" s="1" t="s">
        <v>2787</v>
      </c>
    </row>
    <row r="213" s="1" customFormat="1" spans="1:22">
      <c r="A213" s="1" t="s">
        <v>1356</v>
      </c>
      <c r="B213" s="1" t="s">
        <v>363</v>
      </c>
      <c r="C213" s="1" t="s">
        <v>1357</v>
      </c>
      <c r="D213" s="1" t="s">
        <v>3470</v>
      </c>
      <c r="E213" s="1" t="s">
        <v>3471</v>
      </c>
      <c r="F213" s="1" t="s">
        <v>363</v>
      </c>
      <c r="G213" s="1" t="s">
        <v>83</v>
      </c>
      <c r="H213" s="1" t="s">
        <v>2772</v>
      </c>
      <c r="I213" s="1" t="s">
        <v>3472</v>
      </c>
      <c r="J213" s="1" t="s">
        <v>2774</v>
      </c>
      <c r="K213" s="1" t="s">
        <v>3472</v>
      </c>
      <c r="L213" s="1" t="s">
        <v>3472</v>
      </c>
      <c r="M213" s="1" t="s">
        <v>2775</v>
      </c>
      <c r="N213" s="1" t="s">
        <v>2775</v>
      </c>
      <c r="O213" s="1" t="s">
        <v>2776</v>
      </c>
      <c r="P213" s="1" t="s">
        <v>2777</v>
      </c>
      <c r="Q213" s="1" t="s">
        <v>2778</v>
      </c>
      <c r="R213" s="1" t="s">
        <v>3473</v>
      </c>
      <c r="S213" s="1" t="s">
        <v>75</v>
      </c>
      <c r="T213" s="1" t="s">
        <v>2780</v>
      </c>
      <c r="U213" s="1" t="s">
        <v>2731</v>
      </c>
      <c r="V213" s="1" t="s">
        <v>2787</v>
      </c>
    </row>
    <row r="214" s="1" customFormat="1" spans="1:22">
      <c r="A214" s="1" t="s">
        <v>1716</v>
      </c>
      <c r="B214" s="1" t="s">
        <v>363</v>
      </c>
      <c r="C214" s="1" t="s">
        <v>1717</v>
      </c>
      <c r="D214" s="1" t="s">
        <v>1719</v>
      </c>
      <c r="E214" s="1" t="s">
        <v>3474</v>
      </c>
      <c r="F214" s="1" t="s">
        <v>363</v>
      </c>
      <c r="G214" s="1" t="s">
        <v>379</v>
      </c>
      <c r="H214" s="1" t="s">
        <v>2772</v>
      </c>
      <c r="I214" s="1" t="s">
        <v>3475</v>
      </c>
      <c r="J214" s="1" t="s">
        <v>2774</v>
      </c>
      <c r="K214" s="1" t="s">
        <v>3475</v>
      </c>
      <c r="L214" s="1" t="s">
        <v>3475</v>
      </c>
      <c r="M214" s="1" t="s">
        <v>2775</v>
      </c>
      <c r="N214" s="1" t="s">
        <v>2775</v>
      </c>
      <c r="O214" s="1" t="s">
        <v>2776</v>
      </c>
      <c r="P214" s="1" t="s">
        <v>2777</v>
      </c>
      <c r="Q214" s="1" t="s">
        <v>2778</v>
      </c>
      <c r="R214" s="1" t="s">
        <v>3476</v>
      </c>
      <c r="S214" s="1" t="s">
        <v>75</v>
      </c>
      <c r="T214" s="1" t="s">
        <v>2780</v>
      </c>
      <c r="U214" s="1" t="s">
        <v>2731</v>
      </c>
      <c r="V214" s="1" t="s">
        <v>2781</v>
      </c>
    </row>
    <row r="215" s="1" customFormat="1" spans="1:22">
      <c r="A215" s="1" t="s">
        <v>1388</v>
      </c>
      <c r="B215" s="1" t="s">
        <v>363</v>
      </c>
      <c r="C215" s="1" t="s">
        <v>1389</v>
      </c>
      <c r="D215" s="1" t="s">
        <v>1391</v>
      </c>
      <c r="E215" s="1" t="s">
        <v>3477</v>
      </c>
      <c r="F215" s="1" t="s">
        <v>363</v>
      </c>
      <c r="G215" s="1" t="s">
        <v>83</v>
      </c>
      <c r="H215" s="1" t="s">
        <v>2772</v>
      </c>
      <c r="I215" s="1" t="s">
        <v>3478</v>
      </c>
      <c r="J215" s="1" t="s">
        <v>2774</v>
      </c>
      <c r="K215" s="1" t="s">
        <v>3478</v>
      </c>
      <c r="L215" s="1" t="s">
        <v>3478</v>
      </c>
      <c r="M215" s="1" t="s">
        <v>2775</v>
      </c>
      <c r="N215" s="1" t="s">
        <v>2775</v>
      </c>
      <c r="O215" s="1" t="s">
        <v>2776</v>
      </c>
      <c r="P215" s="1" t="s">
        <v>2777</v>
      </c>
      <c r="Q215" s="1" t="s">
        <v>2778</v>
      </c>
      <c r="R215" s="1" t="s">
        <v>3479</v>
      </c>
      <c r="S215" s="1" t="s">
        <v>75</v>
      </c>
      <c r="T215" s="1" t="s">
        <v>2780</v>
      </c>
      <c r="U215" s="1" t="s">
        <v>2786</v>
      </c>
      <c r="V215" s="1" t="s">
        <v>2787</v>
      </c>
    </row>
    <row r="216" s="1" customFormat="1" spans="1:22">
      <c r="A216" s="1" t="s">
        <v>1548</v>
      </c>
      <c r="B216" s="1" t="s">
        <v>363</v>
      </c>
      <c r="C216" s="1" t="s">
        <v>1549</v>
      </c>
      <c r="D216" s="1" t="s">
        <v>1551</v>
      </c>
      <c r="E216" s="1" t="s">
        <v>3480</v>
      </c>
      <c r="F216" s="1" t="s">
        <v>363</v>
      </c>
      <c r="G216" s="1" t="s">
        <v>83</v>
      </c>
      <c r="H216" s="1" t="s">
        <v>2772</v>
      </c>
      <c r="I216" s="1" t="s">
        <v>3481</v>
      </c>
      <c r="J216" s="1" t="s">
        <v>2774</v>
      </c>
      <c r="K216" s="1" t="s">
        <v>3481</v>
      </c>
      <c r="L216" s="1" t="s">
        <v>3481</v>
      </c>
      <c r="M216" s="1" t="s">
        <v>2775</v>
      </c>
      <c r="N216" s="1" t="s">
        <v>2775</v>
      </c>
      <c r="O216" s="1" t="s">
        <v>2776</v>
      </c>
      <c r="P216" s="1" t="s">
        <v>2777</v>
      </c>
      <c r="Q216" s="1" t="s">
        <v>2778</v>
      </c>
      <c r="R216" s="1" t="s">
        <v>3482</v>
      </c>
      <c r="S216" s="1" t="s">
        <v>75</v>
      </c>
      <c r="T216" s="1" t="s">
        <v>2780</v>
      </c>
      <c r="U216" s="1" t="s">
        <v>2731</v>
      </c>
      <c r="V216" s="1" t="s">
        <v>2794</v>
      </c>
    </row>
    <row r="217" s="1" customFormat="1" spans="1:22">
      <c r="A217" s="1" t="s">
        <v>1797</v>
      </c>
      <c r="B217" s="1" t="s">
        <v>363</v>
      </c>
      <c r="C217" s="1" t="s">
        <v>1798</v>
      </c>
      <c r="D217" s="1" t="s">
        <v>3483</v>
      </c>
      <c r="E217" s="1" t="s">
        <v>3484</v>
      </c>
      <c r="F217" s="1" t="s">
        <v>363</v>
      </c>
      <c r="G217" s="1" t="s">
        <v>379</v>
      </c>
      <c r="H217" s="1" t="s">
        <v>2772</v>
      </c>
      <c r="I217" s="1" t="s">
        <v>3485</v>
      </c>
      <c r="J217" s="1" t="s">
        <v>2774</v>
      </c>
      <c r="K217" s="1" t="s">
        <v>3485</v>
      </c>
      <c r="L217" s="1" t="s">
        <v>3485</v>
      </c>
      <c r="M217" s="1" t="s">
        <v>2775</v>
      </c>
      <c r="N217" s="1" t="s">
        <v>2775</v>
      </c>
      <c r="O217" s="1" t="s">
        <v>2776</v>
      </c>
      <c r="P217" s="1" t="s">
        <v>2777</v>
      </c>
      <c r="Q217" s="1" t="s">
        <v>2778</v>
      </c>
      <c r="R217" s="1" t="s">
        <v>3486</v>
      </c>
      <c r="S217" s="1" t="s">
        <v>75</v>
      </c>
      <c r="T217" s="1" t="s">
        <v>2780</v>
      </c>
      <c r="U217" s="1" t="s">
        <v>2786</v>
      </c>
      <c r="V217" s="1" t="s">
        <v>2787</v>
      </c>
    </row>
    <row r="218" s="1" customFormat="1" spans="1:22">
      <c r="A218" s="1" t="s">
        <v>2136</v>
      </c>
      <c r="B218" s="1" t="s">
        <v>363</v>
      </c>
      <c r="C218" s="1" t="s">
        <v>2137</v>
      </c>
      <c r="D218" s="1" t="s">
        <v>656</v>
      </c>
      <c r="E218" s="1" t="s">
        <v>3487</v>
      </c>
      <c r="F218" s="1" t="s">
        <v>363</v>
      </c>
      <c r="G218" s="1" t="s">
        <v>331</v>
      </c>
      <c r="H218" s="1" t="s">
        <v>2772</v>
      </c>
      <c r="I218" s="1" t="s">
        <v>3488</v>
      </c>
      <c r="J218" s="1" t="s">
        <v>2774</v>
      </c>
      <c r="K218" s="1" t="s">
        <v>3488</v>
      </c>
      <c r="L218" s="1" t="s">
        <v>3488</v>
      </c>
      <c r="M218" s="1" t="s">
        <v>2775</v>
      </c>
      <c r="N218" s="1" t="s">
        <v>2775</v>
      </c>
      <c r="O218" s="1" t="s">
        <v>2776</v>
      </c>
      <c r="P218" s="1" t="s">
        <v>2777</v>
      </c>
      <c r="Q218" s="1" t="s">
        <v>2778</v>
      </c>
      <c r="R218" s="1" t="s">
        <v>3489</v>
      </c>
      <c r="S218" s="1" t="s">
        <v>75</v>
      </c>
      <c r="T218" s="1" t="s">
        <v>2780</v>
      </c>
      <c r="U218" s="1" t="s">
        <v>2786</v>
      </c>
      <c r="V218" s="1" t="s">
        <v>2787</v>
      </c>
    </row>
    <row r="219" s="1" customFormat="1" spans="1:22">
      <c r="A219" s="1" t="s">
        <v>2474</v>
      </c>
      <c r="B219" s="1" t="s">
        <v>363</v>
      </c>
      <c r="C219" s="1" t="s">
        <v>2475</v>
      </c>
      <c r="D219" s="1" t="s">
        <v>2477</v>
      </c>
      <c r="E219" s="1" t="s">
        <v>3490</v>
      </c>
      <c r="F219" s="1" t="s">
        <v>83</v>
      </c>
      <c r="G219" s="1" t="s">
        <v>357</v>
      </c>
      <c r="H219" s="1" t="s">
        <v>2772</v>
      </c>
      <c r="I219" s="1" t="s">
        <v>3491</v>
      </c>
      <c r="J219" s="1" t="s">
        <v>2774</v>
      </c>
      <c r="K219" s="1" t="s">
        <v>3491</v>
      </c>
      <c r="L219" s="1" t="s">
        <v>3491</v>
      </c>
      <c r="M219" s="1" t="s">
        <v>2775</v>
      </c>
      <c r="N219" s="1" t="s">
        <v>2775</v>
      </c>
      <c r="O219" s="1" t="s">
        <v>2776</v>
      </c>
      <c r="P219" s="1" t="s">
        <v>2777</v>
      </c>
      <c r="Q219" s="1" t="s">
        <v>2778</v>
      </c>
      <c r="R219" s="1" t="s">
        <v>3492</v>
      </c>
      <c r="S219" s="1" t="s">
        <v>75</v>
      </c>
      <c r="T219" s="1" t="s">
        <v>2780</v>
      </c>
      <c r="U219" s="1" t="s">
        <v>2731</v>
      </c>
      <c r="V219" s="1" t="s">
        <v>2781</v>
      </c>
    </row>
    <row r="220" s="1" customFormat="1" spans="1:22">
      <c r="A220" s="1" t="s">
        <v>2061</v>
      </c>
      <c r="B220" s="1" t="s">
        <v>363</v>
      </c>
      <c r="C220" s="1" t="s">
        <v>2062</v>
      </c>
      <c r="D220" s="1" t="s">
        <v>3493</v>
      </c>
      <c r="E220" s="1" t="s">
        <v>3494</v>
      </c>
      <c r="F220" s="1" t="s">
        <v>83</v>
      </c>
      <c r="G220" s="1" t="s">
        <v>331</v>
      </c>
      <c r="H220" s="1" t="s">
        <v>2772</v>
      </c>
      <c r="I220" s="1" t="s">
        <v>3495</v>
      </c>
      <c r="J220" s="1" t="s">
        <v>2774</v>
      </c>
      <c r="K220" s="1" t="s">
        <v>3495</v>
      </c>
      <c r="L220" s="1" t="s">
        <v>3495</v>
      </c>
      <c r="M220" s="1" t="s">
        <v>2775</v>
      </c>
      <c r="N220" s="1" t="s">
        <v>2775</v>
      </c>
      <c r="O220" s="1" t="s">
        <v>2776</v>
      </c>
      <c r="P220" s="1" t="s">
        <v>2777</v>
      </c>
      <c r="Q220" s="1" t="s">
        <v>2778</v>
      </c>
      <c r="R220" s="1" t="s">
        <v>3496</v>
      </c>
      <c r="S220" s="1" t="s">
        <v>75</v>
      </c>
      <c r="T220" s="1" t="s">
        <v>2780</v>
      </c>
      <c r="U220" s="1" t="s">
        <v>2786</v>
      </c>
      <c r="V220" s="1" t="s">
        <v>2806</v>
      </c>
    </row>
    <row r="221" s="1" customFormat="1" spans="1:22">
      <c r="A221" s="1" t="s">
        <v>1374</v>
      </c>
      <c r="B221" s="1" t="s">
        <v>363</v>
      </c>
      <c r="C221" s="1" t="s">
        <v>1375</v>
      </c>
      <c r="D221" s="1" t="s">
        <v>1377</v>
      </c>
      <c r="E221" s="1" t="s">
        <v>3497</v>
      </c>
      <c r="F221" s="1" t="s">
        <v>363</v>
      </c>
      <c r="G221" s="1" t="s">
        <v>83</v>
      </c>
      <c r="H221" s="1" t="s">
        <v>2772</v>
      </c>
      <c r="I221" s="1" t="s">
        <v>3498</v>
      </c>
      <c r="J221" s="1" t="s">
        <v>2774</v>
      </c>
      <c r="K221" s="1" t="s">
        <v>3498</v>
      </c>
      <c r="L221" s="1" t="s">
        <v>3498</v>
      </c>
      <c r="M221" s="1" t="s">
        <v>2775</v>
      </c>
      <c r="N221" s="1" t="s">
        <v>2775</v>
      </c>
      <c r="O221" s="1" t="s">
        <v>2776</v>
      </c>
      <c r="P221" s="1" t="s">
        <v>2777</v>
      </c>
      <c r="Q221" s="1" t="s">
        <v>2778</v>
      </c>
      <c r="R221" s="1" t="s">
        <v>3499</v>
      </c>
      <c r="S221" s="1" t="s">
        <v>75</v>
      </c>
      <c r="T221" s="1" t="s">
        <v>2780</v>
      </c>
      <c r="U221" s="1" t="s">
        <v>2786</v>
      </c>
      <c r="V221" s="1" t="s">
        <v>2787</v>
      </c>
    </row>
    <row r="222" s="1" customFormat="1" spans="1:22">
      <c r="A222" s="1" t="s">
        <v>2610</v>
      </c>
      <c r="B222" s="1" t="s">
        <v>363</v>
      </c>
      <c r="C222" s="1" t="s">
        <v>2611</v>
      </c>
      <c r="D222" s="1" t="s">
        <v>3500</v>
      </c>
      <c r="E222" s="1" t="s">
        <v>3501</v>
      </c>
      <c r="F222" s="1" t="s">
        <v>331</v>
      </c>
      <c r="G222" s="1" t="s">
        <v>357</v>
      </c>
      <c r="H222" s="1" t="s">
        <v>2772</v>
      </c>
      <c r="I222" s="1" t="s">
        <v>3502</v>
      </c>
      <c r="J222" s="1" t="s">
        <v>2774</v>
      </c>
      <c r="K222" s="1" t="s">
        <v>3502</v>
      </c>
      <c r="L222" s="1" t="s">
        <v>3502</v>
      </c>
      <c r="M222" s="1" t="s">
        <v>2775</v>
      </c>
      <c r="N222" s="1" t="s">
        <v>2775</v>
      </c>
      <c r="O222" s="1" t="s">
        <v>2776</v>
      </c>
      <c r="P222" s="1" t="s">
        <v>2777</v>
      </c>
      <c r="Q222" s="1" t="s">
        <v>2778</v>
      </c>
      <c r="R222" s="1" t="s">
        <v>3503</v>
      </c>
      <c r="S222" s="1" t="s">
        <v>75</v>
      </c>
      <c r="T222" s="1" t="s">
        <v>2780</v>
      </c>
      <c r="U222" s="1" t="s">
        <v>2731</v>
      </c>
      <c r="V222" s="1" t="s">
        <v>3504</v>
      </c>
    </row>
    <row r="223" s="1" customFormat="1" spans="1:22">
      <c r="A223" s="1" t="s">
        <v>2482</v>
      </c>
      <c r="B223" s="1" t="s">
        <v>363</v>
      </c>
      <c r="C223" s="1" t="s">
        <v>2483</v>
      </c>
      <c r="D223" s="1" t="s">
        <v>2485</v>
      </c>
      <c r="E223" s="1" t="s">
        <v>3505</v>
      </c>
      <c r="F223" s="1" t="s">
        <v>379</v>
      </c>
      <c r="G223" s="1" t="s">
        <v>357</v>
      </c>
      <c r="H223" s="1" t="s">
        <v>2772</v>
      </c>
      <c r="I223" s="1" t="s">
        <v>3506</v>
      </c>
      <c r="J223" s="1" t="s">
        <v>2774</v>
      </c>
      <c r="K223" s="1" t="s">
        <v>3506</v>
      </c>
      <c r="L223" s="1" t="s">
        <v>3506</v>
      </c>
      <c r="M223" s="1" t="s">
        <v>2775</v>
      </c>
      <c r="N223" s="1" t="s">
        <v>2775</v>
      </c>
      <c r="O223" s="1" t="s">
        <v>2776</v>
      </c>
      <c r="P223" s="1" t="s">
        <v>2777</v>
      </c>
      <c r="Q223" s="1" t="s">
        <v>2778</v>
      </c>
      <c r="R223" s="1" t="s">
        <v>3507</v>
      </c>
      <c r="S223" s="1" t="s">
        <v>75</v>
      </c>
      <c r="T223" s="1" t="s">
        <v>2780</v>
      </c>
      <c r="U223" s="1" t="s">
        <v>2731</v>
      </c>
      <c r="V223" s="1" t="s">
        <v>2781</v>
      </c>
    </row>
    <row r="224" s="1" customFormat="1" spans="1:22">
      <c r="A224" s="1" t="s">
        <v>1699</v>
      </c>
      <c r="B224" s="1" t="s">
        <v>363</v>
      </c>
      <c r="C224" s="1" t="s">
        <v>1700</v>
      </c>
      <c r="D224" s="1" t="s">
        <v>1702</v>
      </c>
      <c r="E224" s="1" t="s">
        <v>3508</v>
      </c>
      <c r="F224" s="1" t="s">
        <v>83</v>
      </c>
      <c r="G224" s="1" t="s">
        <v>379</v>
      </c>
      <c r="H224" s="1" t="s">
        <v>2772</v>
      </c>
      <c r="I224" s="1" t="s">
        <v>3509</v>
      </c>
      <c r="J224" s="1" t="s">
        <v>2774</v>
      </c>
      <c r="K224" s="1" t="s">
        <v>3509</v>
      </c>
      <c r="L224" s="1" t="s">
        <v>3509</v>
      </c>
      <c r="M224" s="1" t="s">
        <v>2775</v>
      </c>
      <c r="N224" s="1" t="s">
        <v>2775</v>
      </c>
      <c r="O224" s="1" t="s">
        <v>2776</v>
      </c>
      <c r="P224" s="1" t="s">
        <v>2777</v>
      </c>
      <c r="Q224" s="1" t="s">
        <v>2778</v>
      </c>
      <c r="R224" s="1" t="s">
        <v>3510</v>
      </c>
      <c r="S224" s="1" t="s">
        <v>75</v>
      </c>
      <c r="T224" s="1" t="s">
        <v>2780</v>
      </c>
      <c r="U224" s="1" t="s">
        <v>2731</v>
      </c>
      <c r="V224" s="1" t="s">
        <v>2781</v>
      </c>
    </row>
    <row r="225" s="1" customFormat="1" spans="1:22">
      <c r="A225" s="1" t="s">
        <v>2147</v>
      </c>
      <c r="B225" s="1" t="s">
        <v>363</v>
      </c>
      <c r="C225" s="1" t="s">
        <v>2148</v>
      </c>
      <c r="D225" s="1" t="s">
        <v>273</v>
      </c>
      <c r="E225" s="1" t="s">
        <v>3511</v>
      </c>
      <c r="F225" s="1" t="s">
        <v>83</v>
      </c>
      <c r="G225" s="1" t="s">
        <v>331</v>
      </c>
      <c r="H225" s="1" t="s">
        <v>2772</v>
      </c>
      <c r="I225" s="1" t="s">
        <v>2916</v>
      </c>
      <c r="J225" s="1" t="s">
        <v>2774</v>
      </c>
      <c r="K225" s="1" t="s">
        <v>2916</v>
      </c>
      <c r="L225" s="1" t="s">
        <v>2916</v>
      </c>
      <c r="M225" s="1" t="s">
        <v>2775</v>
      </c>
      <c r="N225" s="1" t="s">
        <v>2775</v>
      </c>
      <c r="O225" s="1" t="s">
        <v>2776</v>
      </c>
      <c r="P225" s="1" t="s">
        <v>2777</v>
      </c>
      <c r="Q225" s="1" t="s">
        <v>2778</v>
      </c>
      <c r="R225" s="1" t="s">
        <v>3512</v>
      </c>
      <c r="S225" s="1" t="s">
        <v>75</v>
      </c>
      <c r="T225" s="1" t="s">
        <v>2780</v>
      </c>
      <c r="U225" s="1" t="s">
        <v>2786</v>
      </c>
      <c r="V225" s="1" t="s">
        <v>2787</v>
      </c>
    </row>
    <row r="226" s="1" customFormat="1" spans="1:22">
      <c r="A226" s="1" t="s">
        <v>2644</v>
      </c>
      <c r="B226" s="1" t="s">
        <v>363</v>
      </c>
      <c r="C226" s="1" t="s">
        <v>2645</v>
      </c>
      <c r="D226" s="1" t="s">
        <v>2647</v>
      </c>
      <c r="E226" s="1" t="s">
        <v>3513</v>
      </c>
      <c r="F226" s="1" t="s">
        <v>331</v>
      </c>
      <c r="G226" s="1" t="s">
        <v>357</v>
      </c>
      <c r="H226" s="1" t="s">
        <v>2772</v>
      </c>
      <c r="I226" s="1" t="s">
        <v>3514</v>
      </c>
      <c r="J226" s="1" t="s">
        <v>2774</v>
      </c>
      <c r="K226" s="1" t="s">
        <v>3514</v>
      </c>
      <c r="L226" s="1" t="s">
        <v>3514</v>
      </c>
      <c r="M226" s="1" t="s">
        <v>2775</v>
      </c>
      <c r="N226" s="1" t="s">
        <v>2775</v>
      </c>
      <c r="O226" s="1" t="s">
        <v>2776</v>
      </c>
      <c r="P226" s="1" t="s">
        <v>2777</v>
      </c>
      <c r="Q226" s="1" t="s">
        <v>2778</v>
      </c>
      <c r="R226" s="1" t="s">
        <v>3515</v>
      </c>
      <c r="S226" s="1" t="s">
        <v>75</v>
      </c>
      <c r="T226" s="1" t="s">
        <v>2780</v>
      </c>
      <c r="U226" s="1" t="s">
        <v>2786</v>
      </c>
      <c r="V226" s="1" t="s">
        <v>2806</v>
      </c>
    </row>
    <row r="227" s="1" customFormat="1" spans="1:22">
      <c r="A227" s="1" t="s">
        <v>1365</v>
      </c>
      <c r="B227" s="1" t="s">
        <v>363</v>
      </c>
      <c r="C227" s="1" t="s">
        <v>1366</v>
      </c>
      <c r="D227" s="1" t="s">
        <v>1368</v>
      </c>
      <c r="E227" s="1" t="s">
        <v>3516</v>
      </c>
      <c r="F227" s="1" t="s">
        <v>363</v>
      </c>
      <c r="G227" s="1" t="s">
        <v>83</v>
      </c>
      <c r="H227" s="1" t="s">
        <v>2772</v>
      </c>
      <c r="I227" s="1" t="s">
        <v>3517</v>
      </c>
      <c r="J227" s="1" t="s">
        <v>2774</v>
      </c>
      <c r="K227" s="1" t="s">
        <v>3517</v>
      </c>
      <c r="L227" s="1" t="s">
        <v>3517</v>
      </c>
      <c r="M227" s="1" t="s">
        <v>2775</v>
      </c>
      <c r="N227" s="1" t="s">
        <v>2775</v>
      </c>
      <c r="O227" s="1" t="s">
        <v>2776</v>
      </c>
      <c r="P227" s="1" t="s">
        <v>2777</v>
      </c>
      <c r="Q227" s="1" t="s">
        <v>2778</v>
      </c>
      <c r="R227" s="1" t="s">
        <v>3518</v>
      </c>
      <c r="S227" s="1" t="s">
        <v>75</v>
      </c>
      <c r="T227" s="1" t="s">
        <v>2780</v>
      </c>
      <c r="U227" s="1" t="s">
        <v>2731</v>
      </c>
      <c r="V227" s="1" t="s">
        <v>2787</v>
      </c>
    </row>
    <row r="228" s="1" customFormat="1" spans="1:22">
      <c r="A228" s="1" t="s">
        <v>1814</v>
      </c>
      <c r="B228" s="1" t="s">
        <v>363</v>
      </c>
      <c r="C228" s="1" t="s">
        <v>1815</v>
      </c>
      <c r="D228" s="1" t="s">
        <v>1377</v>
      </c>
      <c r="E228" s="1" t="s">
        <v>3497</v>
      </c>
      <c r="F228" s="1" t="s">
        <v>83</v>
      </c>
      <c r="G228" s="1" t="s">
        <v>379</v>
      </c>
      <c r="H228" s="1" t="s">
        <v>2772</v>
      </c>
      <c r="I228" s="1" t="s">
        <v>3498</v>
      </c>
      <c r="J228" s="1" t="s">
        <v>2774</v>
      </c>
      <c r="K228" s="1" t="s">
        <v>3498</v>
      </c>
      <c r="L228" s="1" t="s">
        <v>3498</v>
      </c>
      <c r="M228" s="1" t="s">
        <v>2775</v>
      </c>
      <c r="N228" s="1" t="s">
        <v>2775</v>
      </c>
      <c r="O228" s="1" t="s">
        <v>2776</v>
      </c>
      <c r="P228" s="1" t="s">
        <v>2777</v>
      </c>
      <c r="Q228" s="1" t="s">
        <v>2778</v>
      </c>
      <c r="R228" s="1" t="s">
        <v>3519</v>
      </c>
      <c r="S228" s="1" t="s">
        <v>75</v>
      </c>
      <c r="T228" s="1" t="s">
        <v>2780</v>
      </c>
      <c r="U228" s="1" t="s">
        <v>2786</v>
      </c>
      <c r="V228" s="1" t="s">
        <v>2787</v>
      </c>
    </row>
    <row r="229" s="1" customFormat="1" spans="1:22">
      <c r="A229" s="1" t="s">
        <v>1730</v>
      </c>
      <c r="B229" s="1" t="s">
        <v>363</v>
      </c>
      <c r="C229" s="1" t="s">
        <v>1731</v>
      </c>
      <c r="D229" s="1" t="s">
        <v>3520</v>
      </c>
      <c r="E229" s="1" t="s">
        <v>3521</v>
      </c>
      <c r="F229" s="1" t="s">
        <v>83</v>
      </c>
      <c r="G229" s="1" t="s">
        <v>379</v>
      </c>
      <c r="H229" s="1" t="s">
        <v>2772</v>
      </c>
      <c r="I229" s="1" t="s">
        <v>3427</v>
      </c>
      <c r="J229" s="1" t="s">
        <v>2774</v>
      </c>
      <c r="K229" s="1" t="s">
        <v>3427</v>
      </c>
      <c r="L229" s="1" t="s">
        <v>3427</v>
      </c>
      <c r="M229" s="1" t="s">
        <v>2775</v>
      </c>
      <c r="N229" s="1" t="s">
        <v>2775</v>
      </c>
      <c r="O229" s="1" t="s">
        <v>2776</v>
      </c>
      <c r="P229" s="1" t="s">
        <v>2777</v>
      </c>
      <c r="Q229" s="1" t="s">
        <v>2778</v>
      </c>
      <c r="R229" s="1" t="s">
        <v>3522</v>
      </c>
      <c r="S229" s="1" t="s">
        <v>75</v>
      </c>
      <c r="T229" s="1" t="s">
        <v>2780</v>
      </c>
      <c r="U229" s="1" t="s">
        <v>2786</v>
      </c>
      <c r="V229" s="1" t="s">
        <v>2806</v>
      </c>
    </row>
    <row r="230" s="1" customFormat="1" spans="1:22">
      <c r="A230" s="1" t="s">
        <v>2289</v>
      </c>
      <c r="B230" s="1" t="s">
        <v>363</v>
      </c>
      <c r="C230" s="1" t="s">
        <v>2290</v>
      </c>
      <c r="D230" s="1" t="s">
        <v>3523</v>
      </c>
      <c r="E230" s="1" t="s">
        <v>3524</v>
      </c>
      <c r="F230" s="1" t="s">
        <v>379</v>
      </c>
      <c r="G230" s="1" t="s">
        <v>331</v>
      </c>
      <c r="H230" s="1" t="s">
        <v>2772</v>
      </c>
      <c r="I230" s="1" t="s">
        <v>3525</v>
      </c>
      <c r="J230" s="1" t="s">
        <v>2774</v>
      </c>
      <c r="K230" s="1" t="s">
        <v>3525</v>
      </c>
      <c r="L230" s="1" t="s">
        <v>3525</v>
      </c>
      <c r="M230" s="1" t="s">
        <v>2775</v>
      </c>
      <c r="N230" s="1" t="s">
        <v>2775</v>
      </c>
      <c r="O230" s="1" t="s">
        <v>2776</v>
      </c>
      <c r="P230" s="1" t="s">
        <v>2777</v>
      </c>
      <c r="Q230" s="1" t="s">
        <v>2778</v>
      </c>
      <c r="R230" s="1" t="s">
        <v>3526</v>
      </c>
      <c r="S230" s="1" t="s">
        <v>75</v>
      </c>
      <c r="T230" s="1" t="s">
        <v>2780</v>
      </c>
      <c r="U230" s="1" t="s">
        <v>2731</v>
      </c>
      <c r="V230" s="1" t="s">
        <v>2794</v>
      </c>
    </row>
    <row r="231" s="1" customFormat="1" spans="1:22">
      <c r="A231" s="1" t="s">
        <v>1724</v>
      </c>
      <c r="B231" s="1" t="s">
        <v>83</v>
      </c>
      <c r="C231" s="1" t="s">
        <v>1725</v>
      </c>
      <c r="D231" s="1" t="s">
        <v>1130</v>
      </c>
      <c r="E231" s="1" t="s">
        <v>3527</v>
      </c>
      <c r="F231" s="1" t="s">
        <v>83</v>
      </c>
      <c r="G231" s="1" t="s">
        <v>379</v>
      </c>
      <c r="H231" s="1" t="s">
        <v>2772</v>
      </c>
      <c r="I231" s="1" t="s">
        <v>3528</v>
      </c>
      <c r="J231" s="1" t="s">
        <v>2774</v>
      </c>
      <c r="K231" s="1" t="s">
        <v>3528</v>
      </c>
      <c r="L231" s="1" t="s">
        <v>3528</v>
      </c>
      <c r="M231" s="1" t="s">
        <v>2775</v>
      </c>
      <c r="N231" s="1" t="s">
        <v>2775</v>
      </c>
      <c r="O231" s="1" t="s">
        <v>2776</v>
      </c>
      <c r="P231" s="1" t="s">
        <v>2777</v>
      </c>
      <c r="Q231" s="1" t="s">
        <v>2778</v>
      </c>
      <c r="R231" s="1" t="s">
        <v>3529</v>
      </c>
      <c r="S231" s="1" t="s">
        <v>75</v>
      </c>
      <c r="T231" s="1" t="s">
        <v>2780</v>
      </c>
      <c r="U231" s="1" t="s">
        <v>2786</v>
      </c>
      <c r="V231" s="1" t="s">
        <v>2937</v>
      </c>
    </row>
    <row r="232" s="1" customFormat="1" spans="1:22">
      <c r="A232" s="1" t="s">
        <v>2141</v>
      </c>
      <c r="B232" s="1" t="s">
        <v>83</v>
      </c>
      <c r="C232" s="1" t="s">
        <v>2142</v>
      </c>
      <c r="D232" s="1" t="s">
        <v>1049</v>
      </c>
      <c r="E232" s="1" t="s">
        <v>3294</v>
      </c>
      <c r="F232" s="1" t="s">
        <v>83</v>
      </c>
      <c r="G232" s="1" t="s">
        <v>331</v>
      </c>
      <c r="H232" s="1" t="s">
        <v>2772</v>
      </c>
      <c r="I232" s="1" t="s">
        <v>3530</v>
      </c>
      <c r="J232" s="1" t="s">
        <v>2774</v>
      </c>
      <c r="K232" s="1" t="s">
        <v>3530</v>
      </c>
      <c r="L232" s="1" t="s">
        <v>3530</v>
      </c>
      <c r="M232" s="1" t="s">
        <v>2775</v>
      </c>
      <c r="N232" s="1" t="s">
        <v>2775</v>
      </c>
      <c r="O232" s="1" t="s">
        <v>2776</v>
      </c>
      <c r="P232" s="1" t="s">
        <v>2777</v>
      </c>
      <c r="Q232" s="1" t="s">
        <v>2778</v>
      </c>
      <c r="R232" s="1" t="s">
        <v>3531</v>
      </c>
      <c r="S232" s="1" t="s">
        <v>75</v>
      </c>
      <c r="T232" s="1" t="s">
        <v>2780</v>
      </c>
      <c r="U232" s="1" t="s">
        <v>2731</v>
      </c>
      <c r="V232" s="1" t="s">
        <v>2787</v>
      </c>
    </row>
    <row r="233" s="1" customFormat="1" spans="1:22">
      <c r="A233" s="1" t="s">
        <v>2153</v>
      </c>
      <c r="B233" s="1" t="s">
        <v>83</v>
      </c>
      <c r="C233" s="1" t="s">
        <v>2154</v>
      </c>
      <c r="D233" s="1" t="s">
        <v>3532</v>
      </c>
      <c r="E233" s="1" t="s">
        <v>3533</v>
      </c>
      <c r="F233" s="1" t="s">
        <v>83</v>
      </c>
      <c r="G233" s="1" t="s">
        <v>331</v>
      </c>
      <c r="H233" s="1" t="s">
        <v>2772</v>
      </c>
      <c r="I233" s="1" t="s">
        <v>3534</v>
      </c>
      <c r="J233" s="1" t="s">
        <v>2774</v>
      </c>
      <c r="K233" s="1" t="s">
        <v>3534</v>
      </c>
      <c r="L233" s="1" t="s">
        <v>3534</v>
      </c>
      <c r="M233" s="1" t="s">
        <v>2775</v>
      </c>
      <c r="N233" s="1" t="s">
        <v>2775</v>
      </c>
      <c r="O233" s="1" t="s">
        <v>2776</v>
      </c>
      <c r="P233" s="1" t="s">
        <v>2777</v>
      </c>
      <c r="Q233" s="1" t="s">
        <v>2778</v>
      </c>
      <c r="R233" s="1" t="s">
        <v>3535</v>
      </c>
      <c r="S233" s="1" t="s">
        <v>75</v>
      </c>
      <c r="T233" s="1" t="s">
        <v>2780</v>
      </c>
      <c r="U233" s="1" t="s">
        <v>2731</v>
      </c>
      <c r="V233" s="1" t="s">
        <v>2787</v>
      </c>
    </row>
    <row r="234" s="1" customFormat="1" spans="1:22">
      <c r="A234" s="1" t="s">
        <v>1805</v>
      </c>
      <c r="B234" s="1" t="s">
        <v>83</v>
      </c>
      <c r="C234" s="1" t="s">
        <v>1806</v>
      </c>
      <c r="D234" s="1" t="s">
        <v>3536</v>
      </c>
      <c r="E234" s="1" t="s">
        <v>3537</v>
      </c>
      <c r="F234" s="1" t="s">
        <v>83</v>
      </c>
      <c r="G234" s="1" t="s">
        <v>379</v>
      </c>
      <c r="H234" s="1" t="s">
        <v>2772</v>
      </c>
      <c r="I234" s="1" t="s">
        <v>3538</v>
      </c>
      <c r="J234" s="1" t="s">
        <v>2774</v>
      </c>
      <c r="K234" s="1" t="s">
        <v>3538</v>
      </c>
      <c r="L234" s="1" t="s">
        <v>3538</v>
      </c>
      <c r="M234" s="1" t="s">
        <v>2775</v>
      </c>
      <c r="N234" s="1" t="s">
        <v>2775</v>
      </c>
      <c r="O234" s="1" t="s">
        <v>2776</v>
      </c>
      <c r="P234" s="1" t="s">
        <v>2777</v>
      </c>
      <c r="Q234" s="1" t="s">
        <v>2778</v>
      </c>
      <c r="R234" s="1" t="s">
        <v>3539</v>
      </c>
      <c r="S234" s="1" t="s">
        <v>75</v>
      </c>
      <c r="T234" s="1" t="s">
        <v>2780</v>
      </c>
      <c r="U234" s="1" t="s">
        <v>2786</v>
      </c>
      <c r="V234" s="1" t="s">
        <v>2787</v>
      </c>
    </row>
    <row r="235" s="1" customFormat="1" spans="1:22">
      <c r="A235" s="1" t="s">
        <v>1867</v>
      </c>
      <c r="B235" s="1" t="s">
        <v>83</v>
      </c>
      <c r="C235" s="1" t="s">
        <v>1868</v>
      </c>
      <c r="D235" s="1" t="s">
        <v>1527</v>
      </c>
      <c r="E235" s="1" t="s">
        <v>3540</v>
      </c>
      <c r="F235" s="1" t="s">
        <v>83</v>
      </c>
      <c r="G235" s="1" t="s">
        <v>379</v>
      </c>
      <c r="H235" s="1" t="s">
        <v>2772</v>
      </c>
      <c r="I235" s="1" t="s">
        <v>3541</v>
      </c>
      <c r="J235" s="1" t="s">
        <v>2774</v>
      </c>
      <c r="K235" s="1" t="s">
        <v>3541</v>
      </c>
      <c r="L235" s="1" t="s">
        <v>3541</v>
      </c>
      <c r="M235" s="1" t="s">
        <v>2775</v>
      </c>
      <c r="N235" s="1" t="s">
        <v>2775</v>
      </c>
      <c r="O235" s="1" t="s">
        <v>2776</v>
      </c>
      <c r="P235" s="1" t="s">
        <v>2777</v>
      </c>
      <c r="Q235" s="1" t="s">
        <v>2778</v>
      </c>
      <c r="R235" s="1" t="s">
        <v>3542</v>
      </c>
      <c r="S235" s="1" t="s">
        <v>75</v>
      </c>
      <c r="T235" s="1" t="s">
        <v>2780</v>
      </c>
      <c r="U235" s="1" t="s">
        <v>2731</v>
      </c>
      <c r="V235" s="1" t="s">
        <v>3543</v>
      </c>
    </row>
    <row r="236" s="1" customFormat="1" spans="1:22">
      <c r="A236" s="1" t="s">
        <v>1832</v>
      </c>
      <c r="B236" s="1" t="s">
        <v>83</v>
      </c>
      <c r="C236" s="1" t="s">
        <v>1833</v>
      </c>
      <c r="D236" s="1" t="s">
        <v>3544</v>
      </c>
      <c r="E236" s="1" t="s">
        <v>3545</v>
      </c>
      <c r="F236" s="1" t="s">
        <v>83</v>
      </c>
      <c r="G236" s="1" t="s">
        <v>379</v>
      </c>
      <c r="H236" s="1" t="s">
        <v>2772</v>
      </c>
      <c r="I236" s="1" t="s">
        <v>3546</v>
      </c>
      <c r="J236" s="1" t="s">
        <v>2774</v>
      </c>
      <c r="K236" s="1" t="s">
        <v>3546</v>
      </c>
      <c r="L236" s="1" t="s">
        <v>3546</v>
      </c>
      <c r="M236" s="1" t="s">
        <v>2775</v>
      </c>
      <c r="N236" s="1" t="s">
        <v>2775</v>
      </c>
      <c r="O236" s="1" t="s">
        <v>2776</v>
      </c>
      <c r="P236" s="1" t="s">
        <v>2777</v>
      </c>
      <c r="Q236" s="1" t="s">
        <v>2778</v>
      </c>
      <c r="R236" s="1" t="s">
        <v>3547</v>
      </c>
      <c r="S236" s="1" t="s">
        <v>75</v>
      </c>
      <c r="T236" s="1" t="s">
        <v>2780</v>
      </c>
      <c r="U236" s="1" t="s">
        <v>2731</v>
      </c>
      <c r="V236" s="1" t="s">
        <v>3236</v>
      </c>
    </row>
    <row r="237" s="1" customFormat="1" spans="1:22">
      <c r="A237" s="1" t="s">
        <v>2228</v>
      </c>
      <c r="B237" s="1" t="s">
        <v>379</v>
      </c>
      <c r="C237" s="1" t="s">
        <v>2229</v>
      </c>
      <c r="D237" s="1" t="s">
        <v>3548</v>
      </c>
      <c r="E237" s="1" t="s">
        <v>3549</v>
      </c>
      <c r="F237" s="1" t="s">
        <v>379</v>
      </c>
      <c r="G237" s="1" t="s">
        <v>331</v>
      </c>
      <c r="H237" s="1" t="s">
        <v>2772</v>
      </c>
      <c r="I237" s="1" t="s">
        <v>3550</v>
      </c>
      <c r="J237" s="1" t="s">
        <v>2774</v>
      </c>
      <c r="K237" s="1" t="s">
        <v>3550</v>
      </c>
      <c r="L237" s="1" t="s">
        <v>3550</v>
      </c>
      <c r="M237" s="1" t="s">
        <v>2775</v>
      </c>
      <c r="N237" s="1" t="s">
        <v>2775</v>
      </c>
      <c r="O237" s="1" t="s">
        <v>2776</v>
      </c>
      <c r="P237" s="1" t="s">
        <v>2777</v>
      </c>
      <c r="Q237" s="1" t="s">
        <v>2778</v>
      </c>
      <c r="R237" s="1" t="s">
        <v>3551</v>
      </c>
      <c r="S237" s="1" t="s">
        <v>75</v>
      </c>
      <c r="T237" s="1" t="s">
        <v>2780</v>
      </c>
      <c r="U237" s="1" t="s">
        <v>2731</v>
      </c>
      <c r="V237" s="1" t="s">
        <v>3552</v>
      </c>
    </row>
    <row r="238" s="1" customFormat="1" spans="1:22">
      <c r="A238" s="1" t="s">
        <v>2582</v>
      </c>
      <c r="B238" s="1" t="s">
        <v>379</v>
      </c>
      <c r="C238" s="1" t="s">
        <v>2583</v>
      </c>
      <c r="D238" s="1" t="s">
        <v>273</v>
      </c>
      <c r="E238" s="1" t="s">
        <v>3511</v>
      </c>
      <c r="F238" s="1" t="s">
        <v>331</v>
      </c>
      <c r="G238" s="1" t="s">
        <v>357</v>
      </c>
      <c r="H238" s="1" t="s">
        <v>2772</v>
      </c>
      <c r="I238" s="1" t="s">
        <v>3553</v>
      </c>
      <c r="J238" s="1" t="s">
        <v>2774</v>
      </c>
      <c r="K238" s="1" t="s">
        <v>3553</v>
      </c>
      <c r="L238" s="1" t="s">
        <v>3553</v>
      </c>
      <c r="M238" s="1" t="s">
        <v>2775</v>
      </c>
      <c r="N238" s="1" t="s">
        <v>2775</v>
      </c>
      <c r="O238" s="1" t="s">
        <v>2776</v>
      </c>
      <c r="P238" s="1" t="s">
        <v>2777</v>
      </c>
      <c r="Q238" s="1" t="s">
        <v>2778</v>
      </c>
      <c r="R238" s="1" t="s">
        <v>3554</v>
      </c>
      <c r="S238" s="1" t="s">
        <v>75</v>
      </c>
      <c r="T238" s="1" t="s">
        <v>2780</v>
      </c>
      <c r="U238" s="1" t="s">
        <v>2786</v>
      </c>
      <c r="V238" s="1" t="s">
        <v>2787</v>
      </c>
    </row>
    <row r="239" s="1" customFormat="1" spans="1:22">
      <c r="A239" s="1" t="s">
        <v>2165</v>
      </c>
      <c r="B239" s="1" t="s">
        <v>379</v>
      </c>
      <c r="C239" s="1" t="s">
        <v>2166</v>
      </c>
      <c r="D239" s="1" t="s">
        <v>3555</v>
      </c>
      <c r="E239" s="1" t="s">
        <v>3556</v>
      </c>
      <c r="F239" s="1" t="s">
        <v>379</v>
      </c>
      <c r="G239" s="1" t="s">
        <v>331</v>
      </c>
      <c r="H239" s="1" t="s">
        <v>2772</v>
      </c>
      <c r="I239" s="1" t="s">
        <v>3557</v>
      </c>
      <c r="J239" s="1" t="s">
        <v>2774</v>
      </c>
      <c r="K239" s="1" t="s">
        <v>3557</v>
      </c>
      <c r="L239" s="1" t="s">
        <v>3557</v>
      </c>
      <c r="M239" s="1" t="s">
        <v>2775</v>
      </c>
      <c r="N239" s="1" t="s">
        <v>2775</v>
      </c>
      <c r="O239" s="1" t="s">
        <v>2776</v>
      </c>
      <c r="P239" s="1" t="s">
        <v>2777</v>
      </c>
      <c r="Q239" s="1" t="s">
        <v>2778</v>
      </c>
      <c r="R239" s="1" t="s">
        <v>3558</v>
      </c>
      <c r="S239" s="1" t="s">
        <v>75</v>
      </c>
      <c r="T239" s="1" t="s">
        <v>2780</v>
      </c>
      <c r="U239" s="1" t="s">
        <v>2731</v>
      </c>
      <c r="V239" s="1" t="s">
        <v>2787</v>
      </c>
    </row>
    <row r="240" s="1" customFormat="1" spans="1:22">
      <c r="A240" s="1" t="s">
        <v>2160</v>
      </c>
      <c r="B240" s="1" t="s">
        <v>379</v>
      </c>
      <c r="C240" s="1" t="s">
        <v>2161</v>
      </c>
      <c r="D240" s="1" t="s">
        <v>302</v>
      </c>
      <c r="E240" s="1" t="s">
        <v>3559</v>
      </c>
      <c r="F240" s="1" t="s">
        <v>379</v>
      </c>
      <c r="G240" s="1" t="s">
        <v>331</v>
      </c>
      <c r="H240" s="1" t="s">
        <v>2772</v>
      </c>
      <c r="I240" s="1" t="s">
        <v>3308</v>
      </c>
      <c r="J240" s="1" t="s">
        <v>2774</v>
      </c>
      <c r="K240" s="1" t="s">
        <v>3308</v>
      </c>
      <c r="L240" s="1" t="s">
        <v>3308</v>
      </c>
      <c r="M240" s="1" t="s">
        <v>2775</v>
      </c>
      <c r="N240" s="1" t="s">
        <v>2775</v>
      </c>
      <c r="O240" s="1" t="s">
        <v>2776</v>
      </c>
      <c r="P240" s="1" t="s">
        <v>2777</v>
      </c>
      <c r="Q240" s="1" t="s">
        <v>2778</v>
      </c>
      <c r="R240" s="1" t="s">
        <v>3560</v>
      </c>
      <c r="S240" s="1" t="s">
        <v>75</v>
      </c>
      <c r="T240" s="1" t="s">
        <v>2780</v>
      </c>
      <c r="U240" s="1" t="s">
        <v>2786</v>
      </c>
      <c r="V240" s="1" t="s">
        <v>2787</v>
      </c>
    </row>
    <row r="241" s="1" customFormat="1" spans="1:22">
      <c r="A241" s="1" t="s">
        <v>2174</v>
      </c>
      <c r="B241" s="1" t="s">
        <v>379</v>
      </c>
      <c r="C241" s="1" t="s">
        <v>2175</v>
      </c>
      <c r="D241" s="1" t="s">
        <v>2177</v>
      </c>
      <c r="E241" s="1" t="s">
        <v>3561</v>
      </c>
      <c r="F241" s="1" t="s">
        <v>379</v>
      </c>
      <c r="G241" s="1" t="s">
        <v>331</v>
      </c>
      <c r="H241" s="1" t="s">
        <v>2772</v>
      </c>
      <c r="I241" s="1" t="s">
        <v>3562</v>
      </c>
      <c r="J241" s="1" t="s">
        <v>2774</v>
      </c>
      <c r="K241" s="1" t="s">
        <v>3562</v>
      </c>
      <c r="L241" s="1" t="s">
        <v>3562</v>
      </c>
      <c r="M241" s="1" t="s">
        <v>2775</v>
      </c>
      <c r="N241" s="1" t="s">
        <v>2775</v>
      </c>
      <c r="O241" s="1" t="s">
        <v>2776</v>
      </c>
      <c r="P241" s="1" t="s">
        <v>2777</v>
      </c>
      <c r="Q241" s="1" t="s">
        <v>2778</v>
      </c>
      <c r="R241" s="1" t="s">
        <v>3563</v>
      </c>
      <c r="S241" s="1" t="s">
        <v>75</v>
      </c>
      <c r="T241" s="1" t="s">
        <v>2780</v>
      </c>
      <c r="U241" s="1" t="s">
        <v>2731</v>
      </c>
      <c r="V241" s="1" t="s">
        <v>2871</v>
      </c>
    </row>
    <row r="242" s="1" customFormat="1" spans="1:22">
      <c r="A242" s="1" t="s">
        <v>2183</v>
      </c>
      <c r="B242" s="1" t="s">
        <v>379</v>
      </c>
      <c r="C242" s="1" t="s">
        <v>2184</v>
      </c>
      <c r="D242" s="1" t="s">
        <v>302</v>
      </c>
      <c r="E242" s="1" t="s">
        <v>3564</v>
      </c>
      <c r="F242" s="1" t="s">
        <v>379</v>
      </c>
      <c r="G242" s="1" t="s">
        <v>331</v>
      </c>
      <c r="H242" s="1" t="s">
        <v>2772</v>
      </c>
      <c r="I242" s="1" t="s">
        <v>3308</v>
      </c>
      <c r="J242" s="1" t="s">
        <v>2774</v>
      </c>
      <c r="K242" s="1" t="s">
        <v>3308</v>
      </c>
      <c r="L242" s="1" t="s">
        <v>3308</v>
      </c>
      <c r="M242" s="1" t="s">
        <v>2775</v>
      </c>
      <c r="N242" s="1" t="s">
        <v>2775</v>
      </c>
      <c r="O242" s="1" t="s">
        <v>2776</v>
      </c>
      <c r="P242" s="1" t="s">
        <v>2777</v>
      </c>
      <c r="Q242" s="1" t="s">
        <v>2778</v>
      </c>
      <c r="R242" s="1" t="s">
        <v>3565</v>
      </c>
      <c r="S242" s="1" t="s">
        <v>75</v>
      </c>
      <c r="T242" s="1" t="s">
        <v>2780</v>
      </c>
      <c r="U242" s="1" t="s">
        <v>2786</v>
      </c>
      <c r="V242" s="1" t="s">
        <v>2787</v>
      </c>
    </row>
    <row r="243" s="1" customFormat="1" spans="1:22">
      <c r="A243" s="1" t="s">
        <v>2201</v>
      </c>
      <c r="B243" s="1" t="s">
        <v>379</v>
      </c>
      <c r="C243" s="1" t="s">
        <v>2202</v>
      </c>
      <c r="D243" s="1" t="s">
        <v>2204</v>
      </c>
      <c r="E243" s="1" t="s">
        <v>3566</v>
      </c>
      <c r="F243" s="1" t="s">
        <v>379</v>
      </c>
      <c r="G243" s="1" t="s">
        <v>331</v>
      </c>
      <c r="H243" s="1" t="s">
        <v>2772</v>
      </c>
      <c r="I243" s="1" t="s">
        <v>3567</v>
      </c>
      <c r="J243" s="1" t="s">
        <v>2774</v>
      </c>
      <c r="K243" s="1" t="s">
        <v>3567</v>
      </c>
      <c r="L243" s="1" t="s">
        <v>3567</v>
      </c>
      <c r="M243" s="1" t="s">
        <v>2775</v>
      </c>
      <c r="N243" s="1" t="s">
        <v>2775</v>
      </c>
      <c r="O243" s="1" t="s">
        <v>2776</v>
      </c>
      <c r="P243" s="1" t="s">
        <v>2777</v>
      </c>
      <c r="Q243" s="1" t="s">
        <v>2778</v>
      </c>
      <c r="R243" s="1" t="s">
        <v>3568</v>
      </c>
      <c r="S243" s="1" t="s">
        <v>75</v>
      </c>
      <c r="T243" s="1" t="s">
        <v>2780</v>
      </c>
      <c r="U243" s="1" t="s">
        <v>2731</v>
      </c>
      <c r="V243" s="1" t="s">
        <v>3236</v>
      </c>
    </row>
    <row r="244" s="1" customFormat="1" spans="1:22">
      <c r="A244" s="1" t="s">
        <v>2367</v>
      </c>
      <c r="B244" s="1" t="s">
        <v>379</v>
      </c>
      <c r="C244" s="1" t="s">
        <v>2368</v>
      </c>
      <c r="D244" s="1" t="s">
        <v>891</v>
      </c>
      <c r="E244" s="1" t="s">
        <v>3569</v>
      </c>
      <c r="F244" s="1" t="s">
        <v>331</v>
      </c>
      <c r="G244" s="1" t="s">
        <v>357</v>
      </c>
      <c r="H244" s="1" t="s">
        <v>2772</v>
      </c>
      <c r="I244" s="1" t="s">
        <v>3570</v>
      </c>
      <c r="J244" s="1" t="s">
        <v>2774</v>
      </c>
      <c r="K244" s="1" t="s">
        <v>3570</v>
      </c>
      <c r="L244" s="1" t="s">
        <v>3570</v>
      </c>
      <c r="M244" s="1" t="s">
        <v>2775</v>
      </c>
      <c r="N244" s="1" t="s">
        <v>2775</v>
      </c>
      <c r="O244" s="1" t="s">
        <v>2776</v>
      </c>
      <c r="P244" s="1" t="s">
        <v>2777</v>
      </c>
      <c r="Q244" s="1" t="s">
        <v>2778</v>
      </c>
      <c r="R244" s="1" t="s">
        <v>3571</v>
      </c>
      <c r="S244" s="1" t="s">
        <v>75</v>
      </c>
      <c r="T244" s="1" t="s">
        <v>2780</v>
      </c>
      <c r="U244" s="1" t="s">
        <v>2731</v>
      </c>
      <c r="V244" s="1" t="s">
        <v>2832</v>
      </c>
    </row>
    <row r="245" s="1" customFormat="1" spans="1:22">
      <c r="A245" s="1" t="s">
        <v>2500</v>
      </c>
      <c r="B245" s="1" t="s">
        <v>331</v>
      </c>
      <c r="C245" s="1" t="s">
        <v>2501</v>
      </c>
      <c r="D245" s="1" t="s">
        <v>2503</v>
      </c>
      <c r="E245" s="1" t="s">
        <v>3572</v>
      </c>
      <c r="F245" s="1" t="s">
        <v>331</v>
      </c>
      <c r="G245" s="1" t="s">
        <v>357</v>
      </c>
      <c r="H245" s="1" t="s">
        <v>2772</v>
      </c>
      <c r="I245" s="1" t="s">
        <v>3573</v>
      </c>
      <c r="J245" s="1" t="s">
        <v>2774</v>
      </c>
      <c r="K245" s="1" t="s">
        <v>3573</v>
      </c>
      <c r="L245" s="1" t="s">
        <v>3573</v>
      </c>
      <c r="M245" s="1" t="s">
        <v>2775</v>
      </c>
      <c r="N245" s="1" t="s">
        <v>2775</v>
      </c>
      <c r="O245" s="1" t="s">
        <v>2776</v>
      </c>
      <c r="P245" s="1" t="s">
        <v>2777</v>
      </c>
      <c r="Q245" s="1" t="s">
        <v>2778</v>
      </c>
      <c r="R245" s="1" t="s">
        <v>3574</v>
      </c>
      <c r="S245" s="1" t="s">
        <v>75</v>
      </c>
      <c r="T245" s="1" t="s">
        <v>2780</v>
      </c>
      <c r="U245" s="1" t="s">
        <v>2786</v>
      </c>
      <c r="V245" s="1" t="s">
        <v>2806</v>
      </c>
    </row>
    <row r="246" s="1" customFormat="1" spans="1:22">
      <c r="A246" s="1" t="s">
        <v>2577</v>
      </c>
      <c r="B246" s="1" t="s">
        <v>331</v>
      </c>
      <c r="C246" s="1" t="s">
        <v>2578</v>
      </c>
      <c r="D246" s="1" t="s">
        <v>302</v>
      </c>
      <c r="E246" s="1" t="s">
        <v>3575</v>
      </c>
      <c r="F246" s="1" t="s">
        <v>331</v>
      </c>
      <c r="G246" s="1" t="s">
        <v>357</v>
      </c>
      <c r="H246" s="1" t="s">
        <v>2772</v>
      </c>
      <c r="I246" s="1" t="s">
        <v>3308</v>
      </c>
      <c r="J246" s="1" t="s">
        <v>2774</v>
      </c>
      <c r="K246" s="1" t="s">
        <v>3308</v>
      </c>
      <c r="L246" s="1" t="s">
        <v>3308</v>
      </c>
      <c r="M246" s="1" t="s">
        <v>2775</v>
      </c>
      <c r="N246" s="1" t="s">
        <v>2775</v>
      </c>
      <c r="O246" s="1" t="s">
        <v>2776</v>
      </c>
      <c r="P246" s="1" t="s">
        <v>2777</v>
      </c>
      <c r="Q246" s="1" t="s">
        <v>2778</v>
      </c>
      <c r="R246" s="1" t="s">
        <v>3576</v>
      </c>
      <c r="S246" s="1" t="s">
        <v>75</v>
      </c>
      <c r="T246" s="1" t="s">
        <v>2780</v>
      </c>
      <c r="U246" s="1" t="s">
        <v>2786</v>
      </c>
      <c r="V246" s="1" t="s">
        <v>2787</v>
      </c>
    </row>
    <row r="247" s="1" customFormat="1" spans="1:22">
      <c r="A247" s="1" t="s">
        <v>2587</v>
      </c>
      <c r="B247" s="1" t="s">
        <v>331</v>
      </c>
      <c r="C247" s="1" t="s">
        <v>2588</v>
      </c>
      <c r="D247" s="1" t="s">
        <v>1791</v>
      </c>
      <c r="E247" s="1" t="s">
        <v>3577</v>
      </c>
      <c r="F247" s="1" t="s">
        <v>331</v>
      </c>
      <c r="G247" s="1" t="s">
        <v>357</v>
      </c>
      <c r="H247" s="1" t="s">
        <v>2772</v>
      </c>
      <c r="I247" s="1" t="s">
        <v>3578</v>
      </c>
      <c r="J247" s="1" t="s">
        <v>2774</v>
      </c>
      <c r="K247" s="1" t="s">
        <v>3578</v>
      </c>
      <c r="L247" s="1" t="s">
        <v>3578</v>
      </c>
      <c r="M247" s="1" t="s">
        <v>2775</v>
      </c>
      <c r="N247" s="1" t="s">
        <v>2775</v>
      </c>
      <c r="O247" s="1" t="s">
        <v>2776</v>
      </c>
      <c r="P247" s="1" t="s">
        <v>2777</v>
      </c>
      <c r="Q247" s="1" t="s">
        <v>2778</v>
      </c>
      <c r="R247" s="1" t="s">
        <v>3579</v>
      </c>
      <c r="S247" s="1" t="s">
        <v>75</v>
      </c>
      <c r="T247" s="1" t="s">
        <v>2780</v>
      </c>
      <c r="U247" s="1" t="s">
        <v>2786</v>
      </c>
      <c r="V247" s="1" t="s">
        <v>2787</v>
      </c>
    </row>
    <row r="248" s="1" customFormat="1" spans="1:22">
      <c r="A248" s="1" t="s">
        <v>2598</v>
      </c>
      <c r="B248" s="1" t="s">
        <v>331</v>
      </c>
      <c r="C248" s="1" t="s">
        <v>2599</v>
      </c>
      <c r="D248" s="1" t="s">
        <v>1391</v>
      </c>
      <c r="E248" s="1" t="s">
        <v>3580</v>
      </c>
      <c r="F248" s="1" t="s">
        <v>331</v>
      </c>
      <c r="G248" s="1" t="s">
        <v>357</v>
      </c>
      <c r="H248" s="1" t="s">
        <v>2772</v>
      </c>
      <c r="I248" s="1" t="s">
        <v>3581</v>
      </c>
      <c r="J248" s="1" t="s">
        <v>2774</v>
      </c>
      <c r="K248" s="1" t="s">
        <v>3581</v>
      </c>
      <c r="L248" s="1" t="s">
        <v>3581</v>
      </c>
      <c r="M248" s="1" t="s">
        <v>2775</v>
      </c>
      <c r="N248" s="1" t="s">
        <v>2775</v>
      </c>
      <c r="O248" s="1" t="s">
        <v>2776</v>
      </c>
      <c r="P248" s="1" t="s">
        <v>2777</v>
      </c>
      <c r="Q248" s="1" t="s">
        <v>2778</v>
      </c>
      <c r="R248" s="1" t="s">
        <v>3582</v>
      </c>
      <c r="S248" s="1" t="s">
        <v>75</v>
      </c>
      <c r="T248" s="1" t="s">
        <v>2780</v>
      </c>
      <c r="U248" s="1" t="s">
        <v>2786</v>
      </c>
      <c r="V248" s="1" t="s">
        <v>2787</v>
      </c>
    </row>
    <row r="249" s="1" customFormat="1" spans="1:22">
      <c r="A249" s="1" t="s">
        <v>2593</v>
      </c>
      <c r="B249" s="1" t="s">
        <v>331</v>
      </c>
      <c r="C249" s="1" t="s">
        <v>2594</v>
      </c>
      <c r="D249" s="1" t="s">
        <v>1391</v>
      </c>
      <c r="E249" s="1" t="s">
        <v>3583</v>
      </c>
      <c r="F249" s="1" t="s">
        <v>331</v>
      </c>
      <c r="G249" s="1" t="s">
        <v>357</v>
      </c>
      <c r="H249" s="1" t="s">
        <v>2772</v>
      </c>
      <c r="I249" s="1" t="s">
        <v>3581</v>
      </c>
      <c r="J249" s="1" t="s">
        <v>2774</v>
      </c>
      <c r="K249" s="1" t="s">
        <v>3581</v>
      </c>
      <c r="L249" s="1" t="s">
        <v>3581</v>
      </c>
      <c r="M249" s="1" t="s">
        <v>2775</v>
      </c>
      <c r="N249" s="1" t="s">
        <v>2775</v>
      </c>
      <c r="O249" s="1" t="s">
        <v>2776</v>
      </c>
      <c r="P249" s="1" t="s">
        <v>2777</v>
      </c>
      <c r="Q249" s="1" t="s">
        <v>2778</v>
      </c>
      <c r="R249" s="1" t="s">
        <v>3584</v>
      </c>
      <c r="S249" s="1" t="s">
        <v>75</v>
      </c>
      <c r="T249" s="1" t="s">
        <v>2780</v>
      </c>
      <c r="U249" s="1" t="s">
        <v>2786</v>
      </c>
      <c r="V249" s="1" t="s">
        <v>2787</v>
      </c>
    </row>
    <row r="250" s="1" customFormat="1" spans="1:22">
      <c r="A250" s="1" t="s">
        <v>2517</v>
      </c>
      <c r="B250" s="1" t="s">
        <v>331</v>
      </c>
      <c r="C250" s="1" t="s">
        <v>2518</v>
      </c>
      <c r="D250" s="1" t="s">
        <v>1152</v>
      </c>
      <c r="E250" s="1" t="s">
        <v>3585</v>
      </c>
      <c r="F250" s="1" t="s">
        <v>331</v>
      </c>
      <c r="G250" s="1" t="s">
        <v>357</v>
      </c>
      <c r="H250" s="1" t="s">
        <v>2772</v>
      </c>
      <c r="I250" s="1" t="s">
        <v>3586</v>
      </c>
      <c r="J250" s="1" t="s">
        <v>2774</v>
      </c>
      <c r="K250" s="1" t="s">
        <v>3586</v>
      </c>
      <c r="L250" s="1" t="s">
        <v>3586</v>
      </c>
      <c r="M250" s="1" t="s">
        <v>2775</v>
      </c>
      <c r="N250" s="1" t="s">
        <v>2775</v>
      </c>
      <c r="O250" s="1" t="s">
        <v>2776</v>
      </c>
      <c r="P250" s="1" t="s">
        <v>2777</v>
      </c>
      <c r="Q250" s="1" t="s">
        <v>2778</v>
      </c>
      <c r="R250" s="1" t="s">
        <v>3587</v>
      </c>
      <c r="S250" s="1" t="s">
        <v>75</v>
      </c>
      <c r="T250" s="1" t="s">
        <v>2780</v>
      </c>
      <c r="U250" s="1" t="s">
        <v>2731</v>
      </c>
      <c r="V250" s="1" t="s">
        <v>2806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66"/>
  <sheetViews>
    <sheetView workbookViewId="0">
      <selection activeCell="J251" sqref="J25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/>
    </row>
    <row r="2" ht="14.25" hidden="1" customHeight="1" spans="1:6">
      <c r="A2" s="7" t="s">
        <v>72</v>
      </c>
      <c r="B2" s="8" t="s">
        <v>82</v>
      </c>
      <c r="C2" s="8" t="s">
        <v>83</v>
      </c>
      <c r="D2" s="3">
        <v>0</v>
      </c>
      <c r="E2" t="e">
        <f>VLOOKUP(A2,Sheet4!A:L,12,0)</f>
        <v>#N/A</v>
      </c>
      <c r="F2" t="e">
        <f>D2-E2</f>
        <v>#N/A</v>
      </c>
    </row>
    <row r="3" ht="14.25" hidden="1" customHeight="1" spans="1:6">
      <c r="A3" s="7" t="s">
        <v>88</v>
      </c>
      <c r="B3" s="8" t="s">
        <v>93</v>
      </c>
      <c r="C3" s="8" t="s">
        <v>94</v>
      </c>
      <c r="D3" s="3">
        <v>0</v>
      </c>
      <c r="E3" t="e">
        <f>VLOOKUP(A3,Sheet4!A:L,12,0)</f>
        <v>#N/A</v>
      </c>
      <c r="F3" t="e">
        <f t="shared" ref="F3:F66" si="0">D3-E3</f>
        <v>#N/A</v>
      </c>
    </row>
    <row r="4" ht="14.25" hidden="1" customHeight="1" spans="1:6">
      <c r="A4" s="7" t="s">
        <v>98</v>
      </c>
      <c r="B4" s="8" t="s">
        <v>104</v>
      </c>
      <c r="C4" s="8" t="s">
        <v>105</v>
      </c>
      <c r="D4" s="3">
        <v>0</v>
      </c>
      <c r="E4" t="e">
        <f>VLOOKUP(A4,Sheet4!A:L,12,0)</f>
        <v>#N/A</v>
      </c>
      <c r="F4" t="e">
        <f t="shared" si="0"/>
        <v>#N/A</v>
      </c>
    </row>
    <row r="5" ht="14.25" hidden="1" customHeight="1" spans="1:6">
      <c r="A5" s="7" t="s">
        <v>109</v>
      </c>
      <c r="B5" s="8" t="s">
        <v>115</v>
      </c>
      <c r="C5" s="8" t="s">
        <v>82</v>
      </c>
      <c r="D5" s="3">
        <v>844</v>
      </c>
      <c r="E5" t="str">
        <f>VLOOKUP(A5,Sheet4!A:L,12,0)</f>
        <v>844.00</v>
      </c>
      <c r="F5">
        <f t="shared" si="0"/>
        <v>0</v>
      </c>
    </row>
    <row r="6" ht="14.25" hidden="1" customHeight="1" spans="1:6">
      <c r="A6" s="7" t="s">
        <v>120</v>
      </c>
      <c r="B6" s="8" t="s">
        <v>81</v>
      </c>
      <c r="C6" s="8" t="s">
        <v>82</v>
      </c>
      <c r="D6" s="3">
        <v>646.52</v>
      </c>
      <c r="E6" t="str">
        <f>VLOOKUP(A6,Sheet4!A:L,12,0)</f>
        <v>646.52</v>
      </c>
      <c r="F6">
        <f t="shared" si="0"/>
        <v>0</v>
      </c>
    </row>
    <row r="7" ht="14.25" hidden="1" customHeight="1" spans="1:6">
      <c r="A7" s="7" t="s">
        <v>130</v>
      </c>
      <c r="B7" s="8" t="s">
        <v>81</v>
      </c>
      <c r="C7" s="8" t="s">
        <v>82</v>
      </c>
      <c r="D7" s="3">
        <v>280.77</v>
      </c>
      <c r="E7" t="str">
        <f>VLOOKUP(A7,Sheet4!A:L,12,0)</f>
        <v>280.77</v>
      </c>
      <c r="F7">
        <f t="shared" si="0"/>
        <v>0</v>
      </c>
    </row>
    <row r="8" ht="14.25" hidden="1" customHeight="1" spans="1:6">
      <c r="A8" s="7" t="s">
        <v>139</v>
      </c>
      <c r="B8" s="8" t="s">
        <v>103</v>
      </c>
      <c r="C8" s="8" t="s">
        <v>82</v>
      </c>
      <c r="D8" s="3">
        <v>2081.24</v>
      </c>
      <c r="E8" t="str">
        <f>VLOOKUP(A8,Sheet4!A:L,12,0)</f>
        <v>2081.25</v>
      </c>
      <c r="F8">
        <f t="shared" si="0"/>
        <v>-0.0100000000002183</v>
      </c>
    </row>
    <row r="9" ht="14.25" hidden="1" customHeight="1" spans="1:6">
      <c r="A9" s="7" t="s">
        <v>149</v>
      </c>
      <c r="B9" s="8" t="s">
        <v>115</v>
      </c>
      <c r="C9" s="8" t="s">
        <v>82</v>
      </c>
      <c r="D9" s="3">
        <v>1273</v>
      </c>
      <c r="E9" t="str">
        <f>VLOOKUP(A9,Sheet4!A:L,12,0)</f>
        <v>1273.00</v>
      </c>
      <c r="F9">
        <f t="shared" si="0"/>
        <v>0</v>
      </c>
    </row>
    <row r="10" ht="14.25" hidden="1" customHeight="1" spans="1:6">
      <c r="A10" s="7" t="s">
        <v>159</v>
      </c>
      <c r="B10" s="8" t="s">
        <v>115</v>
      </c>
      <c r="C10" s="8" t="s">
        <v>82</v>
      </c>
      <c r="D10" s="3">
        <v>1751.1</v>
      </c>
      <c r="E10" t="str">
        <f>VLOOKUP(A10,Sheet4!A:L,12,0)</f>
        <v>1751.10</v>
      </c>
      <c r="F10">
        <f t="shared" si="0"/>
        <v>0</v>
      </c>
    </row>
    <row r="11" ht="14.25" hidden="1" customHeight="1" spans="1:6">
      <c r="A11" s="7" t="s">
        <v>170</v>
      </c>
      <c r="B11" s="8" t="s">
        <v>103</v>
      </c>
      <c r="C11" s="8" t="s">
        <v>82</v>
      </c>
      <c r="D11" s="3">
        <v>3783</v>
      </c>
      <c r="E11" t="str">
        <f>VLOOKUP(A11,Sheet4!A:L,12,0)</f>
        <v>3783.00</v>
      </c>
      <c r="F11">
        <f t="shared" si="0"/>
        <v>0</v>
      </c>
    </row>
    <row r="12" ht="14.25" hidden="1" customHeight="1" spans="1:6">
      <c r="A12" s="7" t="s">
        <v>180</v>
      </c>
      <c r="B12" s="8" t="s">
        <v>115</v>
      </c>
      <c r="C12" s="8" t="s">
        <v>82</v>
      </c>
      <c r="D12" s="3">
        <v>3554</v>
      </c>
      <c r="E12" t="str">
        <f>VLOOKUP(A12,Sheet4!A:L,12,0)</f>
        <v>3554.00</v>
      </c>
      <c r="F12">
        <f t="shared" si="0"/>
        <v>0</v>
      </c>
    </row>
    <row r="13" ht="14.25" hidden="1" customHeight="1" spans="1:6">
      <c r="A13" s="7" t="s">
        <v>189</v>
      </c>
      <c r="B13" s="8" t="s">
        <v>81</v>
      </c>
      <c r="C13" s="8" t="s">
        <v>82</v>
      </c>
      <c r="D13" s="3">
        <v>1702</v>
      </c>
      <c r="E13" t="str">
        <f>VLOOKUP(A13,Sheet4!A:L,12,0)</f>
        <v>1702.00</v>
      </c>
      <c r="F13">
        <f t="shared" si="0"/>
        <v>0</v>
      </c>
    </row>
    <row r="14" ht="14.25" hidden="1" customHeight="1" spans="1:6">
      <c r="A14" s="7" t="s">
        <v>197</v>
      </c>
      <c r="B14" s="8" t="s">
        <v>81</v>
      </c>
      <c r="C14" s="8" t="s">
        <v>82</v>
      </c>
      <c r="D14" s="3">
        <v>209</v>
      </c>
      <c r="E14" t="str">
        <f>VLOOKUP(A14,Sheet4!A:L,12,0)</f>
        <v>209.00</v>
      </c>
      <c r="F14">
        <f t="shared" si="0"/>
        <v>0</v>
      </c>
    </row>
    <row r="15" ht="14.25" hidden="1" customHeight="1" spans="1:6">
      <c r="A15" s="7" t="s">
        <v>207</v>
      </c>
      <c r="B15" s="8" t="s">
        <v>81</v>
      </c>
      <c r="C15" s="8" t="s">
        <v>82</v>
      </c>
      <c r="D15" s="3">
        <v>1717</v>
      </c>
      <c r="E15" t="str">
        <f>VLOOKUP(A15,Sheet4!A:L,12,0)</f>
        <v>1717.00</v>
      </c>
      <c r="F15">
        <f t="shared" si="0"/>
        <v>0</v>
      </c>
    </row>
    <row r="16" ht="14.25" hidden="1" customHeight="1" spans="1:6">
      <c r="A16" s="7" t="s">
        <v>213</v>
      </c>
      <c r="B16" s="8" t="s">
        <v>81</v>
      </c>
      <c r="C16" s="8" t="s">
        <v>82</v>
      </c>
      <c r="D16" s="3">
        <v>193.68</v>
      </c>
      <c r="E16" t="str">
        <f>VLOOKUP(A16,Sheet4!A:L,12,0)</f>
        <v>193.68</v>
      </c>
      <c r="F16">
        <f t="shared" si="0"/>
        <v>0</v>
      </c>
    </row>
    <row r="17" ht="14.25" hidden="1" customHeight="1" spans="1:6">
      <c r="A17" s="7" t="s">
        <v>222</v>
      </c>
      <c r="B17" s="8" t="s">
        <v>81</v>
      </c>
      <c r="C17" s="8" t="s">
        <v>82</v>
      </c>
      <c r="D17" s="3">
        <v>205.29</v>
      </c>
      <c r="E17" t="str">
        <f>VLOOKUP(A17,Sheet4!A:L,12,0)</f>
        <v>205.29</v>
      </c>
      <c r="F17">
        <f t="shared" si="0"/>
        <v>0</v>
      </c>
    </row>
    <row r="18" ht="14.25" hidden="1" customHeight="1" spans="1:6">
      <c r="A18" s="7" t="s">
        <v>231</v>
      </c>
      <c r="B18" s="8" t="s">
        <v>81</v>
      </c>
      <c r="C18" s="8" t="s">
        <v>82</v>
      </c>
      <c r="D18" s="3">
        <v>909</v>
      </c>
      <c r="E18" t="str">
        <f>VLOOKUP(A18,Sheet4!A:L,12,0)</f>
        <v>909.00</v>
      </c>
      <c r="F18">
        <f t="shared" si="0"/>
        <v>0</v>
      </c>
    </row>
    <row r="19" ht="14.25" hidden="1" customHeight="1" spans="1:6">
      <c r="A19" s="7" t="s">
        <v>237</v>
      </c>
      <c r="B19" s="8" t="s">
        <v>103</v>
      </c>
      <c r="C19" s="8" t="s">
        <v>82</v>
      </c>
      <c r="D19" s="3">
        <v>918</v>
      </c>
      <c r="E19" t="str">
        <f>VLOOKUP(A19,Sheet4!A:L,12,0)</f>
        <v>918.00</v>
      </c>
      <c r="F19">
        <f t="shared" si="0"/>
        <v>0</v>
      </c>
    </row>
    <row r="20" ht="14.25" hidden="1" customHeight="1" spans="1:6">
      <c r="A20" s="7" t="s">
        <v>247</v>
      </c>
      <c r="B20" s="8" t="s">
        <v>103</v>
      </c>
      <c r="C20" s="8" t="s">
        <v>82</v>
      </c>
      <c r="D20" s="3">
        <v>918</v>
      </c>
      <c r="E20" t="str">
        <f>VLOOKUP(A20,Sheet4!A:L,12,0)</f>
        <v>918.00</v>
      </c>
      <c r="F20">
        <f t="shared" si="0"/>
        <v>0</v>
      </c>
    </row>
    <row r="21" ht="14.25" hidden="1" customHeight="1" spans="1:6">
      <c r="A21" s="7" t="s">
        <v>251</v>
      </c>
      <c r="B21" s="8" t="s">
        <v>103</v>
      </c>
      <c r="C21" s="8" t="s">
        <v>82</v>
      </c>
      <c r="D21" s="3">
        <v>3450</v>
      </c>
      <c r="E21" t="str">
        <f>VLOOKUP(A21,Sheet4!A:L,12,0)</f>
        <v>3450.00</v>
      </c>
      <c r="F21">
        <f t="shared" si="0"/>
        <v>0</v>
      </c>
    </row>
    <row r="22" ht="14.25" hidden="1" customHeight="1" spans="1:6">
      <c r="A22" s="7" t="s">
        <v>261</v>
      </c>
      <c r="B22" s="8" t="s">
        <v>81</v>
      </c>
      <c r="C22" s="8" t="s">
        <v>82</v>
      </c>
      <c r="D22" s="3">
        <v>1984.64</v>
      </c>
      <c r="E22" t="str">
        <f>VLOOKUP(A22,Sheet4!A:L,12,0)</f>
        <v>1984.64</v>
      </c>
      <c r="F22">
        <f t="shared" si="0"/>
        <v>0</v>
      </c>
    </row>
    <row r="23" ht="14.25" hidden="1" customHeight="1" spans="1:6">
      <c r="A23" s="7" t="s">
        <v>270</v>
      </c>
      <c r="B23" s="8" t="s">
        <v>103</v>
      </c>
      <c r="C23" s="8" t="s">
        <v>82</v>
      </c>
      <c r="D23" s="3">
        <v>3300</v>
      </c>
      <c r="E23" t="str">
        <f>VLOOKUP(A23,Sheet4!A:L,12,0)</f>
        <v>3300.00</v>
      </c>
      <c r="F23">
        <f t="shared" si="0"/>
        <v>0</v>
      </c>
    </row>
    <row r="24" ht="14.25" hidden="1" customHeight="1" spans="1:6">
      <c r="A24" s="7" t="s">
        <v>280</v>
      </c>
      <c r="B24" s="8" t="s">
        <v>81</v>
      </c>
      <c r="C24" s="8" t="s">
        <v>82</v>
      </c>
      <c r="D24" s="3">
        <v>412</v>
      </c>
      <c r="E24" t="str">
        <f>VLOOKUP(A24,Sheet4!A:L,12,0)</f>
        <v>412.00</v>
      </c>
      <c r="F24">
        <f t="shared" si="0"/>
        <v>0</v>
      </c>
    </row>
    <row r="25" ht="14.25" hidden="1" customHeight="1" spans="1:6">
      <c r="A25" s="7" t="s">
        <v>290</v>
      </c>
      <c r="B25" s="8" t="s">
        <v>115</v>
      </c>
      <c r="C25" s="8" t="s">
        <v>82</v>
      </c>
      <c r="D25" s="3">
        <v>156.36</v>
      </c>
      <c r="E25" t="str">
        <f>VLOOKUP(A25,Sheet4!A:L,12,0)</f>
        <v>156.36</v>
      </c>
      <c r="F25">
        <f t="shared" si="0"/>
        <v>0</v>
      </c>
    </row>
    <row r="26" ht="14.25" hidden="1" customHeight="1" spans="1:6">
      <c r="A26" s="7" t="s">
        <v>299</v>
      </c>
      <c r="B26" s="8" t="s">
        <v>81</v>
      </c>
      <c r="C26" s="8" t="s">
        <v>82</v>
      </c>
      <c r="D26" s="3">
        <v>165</v>
      </c>
      <c r="E26" t="str">
        <f>VLOOKUP(A26,Sheet4!A:L,12,0)</f>
        <v>165.00</v>
      </c>
      <c r="F26">
        <f t="shared" si="0"/>
        <v>0</v>
      </c>
    </row>
    <row r="27" ht="14.25" hidden="1" customHeight="1" spans="1:6">
      <c r="A27" s="7" t="s">
        <v>308</v>
      </c>
      <c r="B27" s="8" t="s">
        <v>313</v>
      </c>
      <c r="C27" s="8" t="s">
        <v>314</v>
      </c>
      <c r="D27" s="3">
        <v>0</v>
      </c>
      <c r="E27" t="e">
        <f>VLOOKUP(A27,Sheet4!A:L,12,0)</f>
        <v>#N/A</v>
      </c>
      <c r="F27" t="e">
        <f t="shared" si="0"/>
        <v>#N/A</v>
      </c>
    </row>
    <row r="28" ht="14.25" hidden="1" customHeight="1" spans="1:6">
      <c r="A28" s="7" t="s">
        <v>318</v>
      </c>
      <c r="B28" s="8" t="s">
        <v>82</v>
      </c>
      <c r="C28" s="8" t="s">
        <v>323</v>
      </c>
      <c r="D28" s="3">
        <v>0</v>
      </c>
      <c r="E28" t="e">
        <f>VLOOKUP(A28,Sheet4!A:L,12,0)</f>
        <v>#N/A</v>
      </c>
      <c r="F28" t="e">
        <f t="shared" si="0"/>
        <v>#N/A</v>
      </c>
    </row>
    <row r="29" ht="14.25" hidden="1" customHeight="1" spans="1:6">
      <c r="A29" s="7" t="s">
        <v>326</v>
      </c>
      <c r="B29" s="8" t="s">
        <v>323</v>
      </c>
      <c r="C29" s="8" t="s">
        <v>331</v>
      </c>
      <c r="D29" s="3">
        <v>0</v>
      </c>
      <c r="E29" t="e">
        <f>VLOOKUP(A29,Sheet4!A:L,12,0)</f>
        <v>#N/A</v>
      </c>
      <c r="F29" t="e">
        <f t="shared" si="0"/>
        <v>#N/A</v>
      </c>
    </row>
    <row r="30" ht="14.25" hidden="1" customHeight="1" spans="1:6">
      <c r="A30" s="7" t="s">
        <v>334</v>
      </c>
      <c r="B30" s="8" t="s">
        <v>115</v>
      </c>
      <c r="C30" s="8" t="s">
        <v>82</v>
      </c>
      <c r="D30" s="3">
        <v>1794.58</v>
      </c>
      <c r="E30" t="str">
        <f>VLOOKUP(A30,Sheet4!A:L,12,0)</f>
        <v>1794.58</v>
      </c>
      <c r="F30">
        <f t="shared" si="0"/>
        <v>0</v>
      </c>
    </row>
    <row r="31" ht="14.25" hidden="1" customHeight="1" spans="1:6">
      <c r="A31" s="7" t="s">
        <v>343</v>
      </c>
      <c r="B31" s="8" t="s">
        <v>314</v>
      </c>
      <c r="C31" s="8" t="s">
        <v>348</v>
      </c>
      <c r="D31" s="3">
        <v>0</v>
      </c>
      <c r="E31" t="e">
        <f>VLOOKUP(A31,Sheet4!A:L,12,0)</f>
        <v>#N/A</v>
      </c>
      <c r="F31" t="e">
        <f t="shared" si="0"/>
        <v>#N/A</v>
      </c>
    </row>
    <row r="32" ht="14.25" hidden="1" customHeight="1" spans="1:6">
      <c r="A32" s="7" t="s">
        <v>352</v>
      </c>
      <c r="B32" s="8" t="s">
        <v>331</v>
      </c>
      <c r="C32" s="8" t="s">
        <v>357</v>
      </c>
      <c r="D32" s="3">
        <v>0</v>
      </c>
      <c r="E32" t="e">
        <f>VLOOKUP(A32,Sheet4!A:L,12,0)</f>
        <v>#N/A</v>
      </c>
      <c r="F32" t="e">
        <f t="shared" si="0"/>
        <v>#N/A</v>
      </c>
    </row>
    <row r="33" ht="14.25" hidden="1" customHeight="1" spans="1:6">
      <c r="A33" s="7" t="s">
        <v>361</v>
      </c>
      <c r="B33" s="8" t="s">
        <v>323</v>
      </c>
      <c r="C33" s="8" t="s">
        <v>363</v>
      </c>
      <c r="D33" s="3">
        <v>0</v>
      </c>
      <c r="E33" t="e">
        <f>VLOOKUP(A33,Sheet4!A:L,12,0)</f>
        <v>#N/A</v>
      </c>
      <c r="F33" t="e">
        <f t="shared" si="0"/>
        <v>#N/A</v>
      </c>
    </row>
    <row r="34" ht="14.25" hidden="1" customHeight="1" spans="1:6">
      <c r="A34" s="7" t="s">
        <v>366</v>
      </c>
      <c r="B34" s="8" t="s">
        <v>323</v>
      </c>
      <c r="C34" s="8" t="s">
        <v>363</v>
      </c>
      <c r="D34" s="3">
        <v>0</v>
      </c>
      <c r="E34" t="e">
        <f>VLOOKUP(A34,Sheet4!A:L,12,0)</f>
        <v>#N/A</v>
      </c>
      <c r="F34" t="e">
        <f t="shared" si="0"/>
        <v>#N/A</v>
      </c>
    </row>
    <row r="35" ht="14.25" hidden="1" customHeight="1" spans="1:6">
      <c r="A35" s="7" t="s">
        <v>374</v>
      </c>
      <c r="B35" s="8" t="s">
        <v>83</v>
      </c>
      <c r="C35" s="8" t="s">
        <v>379</v>
      </c>
      <c r="D35" s="3">
        <v>0</v>
      </c>
      <c r="E35" t="e">
        <f>VLOOKUP(A35,Sheet4!A:L,12,0)</f>
        <v>#N/A</v>
      </c>
      <c r="F35" t="e">
        <f t="shared" si="0"/>
        <v>#N/A</v>
      </c>
    </row>
    <row r="36" ht="14.25" hidden="1" customHeight="1" spans="1:6">
      <c r="A36" s="7" t="s">
        <v>382</v>
      </c>
      <c r="B36" s="8" t="s">
        <v>387</v>
      </c>
      <c r="C36" s="8" t="s">
        <v>388</v>
      </c>
      <c r="D36" s="3">
        <v>0</v>
      </c>
      <c r="E36" t="e">
        <f>VLOOKUP(A36,Sheet4!A:L,12,0)</f>
        <v>#N/A</v>
      </c>
      <c r="F36" t="e">
        <f t="shared" si="0"/>
        <v>#N/A</v>
      </c>
    </row>
    <row r="37" ht="14.25" hidden="1" customHeight="1" spans="1:6">
      <c r="A37" s="7" t="s">
        <v>392</v>
      </c>
      <c r="B37" s="8" t="s">
        <v>115</v>
      </c>
      <c r="C37" s="8" t="s">
        <v>82</v>
      </c>
      <c r="D37" s="3">
        <v>1709.28</v>
      </c>
      <c r="E37" t="str">
        <f>VLOOKUP(A37,Sheet4!A:L,12,0)</f>
        <v>1709.28</v>
      </c>
      <c r="F37">
        <f t="shared" si="0"/>
        <v>0</v>
      </c>
    </row>
    <row r="38" ht="14.25" hidden="1" customHeight="1" spans="1:6">
      <c r="A38" s="7" t="s">
        <v>402</v>
      </c>
      <c r="B38" s="8" t="s">
        <v>103</v>
      </c>
      <c r="C38" s="8" t="s">
        <v>82</v>
      </c>
      <c r="D38" s="3">
        <v>5063.88</v>
      </c>
      <c r="E38" t="str">
        <f>VLOOKUP(A38,Sheet4!A:L,12,0)</f>
        <v>5063.88</v>
      </c>
      <c r="F38">
        <f t="shared" si="0"/>
        <v>0</v>
      </c>
    </row>
    <row r="39" ht="14.25" hidden="1" customHeight="1" spans="1:6">
      <c r="A39" s="7" t="s">
        <v>411</v>
      </c>
      <c r="B39" s="8" t="s">
        <v>115</v>
      </c>
      <c r="C39" s="8" t="s">
        <v>82</v>
      </c>
      <c r="D39" s="3">
        <v>2285.86</v>
      </c>
      <c r="E39" t="str">
        <f>VLOOKUP(A39,Sheet4!A:L,12,0)</f>
        <v>2285.86</v>
      </c>
      <c r="F39">
        <f t="shared" si="0"/>
        <v>0</v>
      </c>
    </row>
    <row r="40" ht="14.25" hidden="1" customHeight="1" spans="1:6">
      <c r="A40" s="7" t="s">
        <v>420</v>
      </c>
      <c r="B40" s="8" t="s">
        <v>82</v>
      </c>
      <c r="C40" s="8" t="s">
        <v>363</v>
      </c>
      <c r="D40" s="3">
        <v>0</v>
      </c>
      <c r="E40" t="e">
        <f>VLOOKUP(A40,Sheet4!A:L,12,0)</f>
        <v>#N/A</v>
      </c>
      <c r="F40" t="e">
        <f t="shared" si="0"/>
        <v>#N/A</v>
      </c>
    </row>
    <row r="41" ht="14.25" hidden="1" customHeight="1" spans="1:6">
      <c r="A41" s="7" t="s">
        <v>428</v>
      </c>
      <c r="B41" s="8" t="s">
        <v>387</v>
      </c>
      <c r="C41" s="8" t="s">
        <v>434</v>
      </c>
      <c r="D41" s="3">
        <v>0</v>
      </c>
      <c r="E41" t="e">
        <f>VLOOKUP(A41,Sheet4!A:L,12,0)</f>
        <v>#N/A</v>
      </c>
      <c r="F41" t="e">
        <f t="shared" si="0"/>
        <v>#N/A</v>
      </c>
    </row>
    <row r="42" ht="14.25" hidden="1" customHeight="1" spans="1:6">
      <c r="A42" s="7" t="s">
        <v>437</v>
      </c>
      <c r="B42" s="8" t="s">
        <v>442</v>
      </c>
      <c r="C42" s="8" t="s">
        <v>443</v>
      </c>
      <c r="D42" s="3">
        <v>0</v>
      </c>
      <c r="E42" t="e">
        <f>VLOOKUP(A42,Sheet4!A:L,12,0)</f>
        <v>#N/A</v>
      </c>
      <c r="F42" t="e">
        <f t="shared" si="0"/>
        <v>#N/A</v>
      </c>
    </row>
    <row r="43" ht="14.25" hidden="1" customHeight="1" spans="1:6">
      <c r="A43" s="7" t="s">
        <v>447</v>
      </c>
      <c r="B43" s="8" t="s">
        <v>103</v>
      </c>
      <c r="C43" s="8" t="s">
        <v>323</v>
      </c>
      <c r="D43" s="3">
        <v>2108</v>
      </c>
      <c r="E43" t="str">
        <f>VLOOKUP(A43,Sheet4!A:L,12,0)</f>
        <v>2108.00</v>
      </c>
      <c r="F43">
        <f t="shared" si="0"/>
        <v>0</v>
      </c>
    </row>
    <row r="44" ht="14.25" hidden="1" customHeight="1" spans="1:6">
      <c r="A44" s="7" t="s">
        <v>457</v>
      </c>
      <c r="B44" s="8" t="s">
        <v>115</v>
      </c>
      <c r="C44" s="8" t="s">
        <v>323</v>
      </c>
      <c r="D44" s="3">
        <v>1938</v>
      </c>
      <c r="E44" t="str">
        <f>VLOOKUP(A44,Sheet4!A:L,12,0)</f>
        <v>1938.00</v>
      </c>
      <c r="F44">
        <f t="shared" si="0"/>
        <v>0</v>
      </c>
    </row>
    <row r="45" ht="14.25" hidden="1" customHeight="1" spans="1:6">
      <c r="A45" s="7" t="s">
        <v>466</v>
      </c>
      <c r="B45" s="8" t="s">
        <v>82</v>
      </c>
      <c r="C45" s="8" t="s">
        <v>323</v>
      </c>
      <c r="D45" s="3">
        <v>1492</v>
      </c>
      <c r="E45" t="str">
        <f>VLOOKUP(A45,Sheet4!A:L,12,0)</f>
        <v>1492.00</v>
      </c>
      <c r="F45">
        <f t="shared" si="0"/>
        <v>0</v>
      </c>
    </row>
    <row r="46" ht="14.25" hidden="1" customHeight="1" spans="1:6">
      <c r="A46" s="7" t="s">
        <v>475</v>
      </c>
      <c r="B46" s="8" t="s">
        <v>479</v>
      </c>
      <c r="C46" s="8" t="s">
        <v>480</v>
      </c>
      <c r="D46" s="3">
        <v>0</v>
      </c>
      <c r="E46" t="e">
        <f>VLOOKUP(A46,Sheet4!A:L,12,0)</f>
        <v>#N/A</v>
      </c>
      <c r="F46" t="e">
        <f t="shared" si="0"/>
        <v>#N/A</v>
      </c>
    </row>
    <row r="47" ht="14.25" hidden="1" customHeight="1" spans="1:6">
      <c r="A47" s="7" t="s">
        <v>484</v>
      </c>
      <c r="B47" s="8" t="s">
        <v>479</v>
      </c>
      <c r="C47" s="8" t="s">
        <v>480</v>
      </c>
      <c r="D47" s="3">
        <v>0</v>
      </c>
      <c r="E47" t="e">
        <f>VLOOKUP(A47,Sheet4!A:L,12,0)</f>
        <v>#N/A</v>
      </c>
      <c r="F47" t="e">
        <f t="shared" si="0"/>
        <v>#N/A</v>
      </c>
    </row>
    <row r="48" ht="14.25" hidden="1" customHeight="1" spans="1:6">
      <c r="A48" s="7" t="s">
        <v>489</v>
      </c>
      <c r="B48" s="8" t="s">
        <v>81</v>
      </c>
      <c r="C48" s="8" t="s">
        <v>323</v>
      </c>
      <c r="D48" s="3">
        <v>1688</v>
      </c>
      <c r="E48" t="str">
        <f>VLOOKUP(A48,Sheet4!A:L,12,0)</f>
        <v>1688.00</v>
      </c>
      <c r="F48">
        <f t="shared" si="0"/>
        <v>0</v>
      </c>
    </row>
    <row r="49" ht="14.25" hidden="1" customHeight="1" spans="1:6">
      <c r="A49" s="7" t="s">
        <v>498</v>
      </c>
      <c r="B49" s="8" t="s">
        <v>81</v>
      </c>
      <c r="C49" s="8" t="s">
        <v>323</v>
      </c>
      <c r="D49" s="3">
        <v>783.22</v>
      </c>
      <c r="E49" t="str">
        <f>VLOOKUP(A49,Sheet4!A:L,12,0)</f>
        <v>783.22</v>
      </c>
      <c r="F49">
        <f t="shared" si="0"/>
        <v>0</v>
      </c>
    </row>
    <row r="50" ht="14.25" hidden="1" customHeight="1" spans="1:6">
      <c r="A50" s="7" t="s">
        <v>508</v>
      </c>
      <c r="B50" s="8" t="s">
        <v>115</v>
      </c>
      <c r="C50" s="8" t="s">
        <v>323</v>
      </c>
      <c r="D50" s="3">
        <v>5406</v>
      </c>
      <c r="E50" t="str">
        <f>VLOOKUP(A50,Sheet4!A:L,12,0)</f>
        <v>5406.00</v>
      </c>
      <c r="F50">
        <f t="shared" si="0"/>
        <v>0</v>
      </c>
    </row>
    <row r="51" ht="14.25" hidden="1" customHeight="1" spans="1:6">
      <c r="A51" s="7" t="s">
        <v>514</v>
      </c>
      <c r="B51" s="8" t="s">
        <v>81</v>
      </c>
      <c r="C51" s="8" t="s">
        <v>323</v>
      </c>
      <c r="D51" s="3">
        <v>478</v>
      </c>
      <c r="E51" t="str">
        <f>VLOOKUP(A51,Sheet4!A:L,12,0)</f>
        <v>478.00</v>
      </c>
      <c r="F51">
        <f t="shared" si="0"/>
        <v>0</v>
      </c>
    </row>
    <row r="52" ht="14.25" hidden="1" customHeight="1" spans="1:6">
      <c r="A52" s="7" t="s">
        <v>521</v>
      </c>
      <c r="B52" s="8" t="s">
        <v>81</v>
      </c>
      <c r="C52" s="8" t="s">
        <v>323</v>
      </c>
      <c r="D52" s="3">
        <v>1626</v>
      </c>
      <c r="E52" t="str">
        <f>VLOOKUP(A52,Sheet4!A:L,12,0)</f>
        <v>1626.00</v>
      </c>
      <c r="F52">
        <f t="shared" si="0"/>
        <v>0</v>
      </c>
    </row>
    <row r="53" ht="14.25" hidden="1" customHeight="1" spans="1:6">
      <c r="A53" s="7" t="s">
        <v>528</v>
      </c>
      <c r="B53" s="8" t="s">
        <v>81</v>
      </c>
      <c r="C53" s="8" t="s">
        <v>323</v>
      </c>
      <c r="D53" s="3">
        <v>3554</v>
      </c>
      <c r="E53" t="str">
        <f>VLOOKUP(A53,Sheet4!A:L,12,0)</f>
        <v>3554.00</v>
      </c>
      <c r="F53">
        <f t="shared" si="0"/>
        <v>0</v>
      </c>
    </row>
    <row r="54" ht="14.25" hidden="1" customHeight="1" spans="1:6">
      <c r="A54" s="7" t="s">
        <v>534</v>
      </c>
      <c r="B54" s="8" t="s">
        <v>115</v>
      </c>
      <c r="C54" s="8" t="s">
        <v>323</v>
      </c>
      <c r="D54" s="3">
        <v>1326</v>
      </c>
      <c r="E54" t="str">
        <f>VLOOKUP(A54,Sheet4!A:L,12,0)</f>
        <v>1326.00</v>
      </c>
      <c r="F54">
        <f t="shared" si="0"/>
        <v>0</v>
      </c>
    </row>
    <row r="55" ht="14.25" hidden="1" customHeight="1" spans="1:6">
      <c r="A55" s="7" t="s">
        <v>543</v>
      </c>
      <c r="B55" s="8" t="s">
        <v>82</v>
      </c>
      <c r="C55" s="8" t="s">
        <v>323</v>
      </c>
      <c r="D55" s="3">
        <v>209</v>
      </c>
      <c r="E55" t="str">
        <f>VLOOKUP(A55,Sheet4!A:L,12,0)</f>
        <v>209.00</v>
      </c>
      <c r="F55">
        <f t="shared" si="0"/>
        <v>0</v>
      </c>
    </row>
    <row r="56" ht="14.25" hidden="1" customHeight="1" spans="1:6">
      <c r="A56" s="7" t="s">
        <v>546</v>
      </c>
      <c r="B56" s="8" t="s">
        <v>115</v>
      </c>
      <c r="C56" s="8" t="s">
        <v>323</v>
      </c>
      <c r="D56" s="3">
        <v>1326</v>
      </c>
      <c r="E56" t="str">
        <f>VLOOKUP(A56,Sheet4!A:L,12,0)</f>
        <v>1326.00</v>
      </c>
      <c r="F56">
        <f t="shared" si="0"/>
        <v>0</v>
      </c>
    </row>
    <row r="57" ht="14.25" hidden="1" customHeight="1" spans="1:6">
      <c r="A57" s="7" t="s">
        <v>550</v>
      </c>
      <c r="B57" s="8" t="s">
        <v>82</v>
      </c>
      <c r="C57" s="8" t="s">
        <v>323</v>
      </c>
      <c r="D57" s="3">
        <v>703.63</v>
      </c>
      <c r="E57" t="str">
        <f>VLOOKUP(A57,Sheet4!A:L,12,0)</f>
        <v>703.63</v>
      </c>
      <c r="F57">
        <f t="shared" si="0"/>
        <v>0</v>
      </c>
    </row>
    <row r="58" ht="14.25" hidden="1" customHeight="1" spans="1:6">
      <c r="A58" s="7" t="s">
        <v>558</v>
      </c>
      <c r="B58" s="8" t="s">
        <v>82</v>
      </c>
      <c r="C58" s="8" t="s">
        <v>323</v>
      </c>
      <c r="D58" s="3">
        <v>441</v>
      </c>
      <c r="E58" t="str">
        <f>VLOOKUP(A58,Sheet4!A:L,12,0)</f>
        <v>441.00</v>
      </c>
      <c r="F58">
        <f t="shared" si="0"/>
        <v>0</v>
      </c>
    </row>
    <row r="59" ht="14.25" hidden="1" customHeight="1" spans="1:6">
      <c r="A59" s="7" t="s">
        <v>564</v>
      </c>
      <c r="B59" s="8" t="s">
        <v>81</v>
      </c>
      <c r="C59" s="8" t="s">
        <v>323</v>
      </c>
      <c r="D59" s="3">
        <v>2472</v>
      </c>
      <c r="E59" t="str">
        <f>VLOOKUP(A59,Sheet4!A:L,12,0)</f>
        <v>2472.00</v>
      </c>
      <c r="F59">
        <f t="shared" si="0"/>
        <v>0</v>
      </c>
    </row>
    <row r="60" ht="14.25" hidden="1" customHeight="1" spans="1:6">
      <c r="A60" s="7" t="s">
        <v>573</v>
      </c>
      <c r="B60" s="8" t="s">
        <v>81</v>
      </c>
      <c r="C60" s="8" t="s">
        <v>323</v>
      </c>
      <c r="D60" s="3">
        <v>559</v>
      </c>
      <c r="E60" t="str">
        <f>VLOOKUP(A60,Sheet4!A:L,12,0)</f>
        <v>559.00</v>
      </c>
      <c r="F60">
        <f t="shared" si="0"/>
        <v>0</v>
      </c>
    </row>
    <row r="61" ht="14.25" hidden="1" customHeight="1" spans="1:6">
      <c r="A61" s="7" t="s">
        <v>581</v>
      </c>
      <c r="B61" s="8" t="s">
        <v>82</v>
      </c>
      <c r="C61" s="8" t="s">
        <v>323</v>
      </c>
      <c r="D61" s="3">
        <v>193.68</v>
      </c>
      <c r="E61" t="str">
        <f>VLOOKUP(A61,Sheet4!A:L,12,0)</f>
        <v>193.68</v>
      </c>
      <c r="F61">
        <f t="shared" si="0"/>
        <v>0</v>
      </c>
    </row>
    <row r="62" ht="14.25" hidden="1" customHeight="1" spans="1:6">
      <c r="A62" s="7" t="s">
        <v>583</v>
      </c>
      <c r="B62" s="8" t="s">
        <v>82</v>
      </c>
      <c r="C62" s="8" t="s">
        <v>323</v>
      </c>
      <c r="D62" s="3">
        <v>900</v>
      </c>
      <c r="E62" t="str">
        <f>VLOOKUP(A62,Sheet4!A:L,12,0)</f>
        <v>900.00</v>
      </c>
      <c r="F62">
        <f t="shared" si="0"/>
        <v>0</v>
      </c>
    </row>
    <row r="63" ht="14.25" hidden="1" customHeight="1" spans="1:6">
      <c r="A63" s="7" t="s">
        <v>592</v>
      </c>
      <c r="B63" s="8" t="s">
        <v>82</v>
      </c>
      <c r="C63" s="8" t="s">
        <v>323</v>
      </c>
      <c r="D63" s="3">
        <v>637.54</v>
      </c>
      <c r="E63" t="str">
        <f>VLOOKUP(A63,Sheet4!A:L,12,0)</f>
        <v>637.54</v>
      </c>
      <c r="F63">
        <f t="shared" si="0"/>
        <v>0</v>
      </c>
    </row>
    <row r="64" ht="14.25" hidden="1" customHeight="1" spans="1:6">
      <c r="A64" s="7" t="s">
        <v>601</v>
      </c>
      <c r="B64" s="8" t="s">
        <v>606</v>
      </c>
      <c r="C64" s="8" t="s">
        <v>607</v>
      </c>
      <c r="D64" s="3">
        <v>0</v>
      </c>
      <c r="E64" t="e">
        <f>VLOOKUP(A64,Sheet4!A:L,12,0)</f>
        <v>#N/A</v>
      </c>
      <c r="F64" t="e">
        <f t="shared" si="0"/>
        <v>#N/A</v>
      </c>
    </row>
    <row r="65" ht="14.25" hidden="1" customHeight="1" spans="1:6">
      <c r="A65" s="7" t="s">
        <v>609</v>
      </c>
      <c r="B65" s="8" t="s">
        <v>82</v>
      </c>
      <c r="C65" s="8" t="s">
        <v>323</v>
      </c>
      <c r="D65" s="3">
        <v>734</v>
      </c>
      <c r="E65" t="str">
        <f>VLOOKUP(A65,Sheet4!A:L,12,0)</f>
        <v>734.00</v>
      </c>
      <c r="F65">
        <f t="shared" si="0"/>
        <v>0</v>
      </c>
    </row>
    <row r="66" ht="14.25" hidden="1" customHeight="1" spans="1:6">
      <c r="A66" s="7" t="s">
        <v>619</v>
      </c>
      <c r="B66" s="8" t="s">
        <v>82</v>
      </c>
      <c r="C66" s="8" t="s">
        <v>323</v>
      </c>
      <c r="D66" s="3">
        <v>343.99</v>
      </c>
      <c r="E66" t="str">
        <f>VLOOKUP(A66,Sheet4!A:L,12,0)</f>
        <v>343.99</v>
      </c>
      <c r="F66">
        <f t="shared" si="0"/>
        <v>0</v>
      </c>
    </row>
    <row r="67" ht="14.25" hidden="1" customHeight="1" spans="1:6">
      <c r="A67" s="7" t="s">
        <v>626</v>
      </c>
      <c r="B67" s="8" t="s">
        <v>82</v>
      </c>
      <c r="C67" s="8" t="s">
        <v>323</v>
      </c>
      <c r="D67" s="3">
        <v>275.62</v>
      </c>
      <c r="E67" t="str">
        <f>VLOOKUP(A67,Sheet4!A:L,12,0)</f>
        <v>275.62</v>
      </c>
      <c r="F67">
        <f t="shared" ref="F67:F130" si="1">D67-E67</f>
        <v>0</v>
      </c>
    </row>
    <row r="68" ht="14.25" hidden="1" customHeight="1" spans="1:6">
      <c r="A68" s="7" t="s">
        <v>636</v>
      </c>
      <c r="B68" s="8" t="s">
        <v>202</v>
      </c>
      <c r="C68" s="8" t="s">
        <v>323</v>
      </c>
      <c r="D68" s="3">
        <v>2461.6</v>
      </c>
      <c r="E68" t="str">
        <f>VLOOKUP(A68,Sheet4!A:L,12,0)</f>
        <v>2461.60</v>
      </c>
      <c r="F68">
        <f t="shared" si="1"/>
        <v>0</v>
      </c>
    </row>
    <row r="69" ht="14.25" hidden="1" customHeight="1" spans="1:6">
      <c r="A69" s="7" t="s">
        <v>645</v>
      </c>
      <c r="B69" s="8" t="s">
        <v>81</v>
      </c>
      <c r="C69" s="8" t="s">
        <v>323</v>
      </c>
      <c r="D69" s="3">
        <v>1040</v>
      </c>
      <c r="E69" t="str">
        <f>VLOOKUP(A69,Sheet4!A:L,12,0)</f>
        <v>1040.00</v>
      </c>
      <c r="F69">
        <f t="shared" si="1"/>
        <v>0</v>
      </c>
    </row>
    <row r="70" ht="14.25" hidden="1" customHeight="1" spans="1:6">
      <c r="A70" s="7" t="s">
        <v>653</v>
      </c>
      <c r="B70" s="8" t="s">
        <v>81</v>
      </c>
      <c r="C70" s="8" t="s">
        <v>323</v>
      </c>
      <c r="D70" s="3">
        <v>1634</v>
      </c>
      <c r="E70" t="str">
        <f>VLOOKUP(A70,Sheet4!A:L,12,0)</f>
        <v>1634.00</v>
      </c>
      <c r="F70">
        <f t="shared" si="1"/>
        <v>0</v>
      </c>
    </row>
    <row r="71" ht="14.25" hidden="1" customHeight="1" spans="1:6">
      <c r="A71" s="7" t="s">
        <v>662</v>
      </c>
      <c r="B71" s="8" t="s">
        <v>82</v>
      </c>
      <c r="C71" s="8" t="s">
        <v>323</v>
      </c>
      <c r="D71" s="3">
        <v>360</v>
      </c>
      <c r="E71" t="str">
        <f>VLOOKUP(A71,Sheet4!A:L,12,0)</f>
        <v>360.00</v>
      </c>
      <c r="F71">
        <f t="shared" si="1"/>
        <v>0</v>
      </c>
    </row>
    <row r="72" ht="14.25" hidden="1" customHeight="1" spans="1:6">
      <c r="A72" s="7" t="s">
        <v>671</v>
      </c>
      <c r="B72" s="8" t="s">
        <v>82</v>
      </c>
      <c r="C72" s="8" t="s">
        <v>323</v>
      </c>
      <c r="D72" s="3">
        <v>479</v>
      </c>
      <c r="E72" t="str">
        <f>VLOOKUP(A72,Sheet4!A:L,12,0)</f>
        <v>479.00</v>
      </c>
      <c r="F72">
        <f t="shared" si="1"/>
        <v>0</v>
      </c>
    </row>
    <row r="73" ht="14.25" hidden="1" customHeight="1" spans="1:6">
      <c r="A73" s="7" t="s">
        <v>680</v>
      </c>
      <c r="B73" s="8" t="s">
        <v>82</v>
      </c>
      <c r="C73" s="8" t="s">
        <v>323</v>
      </c>
      <c r="D73" s="3">
        <v>310</v>
      </c>
      <c r="E73" t="str">
        <f>VLOOKUP(A73,Sheet4!A:L,12,0)</f>
        <v>310.00</v>
      </c>
      <c r="F73">
        <f t="shared" si="1"/>
        <v>0</v>
      </c>
    </row>
    <row r="74" ht="14.25" hidden="1" customHeight="1" spans="1:6">
      <c r="A74" s="7" t="s">
        <v>686</v>
      </c>
      <c r="B74" s="8" t="s">
        <v>82</v>
      </c>
      <c r="C74" s="8" t="s">
        <v>323</v>
      </c>
      <c r="D74" s="3">
        <v>758.22</v>
      </c>
      <c r="E74" t="str">
        <f>VLOOKUP(A74,Sheet4!A:L,12,0)</f>
        <v>758.22</v>
      </c>
      <c r="F74">
        <f t="shared" si="1"/>
        <v>0</v>
      </c>
    </row>
    <row r="75" ht="14.25" hidden="1" customHeight="1" spans="1:6">
      <c r="A75" s="7" t="s">
        <v>695</v>
      </c>
      <c r="B75" s="8" t="s">
        <v>82</v>
      </c>
      <c r="C75" s="8" t="s">
        <v>323</v>
      </c>
      <c r="D75" s="3">
        <v>310</v>
      </c>
      <c r="E75" t="str">
        <f>VLOOKUP(A75,Sheet4!A:L,12,0)</f>
        <v>310.00</v>
      </c>
      <c r="F75">
        <f t="shared" si="1"/>
        <v>0</v>
      </c>
    </row>
    <row r="76" ht="14.25" hidden="1" customHeight="1" spans="1:6">
      <c r="A76" s="7" t="s">
        <v>700</v>
      </c>
      <c r="B76" s="8" t="s">
        <v>82</v>
      </c>
      <c r="C76" s="8" t="s">
        <v>323</v>
      </c>
      <c r="D76" s="3">
        <v>1526.2</v>
      </c>
      <c r="E76" t="str">
        <f>VLOOKUP(A76,Sheet4!A:L,12,0)</f>
        <v>1526.20</v>
      </c>
      <c r="F76">
        <f t="shared" si="1"/>
        <v>0</v>
      </c>
    </row>
    <row r="77" ht="14.25" hidden="1" customHeight="1" spans="1:6">
      <c r="A77" s="7" t="s">
        <v>709</v>
      </c>
      <c r="B77" s="8" t="s">
        <v>82</v>
      </c>
      <c r="C77" s="8" t="s">
        <v>323</v>
      </c>
      <c r="D77" s="3">
        <v>893</v>
      </c>
      <c r="E77" t="str">
        <f>VLOOKUP(A77,Sheet4!A:L,12,0)</f>
        <v>893.00</v>
      </c>
      <c r="F77">
        <f t="shared" si="1"/>
        <v>0</v>
      </c>
    </row>
    <row r="78" ht="14.25" hidden="1" customHeight="1" spans="1:6">
      <c r="A78" s="7" t="s">
        <v>718</v>
      </c>
      <c r="B78" s="8" t="s">
        <v>82</v>
      </c>
      <c r="C78" s="8" t="s">
        <v>323</v>
      </c>
      <c r="D78" s="3">
        <v>953.02</v>
      </c>
      <c r="E78" t="str">
        <f>VLOOKUP(A78,Sheet4!A:L,12,0)</f>
        <v>953.02</v>
      </c>
      <c r="F78">
        <f t="shared" si="1"/>
        <v>0</v>
      </c>
    </row>
    <row r="79" ht="14.25" hidden="1" customHeight="1" spans="1:6">
      <c r="A79" s="7" t="s">
        <v>727</v>
      </c>
      <c r="B79" s="8" t="s">
        <v>732</v>
      </c>
      <c r="C79" s="8" t="s">
        <v>733</v>
      </c>
      <c r="D79" s="3">
        <v>0</v>
      </c>
      <c r="E79" t="e">
        <f>VLOOKUP(A79,Sheet4!A:L,12,0)</f>
        <v>#N/A</v>
      </c>
      <c r="F79" t="e">
        <f t="shared" si="1"/>
        <v>#N/A</v>
      </c>
    </row>
    <row r="80" ht="14.25" hidden="1" customHeight="1" spans="1:6">
      <c r="A80" s="7" t="s">
        <v>736</v>
      </c>
      <c r="B80" s="8" t="s">
        <v>741</v>
      </c>
      <c r="C80" s="8" t="s">
        <v>742</v>
      </c>
      <c r="D80" s="3">
        <v>0</v>
      </c>
      <c r="E80" t="e">
        <f>VLOOKUP(A80,Sheet4!A:L,12,0)</f>
        <v>#N/A</v>
      </c>
      <c r="F80" t="e">
        <f t="shared" si="1"/>
        <v>#N/A</v>
      </c>
    </row>
    <row r="81" ht="14.25" hidden="1" customHeight="1" spans="1:6">
      <c r="A81" s="7" t="s">
        <v>746</v>
      </c>
      <c r="B81" s="8" t="s">
        <v>323</v>
      </c>
      <c r="C81" s="8" t="s">
        <v>363</v>
      </c>
      <c r="D81" s="3">
        <v>0</v>
      </c>
      <c r="E81" t="e">
        <f>VLOOKUP(A81,Sheet4!A:L,12,0)</f>
        <v>#N/A</v>
      </c>
      <c r="F81" t="e">
        <f t="shared" si="1"/>
        <v>#N/A</v>
      </c>
    </row>
    <row r="82" ht="14.25" hidden="1" customHeight="1" spans="1:6">
      <c r="A82" s="7" t="s">
        <v>753</v>
      </c>
      <c r="B82" s="8" t="s">
        <v>81</v>
      </c>
      <c r="C82" s="8" t="s">
        <v>323</v>
      </c>
      <c r="D82" s="3">
        <v>5054.7</v>
      </c>
      <c r="E82" t="str">
        <f>VLOOKUP(A82,Sheet4!A:L,12,0)</f>
        <v>5054.70</v>
      </c>
      <c r="F82">
        <f t="shared" si="1"/>
        <v>0</v>
      </c>
    </row>
    <row r="83" ht="14.25" hidden="1" customHeight="1" spans="1:6">
      <c r="A83" s="7" t="s">
        <v>762</v>
      </c>
      <c r="B83" s="8" t="s">
        <v>767</v>
      </c>
      <c r="C83" s="8" t="s">
        <v>768</v>
      </c>
      <c r="D83" s="3">
        <v>0</v>
      </c>
      <c r="E83" t="e">
        <f>VLOOKUP(A83,Sheet4!A:L,12,0)</f>
        <v>#N/A</v>
      </c>
      <c r="F83" t="e">
        <f t="shared" si="1"/>
        <v>#N/A</v>
      </c>
    </row>
    <row r="84" ht="14.25" hidden="1" customHeight="1" spans="1:6">
      <c r="A84" s="7" t="s">
        <v>772</v>
      </c>
      <c r="B84" s="8" t="s">
        <v>363</v>
      </c>
      <c r="C84" s="8" t="s">
        <v>83</v>
      </c>
      <c r="D84" s="3">
        <v>0</v>
      </c>
      <c r="E84" t="e">
        <f>VLOOKUP(A84,Sheet4!A:L,12,0)</f>
        <v>#N/A</v>
      </c>
      <c r="F84" t="e">
        <f t="shared" si="1"/>
        <v>#N/A</v>
      </c>
    </row>
    <row r="85" ht="14.25" hidden="1" customHeight="1" spans="1:6">
      <c r="A85" s="7" t="s">
        <v>780</v>
      </c>
      <c r="B85" s="8" t="s">
        <v>782</v>
      </c>
      <c r="C85" s="8" t="s">
        <v>104</v>
      </c>
      <c r="D85" s="3">
        <v>0</v>
      </c>
      <c r="E85" t="e">
        <f>VLOOKUP(A85,Sheet4!A:L,12,0)</f>
        <v>#N/A</v>
      </c>
      <c r="F85" t="e">
        <f t="shared" si="1"/>
        <v>#N/A</v>
      </c>
    </row>
    <row r="86" ht="14.25" hidden="1" customHeight="1" spans="1:6">
      <c r="A86" s="7" t="s">
        <v>785</v>
      </c>
      <c r="B86" s="8" t="s">
        <v>387</v>
      </c>
      <c r="C86" s="8" t="s">
        <v>434</v>
      </c>
      <c r="D86" s="3">
        <v>0</v>
      </c>
      <c r="E86" t="e">
        <f>VLOOKUP(A86,Sheet4!A:L,12,0)</f>
        <v>#N/A</v>
      </c>
      <c r="F86" t="e">
        <f t="shared" si="1"/>
        <v>#N/A</v>
      </c>
    </row>
    <row r="87" ht="14.25" hidden="1" customHeight="1" spans="1:6">
      <c r="A87" s="7" t="s">
        <v>792</v>
      </c>
      <c r="B87" s="8" t="s">
        <v>797</v>
      </c>
      <c r="C87" s="8" t="s">
        <v>798</v>
      </c>
      <c r="D87" s="3">
        <v>0</v>
      </c>
      <c r="E87" t="e">
        <f>VLOOKUP(A87,Sheet4!A:L,12,0)</f>
        <v>#N/A</v>
      </c>
      <c r="F87" t="e">
        <f t="shared" si="1"/>
        <v>#N/A</v>
      </c>
    </row>
    <row r="88" ht="14.25" hidden="1" customHeight="1" spans="1:6">
      <c r="A88" s="7" t="s">
        <v>801</v>
      </c>
      <c r="B88" s="8" t="s">
        <v>807</v>
      </c>
      <c r="C88" s="8" t="s">
        <v>808</v>
      </c>
      <c r="D88" s="3">
        <v>0</v>
      </c>
      <c r="E88" t="e">
        <f>VLOOKUP(A88,Sheet4!A:L,12,0)</f>
        <v>#N/A</v>
      </c>
      <c r="F88" t="e">
        <f t="shared" si="1"/>
        <v>#N/A</v>
      </c>
    </row>
    <row r="89" ht="14.25" hidden="1" customHeight="1" spans="1:6">
      <c r="A89" s="7" t="s">
        <v>812</v>
      </c>
      <c r="B89" s="8" t="s">
        <v>442</v>
      </c>
      <c r="C89" s="8" t="s">
        <v>443</v>
      </c>
      <c r="D89" s="3">
        <v>0</v>
      </c>
      <c r="E89" t="e">
        <f>VLOOKUP(A89,Sheet4!A:L,12,0)</f>
        <v>#N/A</v>
      </c>
      <c r="F89" t="e">
        <f t="shared" si="1"/>
        <v>#N/A</v>
      </c>
    </row>
    <row r="90" ht="14.25" hidden="1" customHeight="1" spans="1:6">
      <c r="A90" s="7" t="s">
        <v>816</v>
      </c>
      <c r="B90" s="8" t="s">
        <v>115</v>
      </c>
      <c r="C90" s="8" t="s">
        <v>363</v>
      </c>
      <c r="D90" s="3">
        <v>5889.28</v>
      </c>
      <c r="E90" t="str">
        <f>VLOOKUP(A90,Sheet4!A:L,12,0)</f>
        <v>5889.28</v>
      </c>
      <c r="F90">
        <f t="shared" si="1"/>
        <v>0</v>
      </c>
    </row>
    <row r="91" ht="14.25" hidden="1" customHeight="1" spans="1:6">
      <c r="A91" s="7" t="s">
        <v>827</v>
      </c>
      <c r="B91" s="8" t="s">
        <v>115</v>
      </c>
      <c r="C91" s="8" t="s">
        <v>363</v>
      </c>
      <c r="D91" s="3">
        <v>2919.16</v>
      </c>
      <c r="E91" t="str">
        <f>VLOOKUP(A91,Sheet4!A:L,12,0)</f>
        <v>2919.16</v>
      </c>
      <c r="F91">
        <f t="shared" si="1"/>
        <v>0</v>
      </c>
    </row>
    <row r="92" ht="14.25" hidden="1" customHeight="1" spans="1:6">
      <c r="A92" s="7" t="s">
        <v>836</v>
      </c>
      <c r="B92" s="8" t="s">
        <v>323</v>
      </c>
      <c r="C92" s="8" t="s">
        <v>363</v>
      </c>
      <c r="D92" s="3">
        <v>439.7</v>
      </c>
      <c r="E92" t="str">
        <f>VLOOKUP(A92,Sheet4!A:L,12,0)</f>
        <v>439.70</v>
      </c>
      <c r="F92">
        <f t="shared" si="1"/>
        <v>0</v>
      </c>
    </row>
    <row r="93" ht="14.25" hidden="1" customHeight="1" spans="1:6">
      <c r="A93" s="7" t="s">
        <v>845</v>
      </c>
      <c r="B93" s="8" t="s">
        <v>323</v>
      </c>
      <c r="C93" s="8" t="s">
        <v>363</v>
      </c>
      <c r="D93" s="3">
        <v>797</v>
      </c>
      <c r="E93" t="str">
        <f>VLOOKUP(A93,Sheet4!A:L,12,0)</f>
        <v>797.00</v>
      </c>
      <c r="F93">
        <f t="shared" si="1"/>
        <v>0</v>
      </c>
    </row>
    <row r="94" ht="14.25" hidden="1" customHeight="1" spans="1:6">
      <c r="A94" s="7" t="s">
        <v>853</v>
      </c>
      <c r="B94" s="8" t="s">
        <v>82</v>
      </c>
      <c r="C94" s="8" t="s">
        <v>363</v>
      </c>
      <c r="D94" s="3">
        <v>638.7</v>
      </c>
      <c r="E94" t="str">
        <f>VLOOKUP(A94,Sheet4!A:L,12,0)</f>
        <v>638.70</v>
      </c>
      <c r="F94">
        <f t="shared" si="1"/>
        <v>0</v>
      </c>
    </row>
    <row r="95" ht="14.25" hidden="1" customHeight="1" spans="1:6">
      <c r="A95" s="7" t="s">
        <v>862</v>
      </c>
      <c r="B95" s="8" t="s">
        <v>82</v>
      </c>
      <c r="C95" s="8" t="s">
        <v>363</v>
      </c>
      <c r="D95" s="3">
        <v>702.33</v>
      </c>
      <c r="E95" t="str">
        <f>VLOOKUP(A95,Sheet4!A:L,12,0)</f>
        <v>702.34</v>
      </c>
      <c r="F95">
        <f t="shared" si="1"/>
        <v>-0.00999999999999091</v>
      </c>
    </row>
    <row r="96" ht="14.25" hidden="1" customHeight="1" spans="1:6">
      <c r="A96" s="7" t="s">
        <v>871</v>
      </c>
      <c r="B96" s="8" t="s">
        <v>323</v>
      </c>
      <c r="C96" s="8" t="s">
        <v>363</v>
      </c>
      <c r="D96" s="3">
        <v>316.65</v>
      </c>
      <c r="E96" t="str">
        <f>VLOOKUP(A96,Sheet4!A:L,12,0)</f>
        <v>316.65</v>
      </c>
      <c r="F96">
        <f t="shared" si="1"/>
        <v>0</v>
      </c>
    </row>
    <row r="97" ht="14.25" hidden="1" customHeight="1" spans="1:6">
      <c r="A97" s="7" t="s">
        <v>879</v>
      </c>
      <c r="B97" s="8" t="s">
        <v>323</v>
      </c>
      <c r="C97" s="8" t="s">
        <v>363</v>
      </c>
      <c r="D97" s="3">
        <v>779.78</v>
      </c>
      <c r="E97" t="str">
        <f>VLOOKUP(A97,Sheet4!A:L,12,0)</f>
        <v>779.78</v>
      </c>
      <c r="F97">
        <f t="shared" si="1"/>
        <v>0</v>
      </c>
    </row>
    <row r="98" ht="14.25" hidden="1" customHeight="1" spans="1:6">
      <c r="A98" s="7" t="s">
        <v>888</v>
      </c>
      <c r="B98" s="8" t="s">
        <v>323</v>
      </c>
      <c r="C98" s="8" t="s">
        <v>363</v>
      </c>
      <c r="D98" s="3">
        <v>969.57</v>
      </c>
      <c r="E98" t="str">
        <f>VLOOKUP(A98,Sheet4!A:L,12,0)</f>
        <v>969.57</v>
      </c>
      <c r="F98">
        <f t="shared" si="1"/>
        <v>0</v>
      </c>
    </row>
    <row r="99" ht="14.25" hidden="1" customHeight="1" spans="1:6">
      <c r="A99" s="7" t="s">
        <v>897</v>
      </c>
      <c r="B99" s="8" t="s">
        <v>323</v>
      </c>
      <c r="C99" s="8" t="s">
        <v>363</v>
      </c>
      <c r="D99" s="3">
        <v>1902</v>
      </c>
      <c r="E99" t="str">
        <f>VLOOKUP(A99,Sheet4!A:L,12,0)</f>
        <v>1902.00</v>
      </c>
      <c r="F99">
        <f t="shared" si="1"/>
        <v>0</v>
      </c>
    </row>
    <row r="100" ht="14.25" hidden="1" customHeight="1" spans="1:6">
      <c r="A100" s="7" t="s">
        <v>903</v>
      </c>
      <c r="B100" s="8" t="s">
        <v>323</v>
      </c>
      <c r="C100" s="8" t="s">
        <v>363</v>
      </c>
      <c r="D100" s="3">
        <v>1802</v>
      </c>
      <c r="E100" t="str">
        <f>VLOOKUP(A100,Sheet4!A:L,12,0)</f>
        <v>1802.00</v>
      </c>
      <c r="F100">
        <f t="shared" si="1"/>
        <v>0</v>
      </c>
    </row>
    <row r="101" ht="14.25" hidden="1" customHeight="1" spans="1:6">
      <c r="A101" s="7" t="s">
        <v>910</v>
      </c>
      <c r="B101" s="8" t="s">
        <v>81</v>
      </c>
      <c r="C101" s="8" t="s">
        <v>363</v>
      </c>
      <c r="D101" s="3">
        <v>1720.68</v>
      </c>
      <c r="E101" t="str">
        <f>VLOOKUP(A101,Sheet4!A:L,12,0)</f>
        <v>1720.68</v>
      </c>
      <c r="F101">
        <f t="shared" si="1"/>
        <v>0</v>
      </c>
    </row>
    <row r="102" ht="14.25" hidden="1" customHeight="1" spans="1:6">
      <c r="A102" s="7" t="s">
        <v>918</v>
      </c>
      <c r="B102" s="8" t="s">
        <v>81</v>
      </c>
      <c r="C102" s="8" t="s">
        <v>363</v>
      </c>
      <c r="D102" s="3">
        <v>900.21</v>
      </c>
      <c r="E102" t="str">
        <f>VLOOKUP(A102,Sheet4!A:L,12,0)</f>
        <v>900.21</v>
      </c>
      <c r="F102">
        <f t="shared" si="1"/>
        <v>0</v>
      </c>
    </row>
    <row r="103" ht="14.25" hidden="1" customHeight="1" spans="1:6">
      <c r="A103" s="7" t="s">
        <v>926</v>
      </c>
      <c r="B103" s="8" t="s">
        <v>82</v>
      </c>
      <c r="C103" s="8" t="s">
        <v>363</v>
      </c>
      <c r="D103" s="3">
        <v>1374.3</v>
      </c>
      <c r="E103" t="str">
        <f>VLOOKUP(A103,Sheet4!A:L,12,0)</f>
        <v>1374.30</v>
      </c>
      <c r="F103">
        <f t="shared" si="1"/>
        <v>0</v>
      </c>
    </row>
    <row r="104" ht="14.25" hidden="1" customHeight="1" spans="1:6">
      <c r="A104" s="7" t="s">
        <v>935</v>
      </c>
      <c r="B104" s="8" t="s">
        <v>82</v>
      </c>
      <c r="C104" s="8" t="s">
        <v>363</v>
      </c>
      <c r="D104" s="3">
        <v>3404</v>
      </c>
      <c r="E104" t="str">
        <f>VLOOKUP(A104,Sheet4!A:L,12,0)</f>
        <v>3404.00</v>
      </c>
      <c r="F104">
        <f t="shared" si="1"/>
        <v>0</v>
      </c>
    </row>
    <row r="105" ht="14.25" hidden="1" customHeight="1" spans="1:6">
      <c r="A105" s="7" t="s">
        <v>942</v>
      </c>
      <c r="B105" s="8" t="s">
        <v>323</v>
      </c>
      <c r="C105" s="8" t="s">
        <v>363</v>
      </c>
      <c r="D105" s="3">
        <v>1301</v>
      </c>
      <c r="E105" t="str">
        <f>VLOOKUP(A105,Sheet4!A:L,12,0)</f>
        <v>1301.00</v>
      </c>
      <c r="F105">
        <f t="shared" si="1"/>
        <v>0</v>
      </c>
    </row>
    <row r="106" ht="14.25" hidden="1" customHeight="1" spans="1:6">
      <c r="A106" s="7" t="s">
        <v>947</v>
      </c>
      <c r="B106" s="8" t="s">
        <v>323</v>
      </c>
      <c r="C106" s="8" t="s">
        <v>363</v>
      </c>
      <c r="D106" s="3">
        <v>1364</v>
      </c>
      <c r="E106" t="str">
        <f>VLOOKUP(A106,Sheet4!A:L,12,0)</f>
        <v>1364.00</v>
      </c>
      <c r="F106">
        <f t="shared" si="1"/>
        <v>0</v>
      </c>
    </row>
    <row r="107" ht="14.25" hidden="1" customHeight="1" spans="1:6">
      <c r="A107" s="7" t="s">
        <v>953</v>
      </c>
      <c r="B107" s="8" t="s">
        <v>323</v>
      </c>
      <c r="C107" s="8" t="s">
        <v>363</v>
      </c>
      <c r="D107" s="3">
        <v>1331</v>
      </c>
      <c r="E107" t="str">
        <f>VLOOKUP(A107,Sheet4!A:L,12,0)</f>
        <v>1331.00</v>
      </c>
      <c r="F107">
        <f t="shared" si="1"/>
        <v>0</v>
      </c>
    </row>
    <row r="108" ht="14.25" hidden="1" customHeight="1" spans="1:6">
      <c r="A108" s="7" t="s">
        <v>959</v>
      </c>
      <c r="B108" s="8" t="s">
        <v>81</v>
      </c>
      <c r="C108" s="8" t="s">
        <v>363</v>
      </c>
      <c r="D108" s="3">
        <v>627</v>
      </c>
      <c r="E108" t="str">
        <f>VLOOKUP(A108,Sheet4!A:L,12,0)</f>
        <v>627.00</v>
      </c>
      <c r="F108">
        <f t="shared" si="1"/>
        <v>0</v>
      </c>
    </row>
    <row r="109" ht="14.25" hidden="1" customHeight="1" spans="1:6">
      <c r="A109" s="7" t="s">
        <v>968</v>
      </c>
      <c r="B109" s="8" t="s">
        <v>323</v>
      </c>
      <c r="C109" s="8" t="s">
        <v>363</v>
      </c>
      <c r="D109" s="3">
        <v>192.4</v>
      </c>
      <c r="E109" t="str">
        <f>VLOOKUP(A109,Sheet4!A:L,12,0)</f>
        <v>192.40</v>
      </c>
      <c r="F109">
        <f t="shared" si="1"/>
        <v>0</v>
      </c>
    </row>
    <row r="110" ht="14.25" hidden="1" customHeight="1" spans="1:6">
      <c r="A110" s="7" t="s">
        <v>973</v>
      </c>
      <c r="B110" s="8" t="s">
        <v>323</v>
      </c>
      <c r="C110" s="8" t="s">
        <v>363</v>
      </c>
      <c r="D110" s="3">
        <v>1586</v>
      </c>
      <c r="E110" t="str">
        <f>VLOOKUP(A110,Sheet4!A:L,12,0)</f>
        <v>1586.00</v>
      </c>
      <c r="F110">
        <f t="shared" si="1"/>
        <v>0</v>
      </c>
    </row>
    <row r="111" ht="14.25" hidden="1" customHeight="1" spans="1:6">
      <c r="A111" s="7" t="s">
        <v>981</v>
      </c>
      <c r="B111" s="8" t="s">
        <v>323</v>
      </c>
      <c r="C111" s="8" t="s">
        <v>363</v>
      </c>
      <c r="D111" s="3">
        <v>766.5</v>
      </c>
      <c r="E111" t="str">
        <f>VLOOKUP(A111,Sheet4!A:L,12,0)</f>
        <v>766.50</v>
      </c>
      <c r="F111">
        <f t="shared" si="1"/>
        <v>0</v>
      </c>
    </row>
    <row r="112" ht="14.25" hidden="1" customHeight="1" spans="1:6">
      <c r="A112" s="7" t="s">
        <v>986</v>
      </c>
      <c r="B112" s="8" t="s">
        <v>323</v>
      </c>
      <c r="C112" s="8" t="s">
        <v>363</v>
      </c>
      <c r="D112" s="3">
        <v>640.72</v>
      </c>
      <c r="E112" t="str">
        <f>VLOOKUP(A112,Sheet4!A:L,12,0)</f>
        <v>640.72</v>
      </c>
      <c r="F112">
        <f t="shared" si="1"/>
        <v>0</v>
      </c>
    </row>
    <row r="113" ht="14.25" hidden="1" customHeight="1" spans="1:6">
      <c r="A113" s="7" t="s">
        <v>993</v>
      </c>
      <c r="B113" s="8" t="s">
        <v>82</v>
      </c>
      <c r="C113" s="8" t="s">
        <v>363</v>
      </c>
      <c r="D113" s="3">
        <v>710</v>
      </c>
      <c r="E113" t="str">
        <f>VLOOKUP(A113,Sheet4!A:L,12,0)</f>
        <v>710.00</v>
      </c>
      <c r="F113">
        <f t="shared" si="1"/>
        <v>0</v>
      </c>
    </row>
    <row r="114" ht="14.25" hidden="1" customHeight="1" spans="1:6">
      <c r="A114" s="7" t="s">
        <v>1002</v>
      </c>
      <c r="B114" s="8" t="s">
        <v>115</v>
      </c>
      <c r="C114" s="8" t="s">
        <v>363</v>
      </c>
      <c r="D114" s="3">
        <v>1420</v>
      </c>
      <c r="E114" t="str">
        <f>VLOOKUP(A114,Sheet4!A:L,12,0)</f>
        <v>1420.00</v>
      </c>
      <c r="F114">
        <f t="shared" si="1"/>
        <v>0</v>
      </c>
    </row>
    <row r="115" ht="14.25" hidden="1" customHeight="1" spans="1:6">
      <c r="A115" s="7" t="s">
        <v>1008</v>
      </c>
      <c r="B115" s="8" t="s">
        <v>323</v>
      </c>
      <c r="C115" s="8" t="s">
        <v>363</v>
      </c>
      <c r="D115" s="3">
        <v>152.36</v>
      </c>
      <c r="E115" t="str">
        <f>VLOOKUP(A115,Sheet4!A:L,12,0)</f>
        <v>152.36</v>
      </c>
      <c r="F115">
        <f t="shared" si="1"/>
        <v>0</v>
      </c>
    </row>
    <row r="116" ht="14.25" hidden="1" customHeight="1" spans="1:6">
      <c r="A116" s="7" t="s">
        <v>1016</v>
      </c>
      <c r="B116" s="8" t="s">
        <v>82</v>
      </c>
      <c r="C116" s="8" t="s">
        <v>363</v>
      </c>
      <c r="D116" s="3">
        <v>780</v>
      </c>
      <c r="E116" t="str">
        <f>VLOOKUP(A116,Sheet4!A:L,12,0)</f>
        <v>780.00</v>
      </c>
      <c r="F116">
        <f t="shared" si="1"/>
        <v>0</v>
      </c>
    </row>
    <row r="117" ht="14.25" hidden="1" customHeight="1" spans="1:6">
      <c r="A117" s="7" t="s">
        <v>1024</v>
      </c>
      <c r="B117" s="8" t="s">
        <v>81</v>
      </c>
      <c r="C117" s="8" t="s">
        <v>363</v>
      </c>
      <c r="D117" s="3">
        <v>945</v>
      </c>
      <c r="E117" t="str">
        <f>VLOOKUP(A117,Sheet4!A:L,12,0)</f>
        <v>945.00</v>
      </c>
      <c r="F117">
        <f t="shared" si="1"/>
        <v>0</v>
      </c>
    </row>
    <row r="118" ht="14.25" hidden="1" customHeight="1" spans="1:6">
      <c r="A118" s="7" t="s">
        <v>1029</v>
      </c>
      <c r="B118" s="8" t="s">
        <v>323</v>
      </c>
      <c r="C118" s="8" t="s">
        <v>363</v>
      </c>
      <c r="D118" s="3">
        <v>285</v>
      </c>
      <c r="E118" t="str">
        <f>VLOOKUP(A118,Sheet4!A:L,12,0)</f>
        <v>285.00</v>
      </c>
      <c r="F118">
        <f t="shared" si="1"/>
        <v>0</v>
      </c>
    </row>
    <row r="119" ht="14.25" hidden="1" customHeight="1" spans="1:6">
      <c r="A119" s="7" t="s">
        <v>1038</v>
      </c>
      <c r="B119" s="8" t="s">
        <v>82</v>
      </c>
      <c r="C119" s="8" t="s">
        <v>363</v>
      </c>
      <c r="D119" s="3">
        <v>456</v>
      </c>
      <c r="E119" t="str">
        <f>VLOOKUP(A119,Sheet4!A:L,12,0)</f>
        <v>456.00</v>
      </c>
      <c r="F119">
        <f t="shared" si="1"/>
        <v>0</v>
      </c>
    </row>
    <row r="120" ht="14.25" hidden="1" customHeight="1" spans="1:6">
      <c r="A120" s="7" t="s">
        <v>1046</v>
      </c>
      <c r="B120" s="8" t="s">
        <v>81</v>
      </c>
      <c r="C120" s="8" t="s">
        <v>363</v>
      </c>
      <c r="D120" s="3">
        <v>2370</v>
      </c>
      <c r="E120" t="str">
        <f>VLOOKUP(A120,Sheet4!A:L,12,0)</f>
        <v>2370.00</v>
      </c>
      <c r="F120">
        <f t="shared" si="1"/>
        <v>0</v>
      </c>
    </row>
    <row r="121" ht="14.25" hidden="1" customHeight="1" spans="1:6">
      <c r="A121" s="7" t="s">
        <v>1055</v>
      </c>
      <c r="B121" s="8" t="s">
        <v>81</v>
      </c>
      <c r="C121" s="8" t="s">
        <v>363</v>
      </c>
      <c r="D121" s="3">
        <v>1815</v>
      </c>
      <c r="E121" t="str">
        <f>VLOOKUP(A121,Sheet4!A:L,12,0)</f>
        <v>1815.00</v>
      </c>
      <c r="F121">
        <f t="shared" si="1"/>
        <v>0</v>
      </c>
    </row>
    <row r="122" ht="14.25" hidden="1" customHeight="1" spans="1:6">
      <c r="A122" s="7" t="s">
        <v>1064</v>
      </c>
      <c r="B122" s="8" t="s">
        <v>82</v>
      </c>
      <c r="C122" s="8" t="s">
        <v>363</v>
      </c>
      <c r="D122" s="3">
        <v>669.8</v>
      </c>
      <c r="E122" t="str">
        <f>VLOOKUP(A122,Sheet4!A:L,12,0)</f>
        <v>669.80</v>
      </c>
      <c r="F122">
        <f t="shared" si="1"/>
        <v>0</v>
      </c>
    </row>
    <row r="123" ht="14.25" hidden="1" customHeight="1" spans="1:6">
      <c r="A123" s="7" t="s">
        <v>1072</v>
      </c>
      <c r="B123" s="8" t="s">
        <v>357</v>
      </c>
      <c r="C123" s="8" t="s">
        <v>388</v>
      </c>
      <c r="D123" s="3">
        <v>0</v>
      </c>
      <c r="E123" t="e">
        <f>VLOOKUP(A123,Sheet4!A:L,12,0)</f>
        <v>#N/A</v>
      </c>
      <c r="F123" t="e">
        <f t="shared" si="1"/>
        <v>#N/A</v>
      </c>
    </row>
    <row r="124" ht="14.25" hidden="1" customHeight="1" spans="1:6">
      <c r="A124" s="7" t="s">
        <v>1079</v>
      </c>
      <c r="B124" s="8" t="s">
        <v>357</v>
      </c>
      <c r="C124" s="8" t="s">
        <v>434</v>
      </c>
      <c r="D124" s="3">
        <v>0</v>
      </c>
      <c r="E124" t="e">
        <f>VLOOKUP(A124,Sheet4!A:L,12,0)</f>
        <v>#N/A</v>
      </c>
      <c r="F124" t="e">
        <f t="shared" si="1"/>
        <v>#N/A</v>
      </c>
    </row>
    <row r="125" ht="14.25" hidden="1" customHeight="1" spans="1:6">
      <c r="A125" s="7" t="s">
        <v>1087</v>
      </c>
      <c r="B125" s="8" t="s">
        <v>606</v>
      </c>
      <c r="C125" s="8" t="s">
        <v>607</v>
      </c>
      <c r="D125" s="3">
        <v>0</v>
      </c>
      <c r="E125" t="e">
        <f>VLOOKUP(A125,Sheet4!A:L,12,0)</f>
        <v>#N/A</v>
      </c>
      <c r="F125" t="e">
        <f t="shared" si="1"/>
        <v>#N/A</v>
      </c>
    </row>
    <row r="126" ht="14.25" hidden="1" customHeight="1" spans="1:6">
      <c r="A126" s="7" t="s">
        <v>1095</v>
      </c>
      <c r="B126" s="8" t="s">
        <v>442</v>
      </c>
      <c r="C126" s="8" t="s">
        <v>443</v>
      </c>
      <c r="D126" s="3">
        <v>0</v>
      </c>
      <c r="E126" t="e">
        <f>VLOOKUP(A126,Sheet4!A:L,12,0)</f>
        <v>#N/A</v>
      </c>
      <c r="F126" t="e">
        <f t="shared" si="1"/>
        <v>#N/A</v>
      </c>
    </row>
    <row r="127" ht="14.25" hidden="1" customHeight="1" spans="1:6">
      <c r="A127" s="7" t="s">
        <v>1098</v>
      </c>
      <c r="B127" s="8" t="s">
        <v>363</v>
      </c>
      <c r="C127" s="8" t="s">
        <v>379</v>
      </c>
      <c r="D127" s="3">
        <v>0</v>
      </c>
      <c r="E127" t="e">
        <f>VLOOKUP(A127,Sheet4!A:L,12,0)</f>
        <v>#N/A</v>
      </c>
      <c r="F127" t="e">
        <f t="shared" si="1"/>
        <v>#N/A</v>
      </c>
    </row>
    <row r="128" ht="14.25" hidden="1" customHeight="1" spans="1:6">
      <c r="A128" s="7" t="s">
        <v>1103</v>
      </c>
      <c r="B128" s="8" t="s">
        <v>1109</v>
      </c>
      <c r="C128" s="8" t="s">
        <v>1110</v>
      </c>
      <c r="D128" s="3">
        <v>0</v>
      </c>
      <c r="E128" t="e">
        <f>VLOOKUP(A128,Sheet4!A:L,12,0)</f>
        <v>#N/A</v>
      </c>
      <c r="F128" t="e">
        <f t="shared" si="1"/>
        <v>#N/A</v>
      </c>
    </row>
    <row r="129" ht="14.25" hidden="1" customHeight="1" spans="1:6">
      <c r="A129" s="7" t="s">
        <v>1114</v>
      </c>
      <c r="B129" s="8" t="s">
        <v>1119</v>
      </c>
      <c r="C129" s="8" t="s">
        <v>387</v>
      </c>
      <c r="D129" s="3">
        <v>0</v>
      </c>
      <c r="E129" t="e">
        <f>VLOOKUP(A129,Sheet4!A:L,12,0)</f>
        <v>#N/A</v>
      </c>
      <c r="F129" t="e">
        <f t="shared" si="1"/>
        <v>#N/A</v>
      </c>
    </row>
    <row r="130" ht="14.25" hidden="1" customHeight="1" spans="1:6">
      <c r="A130" s="7" t="s">
        <v>1122</v>
      </c>
      <c r="B130" s="8" t="s">
        <v>1119</v>
      </c>
      <c r="C130" s="8" t="s">
        <v>387</v>
      </c>
      <c r="D130" s="3">
        <v>0</v>
      </c>
      <c r="E130" t="e">
        <f>VLOOKUP(A130,Sheet4!A:L,12,0)</f>
        <v>#N/A</v>
      </c>
      <c r="F130" t="e">
        <f t="shared" si="1"/>
        <v>#N/A</v>
      </c>
    </row>
    <row r="131" ht="14.25" hidden="1" customHeight="1" spans="1:6">
      <c r="A131" s="7" t="s">
        <v>1127</v>
      </c>
      <c r="B131" s="8" t="s">
        <v>104</v>
      </c>
      <c r="C131" s="8" t="s">
        <v>479</v>
      </c>
      <c r="D131" s="3">
        <v>0</v>
      </c>
      <c r="E131" t="e">
        <f>VLOOKUP(A131,Sheet4!A:L,12,0)</f>
        <v>#N/A</v>
      </c>
      <c r="F131" t="e">
        <f t="shared" ref="F131:F194" si="2">D131-E131</f>
        <v>#N/A</v>
      </c>
    </row>
    <row r="132" ht="14.25" hidden="1" customHeight="1" spans="1:6">
      <c r="A132" s="7" t="s">
        <v>1134</v>
      </c>
      <c r="B132" s="8" t="s">
        <v>363</v>
      </c>
      <c r="C132" s="8" t="s">
        <v>83</v>
      </c>
      <c r="D132" s="3">
        <v>0</v>
      </c>
      <c r="E132" t="e">
        <f>VLOOKUP(A132,Sheet4!A:L,12,0)</f>
        <v>#N/A</v>
      </c>
      <c r="F132" t="e">
        <f t="shared" si="2"/>
        <v>#N/A</v>
      </c>
    </row>
    <row r="133" ht="14.25" hidden="1" customHeight="1" spans="1:6">
      <c r="A133" s="7" t="s">
        <v>1141</v>
      </c>
      <c r="B133" s="8" t="s">
        <v>82</v>
      </c>
      <c r="C133" s="8" t="s">
        <v>363</v>
      </c>
      <c r="D133" s="3">
        <v>740</v>
      </c>
      <c r="E133" t="str">
        <f>VLOOKUP(A133,Sheet4!A:L,12,0)</f>
        <v>740.00</v>
      </c>
      <c r="F133">
        <f t="shared" si="2"/>
        <v>0</v>
      </c>
    </row>
    <row r="134" ht="14.25" hidden="1" customHeight="1" spans="1:6">
      <c r="A134" s="7" t="s">
        <v>1149</v>
      </c>
      <c r="B134" s="8" t="s">
        <v>1154</v>
      </c>
      <c r="C134" s="8" t="s">
        <v>1155</v>
      </c>
      <c r="D134" s="3">
        <v>0</v>
      </c>
      <c r="E134" t="e">
        <f>VLOOKUP(A134,Sheet4!A:L,12,0)</f>
        <v>#N/A</v>
      </c>
      <c r="F134" t="e">
        <f t="shared" si="2"/>
        <v>#N/A</v>
      </c>
    </row>
    <row r="135" ht="14.25" hidden="1" customHeight="1" spans="1:6">
      <c r="A135" s="7" t="s">
        <v>1158</v>
      </c>
      <c r="B135" s="8" t="s">
        <v>387</v>
      </c>
      <c r="C135" s="8" t="s">
        <v>94</v>
      </c>
      <c r="D135" s="3">
        <v>0</v>
      </c>
      <c r="E135" t="e">
        <f>VLOOKUP(A135,Sheet4!A:L,12,0)</f>
        <v>#N/A</v>
      </c>
      <c r="F135" t="e">
        <f t="shared" si="2"/>
        <v>#N/A</v>
      </c>
    </row>
    <row r="136" ht="14.25" hidden="1" customHeight="1" spans="1:6">
      <c r="A136" s="7" t="s">
        <v>1166</v>
      </c>
      <c r="B136" s="8" t="s">
        <v>1171</v>
      </c>
      <c r="C136" s="8" t="s">
        <v>1172</v>
      </c>
      <c r="D136" s="3">
        <v>0</v>
      </c>
      <c r="E136" t="e">
        <f>VLOOKUP(A136,Sheet4!A:L,12,0)</f>
        <v>#N/A</v>
      </c>
      <c r="F136" t="e">
        <f t="shared" si="2"/>
        <v>#N/A</v>
      </c>
    </row>
    <row r="137" ht="14.25" hidden="1" customHeight="1" spans="1:6">
      <c r="A137" s="7" t="s">
        <v>1176</v>
      </c>
      <c r="B137" s="8" t="s">
        <v>1171</v>
      </c>
      <c r="C137" s="8" t="s">
        <v>1172</v>
      </c>
      <c r="D137" s="3">
        <v>0</v>
      </c>
      <c r="E137" t="e">
        <f>VLOOKUP(A137,Sheet4!A:L,12,0)</f>
        <v>#N/A</v>
      </c>
      <c r="F137" t="e">
        <f t="shared" si="2"/>
        <v>#N/A</v>
      </c>
    </row>
    <row r="138" ht="14.25" hidden="1" customHeight="1" spans="1:6">
      <c r="A138" s="7" t="s">
        <v>1181</v>
      </c>
      <c r="B138" s="8" t="s">
        <v>1171</v>
      </c>
      <c r="C138" s="8" t="s">
        <v>1172</v>
      </c>
      <c r="D138" s="3">
        <v>0</v>
      </c>
      <c r="E138" t="e">
        <f>VLOOKUP(A138,Sheet4!A:L,12,0)</f>
        <v>#N/A</v>
      </c>
      <c r="F138" t="e">
        <f t="shared" si="2"/>
        <v>#N/A</v>
      </c>
    </row>
    <row r="139" ht="14.25" hidden="1" customHeight="1" spans="1:6">
      <c r="A139" s="7" t="s">
        <v>1185</v>
      </c>
      <c r="B139" s="8" t="s">
        <v>93</v>
      </c>
      <c r="C139" s="8" t="s">
        <v>94</v>
      </c>
      <c r="D139" s="3">
        <v>0</v>
      </c>
      <c r="E139" t="e">
        <f>VLOOKUP(A139,Sheet4!A:L,12,0)</f>
        <v>#N/A</v>
      </c>
      <c r="F139" t="e">
        <f t="shared" si="2"/>
        <v>#N/A</v>
      </c>
    </row>
    <row r="140" ht="14.25" hidden="1" customHeight="1" spans="1:6">
      <c r="A140" s="7" t="s">
        <v>1193</v>
      </c>
      <c r="B140" s="8" t="s">
        <v>1119</v>
      </c>
      <c r="C140" s="8" t="s">
        <v>387</v>
      </c>
      <c r="D140" s="3">
        <v>0</v>
      </c>
      <c r="E140" t="e">
        <f>VLOOKUP(A140,Sheet4!A:L,12,0)</f>
        <v>#N/A</v>
      </c>
      <c r="F140" t="e">
        <f t="shared" si="2"/>
        <v>#N/A</v>
      </c>
    </row>
    <row r="141" ht="14.25" hidden="1" customHeight="1" spans="1:6">
      <c r="A141" s="7" t="s">
        <v>1199</v>
      </c>
      <c r="B141" s="8" t="s">
        <v>82</v>
      </c>
      <c r="C141" s="8" t="s">
        <v>83</v>
      </c>
      <c r="D141" s="3">
        <v>3600.75</v>
      </c>
      <c r="E141" t="str">
        <f>VLOOKUP(A141,Sheet4!A:L,12,0)</f>
        <v>3600.75</v>
      </c>
      <c r="F141">
        <f t="shared" si="2"/>
        <v>0</v>
      </c>
    </row>
    <row r="142" ht="14.25" hidden="1" customHeight="1" spans="1:6">
      <c r="A142" s="7" t="s">
        <v>1208</v>
      </c>
      <c r="B142" s="8" t="s">
        <v>363</v>
      </c>
      <c r="C142" s="8" t="s">
        <v>83</v>
      </c>
      <c r="D142" s="3">
        <v>564.36</v>
      </c>
      <c r="E142" t="str">
        <f>VLOOKUP(A142,Sheet4!A:L,12,0)</f>
        <v>564.36</v>
      </c>
      <c r="F142">
        <f t="shared" si="2"/>
        <v>0</v>
      </c>
    </row>
    <row r="143" ht="14.25" hidden="1" customHeight="1" spans="1:6">
      <c r="A143" s="7" t="s">
        <v>1218</v>
      </c>
      <c r="B143" s="8" t="s">
        <v>363</v>
      </c>
      <c r="C143" s="8" t="s">
        <v>83</v>
      </c>
      <c r="D143" s="3">
        <v>1347.24</v>
      </c>
      <c r="E143" t="str">
        <f>VLOOKUP(A143,Sheet4!A:L,12,0)</f>
        <v>1347.24</v>
      </c>
      <c r="F143">
        <f t="shared" si="2"/>
        <v>0</v>
      </c>
    </row>
    <row r="144" ht="14.25" hidden="1" customHeight="1" spans="1:6">
      <c r="A144" s="7" t="s">
        <v>1228</v>
      </c>
      <c r="B144" s="8" t="s">
        <v>323</v>
      </c>
      <c r="C144" s="8" t="s">
        <v>83</v>
      </c>
      <c r="D144" s="3">
        <v>1622.3</v>
      </c>
      <c r="E144" t="str">
        <f>VLOOKUP(A144,Sheet4!A:L,12,0)</f>
        <v>1622.30</v>
      </c>
      <c r="F144">
        <f t="shared" si="2"/>
        <v>0</v>
      </c>
    </row>
    <row r="145" ht="14.25" hidden="1" customHeight="1" spans="1:6">
      <c r="A145" s="7" t="s">
        <v>1236</v>
      </c>
      <c r="B145" s="8" t="s">
        <v>363</v>
      </c>
      <c r="C145" s="8" t="s">
        <v>83</v>
      </c>
      <c r="D145" s="3">
        <v>1931.96</v>
      </c>
      <c r="E145" t="str">
        <f>VLOOKUP(A145,Sheet4!A:L,12,0)</f>
        <v>1931.96</v>
      </c>
      <c r="F145">
        <f t="shared" si="2"/>
        <v>0</v>
      </c>
    </row>
    <row r="146" ht="14.25" hidden="1" customHeight="1" spans="1:6">
      <c r="A146" s="7" t="s">
        <v>1242</v>
      </c>
      <c r="B146" s="8" t="s">
        <v>323</v>
      </c>
      <c r="C146" s="8" t="s">
        <v>83</v>
      </c>
      <c r="D146" s="3">
        <v>1926</v>
      </c>
      <c r="E146" t="str">
        <f>VLOOKUP(A146,Sheet4!A:L,12,0)</f>
        <v>1926.00</v>
      </c>
      <c r="F146">
        <f t="shared" si="2"/>
        <v>0</v>
      </c>
    </row>
    <row r="147" ht="14.25" hidden="1" customHeight="1" spans="1:6">
      <c r="A147" s="7" t="s">
        <v>1251</v>
      </c>
      <c r="B147" s="8" t="s">
        <v>323</v>
      </c>
      <c r="C147" s="8" t="s">
        <v>83</v>
      </c>
      <c r="D147" s="3">
        <v>1718</v>
      </c>
      <c r="E147" t="str">
        <f>VLOOKUP(A147,Sheet4!A:L,12,0)</f>
        <v>1718.00</v>
      </c>
      <c r="F147">
        <f t="shared" si="2"/>
        <v>0</v>
      </c>
    </row>
    <row r="148" ht="14.25" hidden="1" customHeight="1" spans="1:6">
      <c r="A148" s="7" t="s">
        <v>1260</v>
      </c>
      <c r="B148" s="8" t="s">
        <v>82</v>
      </c>
      <c r="C148" s="8" t="s">
        <v>83</v>
      </c>
      <c r="D148" s="3">
        <v>3758.74</v>
      </c>
      <c r="E148" t="str">
        <f>VLOOKUP(A148,Sheet4!A:L,12,0)</f>
        <v>3758.76</v>
      </c>
      <c r="F148">
        <f t="shared" si="2"/>
        <v>-0.0200000000004366</v>
      </c>
    </row>
    <row r="149" ht="14.25" hidden="1" customHeight="1" spans="1:6">
      <c r="A149" s="7" t="s">
        <v>1269</v>
      </c>
      <c r="B149" s="8" t="s">
        <v>363</v>
      </c>
      <c r="C149" s="8" t="s">
        <v>83</v>
      </c>
      <c r="D149" s="3">
        <v>1272.59</v>
      </c>
      <c r="E149" t="str">
        <f>VLOOKUP(A149,Sheet4!A:L,12,0)</f>
        <v>1272.59</v>
      </c>
      <c r="F149">
        <f t="shared" si="2"/>
        <v>0</v>
      </c>
    </row>
    <row r="150" ht="14.25" hidden="1" customHeight="1" spans="1:6">
      <c r="A150" s="7" t="s">
        <v>1275</v>
      </c>
      <c r="B150" s="8" t="s">
        <v>323</v>
      </c>
      <c r="C150" s="8" t="s">
        <v>83</v>
      </c>
      <c r="D150" s="3">
        <v>2980</v>
      </c>
      <c r="E150" t="str">
        <f>VLOOKUP(A150,Sheet4!A:L,12,0)</f>
        <v>2980.00</v>
      </c>
      <c r="F150">
        <f t="shared" si="2"/>
        <v>0</v>
      </c>
    </row>
    <row r="151" ht="14.25" hidden="1" customHeight="1" spans="1:6">
      <c r="A151" s="7" t="s">
        <v>1281</v>
      </c>
      <c r="B151" s="8" t="s">
        <v>323</v>
      </c>
      <c r="C151" s="8" t="s">
        <v>83</v>
      </c>
      <c r="D151" s="3">
        <v>924</v>
      </c>
      <c r="E151" t="str">
        <f>VLOOKUP(A151,Sheet4!A:L,12,0)</f>
        <v>924.00</v>
      </c>
      <c r="F151">
        <f t="shared" si="2"/>
        <v>0</v>
      </c>
    </row>
    <row r="152" ht="14.25" hidden="1" customHeight="1" spans="1:6">
      <c r="A152" s="7" t="s">
        <v>1288</v>
      </c>
      <c r="B152" s="8" t="s">
        <v>363</v>
      </c>
      <c r="C152" s="8" t="s">
        <v>83</v>
      </c>
      <c r="D152" s="3">
        <v>581</v>
      </c>
      <c r="E152" t="str">
        <f>VLOOKUP(A152,Sheet4!A:L,12,0)</f>
        <v>581.00</v>
      </c>
      <c r="F152">
        <f t="shared" si="2"/>
        <v>0</v>
      </c>
    </row>
    <row r="153" ht="14.25" hidden="1" customHeight="1" spans="1:6">
      <c r="A153" s="7" t="s">
        <v>1296</v>
      </c>
      <c r="B153" s="8" t="s">
        <v>363</v>
      </c>
      <c r="C153" s="8" t="s">
        <v>83</v>
      </c>
      <c r="D153" s="3">
        <v>2468.8</v>
      </c>
      <c r="E153" t="str">
        <f>VLOOKUP(A153,Sheet4!A:L,12,0)</f>
        <v>2468.80</v>
      </c>
      <c r="F153">
        <f t="shared" si="2"/>
        <v>0</v>
      </c>
    </row>
    <row r="154" ht="14.25" hidden="1" customHeight="1" spans="1:6">
      <c r="A154" s="7" t="s">
        <v>1305</v>
      </c>
      <c r="B154" s="8" t="s">
        <v>363</v>
      </c>
      <c r="C154" s="8" t="s">
        <v>83</v>
      </c>
      <c r="D154" s="3">
        <v>1046.6</v>
      </c>
      <c r="E154" t="str">
        <f>VLOOKUP(A154,Sheet4!A:L,12,0)</f>
        <v>1046.60</v>
      </c>
      <c r="F154">
        <f t="shared" si="2"/>
        <v>0</v>
      </c>
    </row>
    <row r="155" ht="14.25" hidden="1" customHeight="1" spans="1:6">
      <c r="A155" s="7" t="s">
        <v>1311</v>
      </c>
      <c r="B155" s="8" t="s">
        <v>82</v>
      </c>
      <c r="C155" s="8" t="s">
        <v>83</v>
      </c>
      <c r="D155" s="3">
        <v>1296</v>
      </c>
      <c r="E155" t="str">
        <f>VLOOKUP(A155,Sheet4!A:L,12,0)</f>
        <v>1296.00</v>
      </c>
      <c r="F155">
        <f t="shared" si="2"/>
        <v>0</v>
      </c>
    </row>
    <row r="156" ht="14.25" hidden="1" customHeight="1" spans="1:6">
      <c r="A156" s="7" t="s">
        <v>1319</v>
      </c>
      <c r="B156" s="8" t="s">
        <v>363</v>
      </c>
      <c r="C156" s="8" t="s">
        <v>83</v>
      </c>
      <c r="D156" s="3">
        <v>315</v>
      </c>
      <c r="E156" t="str">
        <f>VLOOKUP(A156,Sheet4!A:L,12,0)</f>
        <v>315.00</v>
      </c>
      <c r="F156">
        <f t="shared" si="2"/>
        <v>0</v>
      </c>
    </row>
    <row r="157" ht="14.25" hidden="1" customHeight="1" spans="1:6">
      <c r="A157" s="7" t="s">
        <v>1325</v>
      </c>
      <c r="B157" s="8" t="s">
        <v>363</v>
      </c>
      <c r="C157" s="8" t="s">
        <v>83</v>
      </c>
      <c r="D157" s="3">
        <v>415</v>
      </c>
      <c r="E157" t="str">
        <f>VLOOKUP(A157,Sheet4!A:L,12,0)</f>
        <v>415.00</v>
      </c>
      <c r="F157">
        <f t="shared" si="2"/>
        <v>0</v>
      </c>
    </row>
    <row r="158" ht="14.25" hidden="1" customHeight="1" spans="1:6">
      <c r="A158" s="7" t="s">
        <v>1332</v>
      </c>
      <c r="B158" s="8" t="s">
        <v>82</v>
      </c>
      <c r="C158" s="8" t="s">
        <v>83</v>
      </c>
      <c r="D158" s="3">
        <v>5106</v>
      </c>
      <c r="E158" t="str">
        <f>VLOOKUP(A158,Sheet4!A:L,12,0)</f>
        <v>5106.00</v>
      </c>
      <c r="F158">
        <f t="shared" si="2"/>
        <v>0</v>
      </c>
    </row>
    <row r="159" ht="14.25" hidden="1" customHeight="1" spans="1:6">
      <c r="A159" s="7" t="s">
        <v>1341</v>
      </c>
      <c r="B159" s="8" t="s">
        <v>82</v>
      </c>
      <c r="C159" s="8" t="s">
        <v>83</v>
      </c>
      <c r="D159" s="3">
        <v>2620</v>
      </c>
      <c r="E159" t="str">
        <f>VLOOKUP(A159,Sheet4!A:L,12,0)</f>
        <v>2620.02</v>
      </c>
      <c r="F159">
        <f t="shared" si="2"/>
        <v>-0.0199999999999818</v>
      </c>
    </row>
    <row r="160" ht="14.25" hidden="1" customHeight="1" spans="1:6">
      <c r="A160" s="7" t="s">
        <v>1347</v>
      </c>
      <c r="B160" s="8" t="s">
        <v>363</v>
      </c>
      <c r="C160" s="8" t="s">
        <v>83</v>
      </c>
      <c r="D160" s="3">
        <v>695</v>
      </c>
      <c r="E160" t="str">
        <f>VLOOKUP(A160,Sheet4!A:L,12,0)</f>
        <v>695.00</v>
      </c>
      <c r="F160">
        <f t="shared" si="2"/>
        <v>0</v>
      </c>
    </row>
    <row r="161" ht="14.25" hidden="1" customHeight="1" spans="1:6">
      <c r="A161" s="7" t="s">
        <v>1356</v>
      </c>
      <c r="B161" s="8" t="s">
        <v>363</v>
      </c>
      <c r="C161" s="8" t="s">
        <v>83</v>
      </c>
      <c r="D161" s="3">
        <v>378.97</v>
      </c>
      <c r="E161" t="str">
        <f>VLOOKUP(A161,Sheet4!A:L,12,0)</f>
        <v>378.97</v>
      </c>
      <c r="F161">
        <f t="shared" si="2"/>
        <v>0</v>
      </c>
    </row>
    <row r="162" ht="14.25" hidden="1" customHeight="1" spans="1:6">
      <c r="A162" s="7" t="s">
        <v>1365</v>
      </c>
      <c r="B162" s="8" t="s">
        <v>363</v>
      </c>
      <c r="C162" s="8" t="s">
        <v>83</v>
      </c>
      <c r="D162" s="3">
        <v>195.01</v>
      </c>
      <c r="E162" t="str">
        <f>VLOOKUP(A162,Sheet4!A:L,12,0)</f>
        <v>195.01</v>
      </c>
      <c r="F162">
        <f t="shared" si="2"/>
        <v>0</v>
      </c>
    </row>
    <row r="163" ht="14.25" hidden="1" customHeight="1" spans="1:6">
      <c r="A163" s="7" t="s">
        <v>1374</v>
      </c>
      <c r="B163" s="8" t="s">
        <v>363</v>
      </c>
      <c r="C163" s="8" t="s">
        <v>83</v>
      </c>
      <c r="D163" s="3">
        <v>213</v>
      </c>
      <c r="E163" t="str">
        <f>VLOOKUP(A163,Sheet4!A:L,12,0)</f>
        <v>213.00</v>
      </c>
      <c r="F163">
        <f t="shared" si="2"/>
        <v>0</v>
      </c>
    </row>
    <row r="164" ht="14.25" hidden="1" customHeight="1" spans="1:6">
      <c r="A164" s="7" t="s">
        <v>1381</v>
      </c>
      <c r="B164" s="8" t="s">
        <v>363</v>
      </c>
      <c r="C164" s="8" t="s">
        <v>83</v>
      </c>
      <c r="D164" s="3">
        <v>1945.18</v>
      </c>
      <c r="E164" t="str">
        <f>VLOOKUP(A164,Sheet4!A:L,12,0)</f>
        <v>1945.18</v>
      </c>
      <c r="F164">
        <f t="shared" si="2"/>
        <v>0</v>
      </c>
    </row>
    <row r="165" ht="14.25" hidden="1" customHeight="1" spans="1:6">
      <c r="A165" s="7" t="s">
        <v>1388</v>
      </c>
      <c r="B165" s="8" t="s">
        <v>363</v>
      </c>
      <c r="C165" s="8" t="s">
        <v>83</v>
      </c>
      <c r="D165" s="3">
        <v>887</v>
      </c>
      <c r="E165" t="str">
        <f>VLOOKUP(A165,Sheet4!A:L,12,0)</f>
        <v>887.00</v>
      </c>
      <c r="F165">
        <f t="shared" si="2"/>
        <v>0</v>
      </c>
    </row>
    <row r="166" ht="14.25" hidden="1" customHeight="1" spans="1:6">
      <c r="A166" s="7" t="s">
        <v>1397</v>
      </c>
      <c r="B166" s="8" t="s">
        <v>1402</v>
      </c>
      <c r="C166" s="8" t="s">
        <v>1403</v>
      </c>
      <c r="D166" s="3">
        <v>0</v>
      </c>
      <c r="E166" t="e">
        <f>VLOOKUP(A166,Sheet4!A:L,12,0)</f>
        <v>#N/A</v>
      </c>
      <c r="F166" t="e">
        <f t="shared" si="2"/>
        <v>#N/A</v>
      </c>
    </row>
    <row r="167" ht="14.25" hidden="1" customHeight="1" spans="1:6">
      <c r="A167" s="7" t="s">
        <v>1407</v>
      </c>
      <c r="B167" s="8" t="s">
        <v>83</v>
      </c>
      <c r="C167" s="8" t="s">
        <v>379</v>
      </c>
      <c r="D167" s="3">
        <v>0</v>
      </c>
      <c r="E167" t="e">
        <f>VLOOKUP(A167,Sheet4!A:L,12,0)</f>
        <v>#N/A</v>
      </c>
      <c r="F167" t="e">
        <f t="shared" si="2"/>
        <v>#N/A</v>
      </c>
    </row>
    <row r="168" ht="14.25" hidden="1" customHeight="1" spans="1:6">
      <c r="A168" s="7" t="s">
        <v>1415</v>
      </c>
      <c r="B168" s="8" t="s">
        <v>1119</v>
      </c>
      <c r="C168" s="8" t="s">
        <v>93</v>
      </c>
      <c r="D168" s="3">
        <v>0</v>
      </c>
      <c r="E168" t="e">
        <f>VLOOKUP(A168,Sheet4!A:L,12,0)</f>
        <v>#N/A</v>
      </c>
      <c r="F168" t="e">
        <f t="shared" si="2"/>
        <v>#N/A</v>
      </c>
    </row>
    <row r="169" ht="14.25" hidden="1" customHeight="1" spans="1:6">
      <c r="A169" s="7" t="s">
        <v>1423</v>
      </c>
      <c r="B169" s="8" t="s">
        <v>82</v>
      </c>
      <c r="C169" s="8" t="s">
        <v>83</v>
      </c>
      <c r="D169" s="3">
        <v>2698.95</v>
      </c>
      <c r="E169" t="str">
        <f>VLOOKUP(A169,Sheet4!A:L,12,0)</f>
        <v>2698.95</v>
      </c>
      <c r="F169">
        <f t="shared" si="2"/>
        <v>0</v>
      </c>
    </row>
    <row r="170" ht="14.25" hidden="1" customHeight="1" spans="1:6">
      <c r="A170" s="7" t="s">
        <v>1432</v>
      </c>
      <c r="B170" s="8" t="s">
        <v>363</v>
      </c>
      <c r="C170" s="8" t="s">
        <v>83</v>
      </c>
      <c r="D170" s="3">
        <v>1019</v>
      </c>
      <c r="E170" t="str">
        <f>VLOOKUP(A170,Sheet4!A:L,12,0)</f>
        <v>1019.00</v>
      </c>
      <c r="F170">
        <f t="shared" si="2"/>
        <v>0</v>
      </c>
    </row>
    <row r="171" ht="14.25" hidden="1" customHeight="1" spans="1:6">
      <c r="A171" s="7" t="s">
        <v>1441</v>
      </c>
      <c r="B171" s="8" t="s">
        <v>82</v>
      </c>
      <c r="C171" s="8" t="s">
        <v>83</v>
      </c>
      <c r="D171" s="3">
        <v>2688</v>
      </c>
      <c r="E171" t="str">
        <f>VLOOKUP(A171,Sheet4!A:L,12,0)</f>
        <v>2688.00</v>
      </c>
      <c r="F171">
        <f t="shared" si="2"/>
        <v>0</v>
      </c>
    </row>
    <row r="172" ht="14.25" hidden="1" customHeight="1" spans="1:6">
      <c r="A172" s="7" t="s">
        <v>1446</v>
      </c>
      <c r="B172" s="8" t="s">
        <v>83</v>
      </c>
      <c r="C172" s="8" t="s">
        <v>379</v>
      </c>
      <c r="D172" s="3">
        <v>0</v>
      </c>
      <c r="E172" t="e">
        <f>VLOOKUP(A172,Sheet4!A:L,12,0)</f>
        <v>#N/A</v>
      </c>
      <c r="F172" t="e">
        <f t="shared" si="2"/>
        <v>#N/A</v>
      </c>
    </row>
    <row r="173" ht="14.25" hidden="1" customHeight="1" spans="1:6">
      <c r="A173" s="7" t="s">
        <v>1454</v>
      </c>
      <c r="B173" s="8" t="s">
        <v>442</v>
      </c>
      <c r="C173" s="8" t="s">
        <v>443</v>
      </c>
      <c r="D173" s="3">
        <v>0</v>
      </c>
      <c r="E173" t="e">
        <f>VLOOKUP(A173,Sheet4!A:L,12,0)</f>
        <v>#N/A</v>
      </c>
      <c r="F173" t="e">
        <f t="shared" si="2"/>
        <v>#N/A</v>
      </c>
    </row>
    <row r="174" ht="14.25" hidden="1" customHeight="1" spans="1:6">
      <c r="A174" s="7" t="s">
        <v>1458</v>
      </c>
      <c r="B174" s="8" t="s">
        <v>323</v>
      </c>
      <c r="C174" s="8" t="s">
        <v>83</v>
      </c>
      <c r="D174" s="3">
        <v>1282.37</v>
      </c>
      <c r="E174" t="str">
        <f>VLOOKUP(A174,Sheet4!A:L,12,0)</f>
        <v>1282.38</v>
      </c>
      <c r="F174">
        <f t="shared" si="2"/>
        <v>-0.0100000000002183</v>
      </c>
    </row>
    <row r="175" ht="14.25" hidden="1" customHeight="1" spans="1:6">
      <c r="A175" s="7" t="s">
        <v>1467</v>
      </c>
      <c r="B175" s="8" t="s">
        <v>363</v>
      </c>
      <c r="C175" s="8" t="s">
        <v>83</v>
      </c>
      <c r="D175" s="3">
        <v>631.05</v>
      </c>
      <c r="E175" t="str">
        <f>VLOOKUP(A175,Sheet4!A:L,12,0)</f>
        <v>631.05</v>
      </c>
      <c r="F175">
        <f t="shared" si="2"/>
        <v>0</v>
      </c>
    </row>
    <row r="176" ht="14.25" hidden="1" customHeight="1" spans="1:6">
      <c r="A176" s="7" t="s">
        <v>1475</v>
      </c>
      <c r="B176" s="8" t="s">
        <v>83</v>
      </c>
      <c r="C176" s="8" t="s">
        <v>379</v>
      </c>
      <c r="D176" s="3">
        <v>0</v>
      </c>
      <c r="E176" t="e">
        <f>VLOOKUP(A176,Sheet4!A:L,12,0)</f>
        <v>#N/A</v>
      </c>
      <c r="F176" t="e">
        <f t="shared" si="2"/>
        <v>#N/A</v>
      </c>
    </row>
    <row r="177" ht="14.25" hidden="1" customHeight="1" spans="1:6">
      <c r="A177" s="7" t="s">
        <v>1480</v>
      </c>
      <c r="B177" s="8" t="s">
        <v>1485</v>
      </c>
      <c r="C177" s="8" t="s">
        <v>313</v>
      </c>
      <c r="D177" s="3">
        <v>0</v>
      </c>
      <c r="E177" t="e">
        <f>VLOOKUP(A177,Sheet4!A:L,12,0)</f>
        <v>#N/A</v>
      </c>
      <c r="F177" t="e">
        <f t="shared" si="2"/>
        <v>#N/A</v>
      </c>
    </row>
    <row r="178" ht="14.25" hidden="1" customHeight="1" spans="1:6">
      <c r="A178" s="7" t="s">
        <v>1489</v>
      </c>
      <c r="B178" s="8" t="s">
        <v>782</v>
      </c>
      <c r="C178" s="8" t="s">
        <v>1494</v>
      </c>
      <c r="D178" s="3">
        <v>0</v>
      </c>
      <c r="E178" t="e">
        <f>VLOOKUP(A178,Sheet4!A:L,12,0)</f>
        <v>#N/A</v>
      </c>
      <c r="F178" t="e">
        <f t="shared" si="2"/>
        <v>#N/A</v>
      </c>
    </row>
    <row r="179" ht="14.25" hidden="1" customHeight="1" spans="1:6">
      <c r="A179" s="7" t="s">
        <v>1496</v>
      </c>
      <c r="B179" s="8" t="s">
        <v>1498</v>
      </c>
      <c r="C179" s="8" t="s">
        <v>1494</v>
      </c>
      <c r="D179" s="3">
        <v>0</v>
      </c>
      <c r="E179" t="e">
        <f>VLOOKUP(A179,Sheet4!A:L,12,0)</f>
        <v>#N/A</v>
      </c>
      <c r="F179" t="e">
        <f t="shared" si="2"/>
        <v>#N/A</v>
      </c>
    </row>
    <row r="180" ht="14.25" hidden="1" customHeight="1" spans="1:6">
      <c r="A180" s="7" t="s">
        <v>1501</v>
      </c>
      <c r="B180" s="8" t="s">
        <v>83</v>
      </c>
      <c r="C180" s="8" t="s">
        <v>379</v>
      </c>
      <c r="D180" s="3">
        <v>0</v>
      </c>
      <c r="E180" t="e">
        <f>VLOOKUP(A180,Sheet4!A:L,12,0)</f>
        <v>#N/A</v>
      </c>
      <c r="F180" t="e">
        <f t="shared" si="2"/>
        <v>#N/A</v>
      </c>
    </row>
    <row r="181" ht="14.25" hidden="1" customHeight="1" spans="1:6">
      <c r="A181" s="7" t="s">
        <v>1509</v>
      </c>
      <c r="B181" s="8" t="s">
        <v>83</v>
      </c>
      <c r="C181" s="8" t="s">
        <v>379</v>
      </c>
      <c r="D181" s="3">
        <v>0</v>
      </c>
      <c r="E181" t="e">
        <f>VLOOKUP(A181,Sheet4!A:L,12,0)</f>
        <v>#N/A</v>
      </c>
      <c r="F181" t="e">
        <f t="shared" si="2"/>
        <v>#N/A</v>
      </c>
    </row>
    <row r="182" ht="14.25" hidden="1" customHeight="1" spans="1:6">
      <c r="A182" s="7" t="s">
        <v>1515</v>
      </c>
      <c r="B182" s="8" t="s">
        <v>1520</v>
      </c>
      <c r="C182" s="8" t="s">
        <v>105</v>
      </c>
      <c r="D182" s="3">
        <v>0</v>
      </c>
      <c r="E182" t="e">
        <f>VLOOKUP(A182,Sheet4!A:L,12,0)</f>
        <v>#N/A</v>
      </c>
      <c r="F182" t="e">
        <f t="shared" si="2"/>
        <v>#N/A</v>
      </c>
    </row>
    <row r="183" ht="14.25" hidden="1" customHeight="1" spans="1:6">
      <c r="A183" s="7" t="s">
        <v>1524</v>
      </c>
      <c r="B183" s="8" t="s">
        <v>83</v>
      </c>
      <c r="C183" s="8" t="s">
        <v>379</v>
      </c>
      <c r="D183" s="3">
        <v>0</v>
      </c>
      <c r="E183" t="e">
        <f>VLOOKUP(A183,Sheet4!A:L,12,0)</f>
        <v>#N/A</v>
      </c>
      <c r="F183" t="e">
        <f t="shared" si="2"/>
        <v>#N/A</v>
      </c>
    </row>
    <row r="184" ht="14.25" hidden="1" customHeight="1" spans="1:6">
      <c r="A184" s="7" t="s">
        <v>1531</v>
      </c>
      <c r="B184" s="8" t="s">
        <v>1171</v>
      </c>
      <c r="C184" s="8" t="s">
        <v>1110</v>
      </c>
      <c r="D184" s="3">
        <v>0</v>
      </c>
      <c r="E184" t="e">
        <f>VLOOKUP(A184,Sheet4!A:L,12,0)</f>
        <v>#N/A</v>
      </c>
      <c r="F184" t="e">
        <f t="shared" si="2"/>
        <v>#N/A</v>
      </c>
    </row>
    <row r="185" ht="14.25" hidden="1" customHeight="1" spans="1:6">
      <c r="A185" s="7" t="s">
        <v>1539</v>
      </c>
      <c r="B185" s="8" t="s">
        <v>323</v>
      </c>
      <c r="C185" s="8" t="s">
        <v>83</v>
      </c>
      <c r="D185" s="3">
        <v>2652.01</v>
      </c>
      <c r="E185" t="str">
        <f>VLOOKUP(A185,Sheet4!A:L,12,0)</f>
        <v>2652.02</v>
      </c>
      <c r="F185">
        <f t="shared" si="2"/>
        <v>-0.00999999999976353</v>
      </c>
    </row>
    <row r="186" ht="14.25" hidden="1" customHeight="1" spans="1:6">
      <c r="A186" s="7" t="s">
        <v>1548</v>
      </c>
      <c r="B186" s="8" t="s">
        <v>363</v>
      </c>
      <c r="C186" s="8" t="s">
        <v>83</v>
      </c>
      <c r="D186" s="3">
        <v>759.34</v>
      </c>
      <c r="E186" t="str">
        <f>VLOOKUP(A186,Sheet4!A:L,12,0)</f>
        <v>759.34</v>
      </c>
      <c r="F186">
        <f t="shared" si="2"/>
        <v>0</v>
      </c>
    </row>
    <row r="187" ht="14.25" hidden="1" customHeight="1" spans="1:6">
      <c r="A187" s="7" t="s">
        <v>1557</v>
      </c>
      <c r="B187" s="8" t="s">
        <v>379</v>
      </c>
      <c r="C187" s="8" t="s">
        <v>331</v>
      </c>
      <c r="D187" s="3">
        <v>0</v>
      </c>
      <c r="E187" t="e">
        <f>VLOOKUP(A187,Sheet4!A:L,12,0)</f>
        <v>#N/A</v>
      </c>
      <c r="F187" t="e">
        <f t="shared" si="2"/>
        <v>#N/A</v>
      </c>
    </row>
    <row r="188" ht="14.25" hidden="1" customHeight="1" spans="1:6">
      <c r="A188" s="7" t="s">
        <v>1565</v>
      </c>
      <c r="B188" s="8" t="s">
        <v>83</v>
      </c>
      <c r="C188" s="8" t="s">
        <v>379</v>
      </c>
      <c r="D188" s="3">
        <v>770.65</v>
      </c>
      <c r="E188" t="str">
        <f>VLOOKUP(A188,Sheet4!A:L,12,0)</f>
        <v>770.65</v>
      </c>
      <c r="F188">
        <f t="shared" si="2"/>
        <v>0</v>
      </c>
    </row>
    <row r="189" ht="14.25" hidden="1" customHeight="1" spans="1:6">
      <c r="A189" s="7" t="s">
        <v>1572</v>
      </c>
      <c r="B189" s="8" t="s">
        <v>363</v>
      </c>
      <c r="C189" s="8" t="s">
        <v>379</v>
      </c>
      <c r="D189" s="3">
        <v>1199.02</v>
      </c>
      <c r="E189" t="str">
        <f>VLOOKUP(A189,Sheet4!A:L,12,0)</f>
        <v>1199.02</v>
      </c>
      <c r="F189">
        <f t="shared" si="2"/>
        <v>0</v>
      </c>
    </row>
    <row r="190" ht="14.25" hidden="1" customHeight="1" spans="1:6">
      <c r="A190" s="7" t="s">
        <v>1581</v>
      </c>
      <c r="B190" s="8" t="s">
        <v>83</v>
      </c>
      <c r="C190" s="8" t="s">
        <v>379</v>
      </c>
      <c r="D190" s="3">
        <v>982</v>
      </c>
      <c r="E190" t="str">
        <f>VLOOKUP(A190,Sheet4!A:L,12,0)</f>
        <v>982.00</v>
      </c>
      <c r="F190">
        <f t="shared" si="2"/>
        <v>0</v>
      </c>
    </row>
    <row r="191" ht="14.25" hidden="1" customHeight="1" spans="1:10">
      <c r="A191" s="7" t="s">
        <v>1586</v>
      </c>
      <c r="B191" s="8" t="s">
        <v>363</v>
      </c>
      <c r="C191" s="8" t="s">
        <v>379</v>
      </c>
      <c r="D191" s="3">
        <v>1953.93</v>
      </c>
      <c r="E191" t="str">
        <f>VLOOKUP(A191,Sheet4!A:L,12,0)</f>
        <v>1953.93</v>
      </c>
      <c r="F191">
        <f t="shared" si="2"/>
        <v>0</v>
      </c>
      <c r="J191" s="6" t="s">
        <v>2729</v>
      </c>
    </row>
    <row r="192" ht="14.25" hidden="1" customHeight="1" spans="1:6">
      <c r="A192" s="7" t="s">
        <v>1595</v>
      </c>
      <c r="B192" s="8" t="s">
        <v>83</v>
      </c>
      <c r="C192" s="8" t="s">
        <v>379</v>
      </c>
      <c r="D192" s="3">
        <v>825.03</v>
      </c>
      <c r="E192" t="str">
        <f>VLOOKUP(A192,Sheet4!A:L,12,0)</f>
        <v>825.03</v>
      </c>
      <c r="F192">
        <f t="shared" si="2"/>
        <v>0</v>
      </c>
    </row>
    <row r="193" ht="14.25" hidden="1" customHeight="1" spans="1:6">
      <c r="A193" s="7" t="s">
        <v>1605</v>
      </c>
      <c r="B193" s="8" t="s">
        <v>83</v>
      </c>
      <c r="C193" s="8" t="s">
        <v>379</v>
      </c>
      <c r="D193" s="3">
        <v>464.08</v>
      </c>
      <c r="E193" t="str">
        <f>VLOOKUP(A193,Sheet4!A:L,12,0)</f>
        <v>464.08</v>
      </c>
      <c r="F193">
        <f t="shared" si="2"/>
        <v>0</v>
      </c>
    </row>
    <row r="194" ht="14.25" hidden="1" customHeight="1" spans="1:6">
      <c r="A194" s="7" t="s">
        <v>1614</v>
      </c>
      <c r="B194" s="8" t="s">
        <v>83</v>
      </c>
      <c r="C194" s="8" t="s">
        <v>379</v>
      </c>
      <c r="D194" s="3">
        <v>696.12</v>
      </c>
      <c r="E194" t="str">
        <f>VLOOKUP(A194,Sheet4!A:L,12,0)</f>
        <v>696.12</v>
      </c>
      <c r="F194">
        <f t="shared" si="2"/>
        <v>0</v>
      </c>
    </row>
    <row r="195" ht="14.25" hidden="1" customHeight="1" spans="1:6">
      <c r="A195" s="7" t="s">
        <v>1620</v>
      </c>
      <c r="B195" s="8" t="s">
        <v>83</v>
      </c>
      <c r="C195" s="8" t="s">
        <v>379</v>
      </c>
      <c r="D195" s="3">
        <v>696.12</v>
      </c>
      <c r="E195" t="str">
        <f>VLOOKUP(A195,Sheet4!A:L,12,0)</f>
        <v>696.12</v>
      </c>
      <c r="F195">
        <f t="shared" ref="F195:F258" si="3">D195-E195</f>
        <v>0</v>
      </c>
    </row>
    <row r="196" ht="14.25" hidden="1" customHeight="1" spans="1:6">
      <c r="A196" s="7" t="s">
        <v>1623</v>
      </c>
      <c r="B196" s="8" t="s">
        <v>363</v>
      </c>
      <c r="C196" s="8" t="s">
        <v>379</v>
      </c>
      <c r="D196" s="3">
        <v>2402</v>
      </c>
      <c r="E196" t="str">
        <f>VLOOKUP(A196,Sheet4!A:L,12,0)</f>
        <v>2402.00</v>
      </c>
      <c r="F196">
        <f t="shared" si="3"/>
        <v>0</v>
      </c>
    </row>
    <row r="197" ht="14.25" hidden="1" customHeight="1" spans="1:6">
      <c r="A197" s="7" t="s">
        <v>1631</v>
      </c>
      <c r="B197" s="8" t="s">
        <v>83</v>
      </c>
      <c r="C197" s="8" t="s">
        <v>379</v>
      </c>
      <c r="D197" s="3">
        <v>256.58</v>
      </c>
      <c r="E197" t="str">
        <f>VLOOKUP(A197,Sheet4!A:L,12,0)</f>
        <v>256.58</v>
      </c>
      <c r="F197">
        <f t="shared" si="3"/>
        <v>0</v>
      </c>
    </row>
    <row r="198" ht="14.25" hidden="1" customHeight="1" spans="1:6">
      <c r="A198" s="7" t="s">
        <v>1641</v>
      </c>
      <c r="B198" s="8" t="s">
        <v>323</v>
      </c>
      <c r="C198" s="8" t="s">
        <v>379</v>
      </c>
      <c r="D198" s="3">
        <v>5152</v>
      </c>
      <c r="E198" t="str">
        <f>VLOOKUP(A198,Sheet4!A:L,12,0)</f>
        <v>5152.00</v>
      </c>
      <c r="F198">
        <f t="shared" si="3"/>
        <v>0</v>
      </c>
    </row>
    <row r="199" ht="14.25" hidden="1" customHeight="1" spans="1:6">
      <c r="A199" s="7" t="s">
        <v>1647</v>
      </c>
      <c r="B199" s="8" t="s">
        <v>323</v>
      </c>
      <c r="C199" s="8" t="s">
        <v>379</v>
      </c>
      <c r="D199" s="3">
        <v>627</v>
      </c>
      <c r="E199" t="str">
        <f>VLOOKUP(A199,Sheet4!A:L,12,0)</f>
        <v>627.00</v>
      </c>
      <c r="F199">
        <f t="shared" si="3"/>
        <v>0</v>
      </c>
    </row>
    <row r="200" ht="14.25" hidden="1" customHeight="1" spans="1:6">
      <c r="A200" s="7" t="s">
        <v>1653</v>
      </c>
      <c r="B200" s="8" t="s">
        <v>83</v>
      </c>
      <c r="C200" s="8" t="s">
        <v>379</v>
      </c>
      <c r="D200" s="3">
        <v>1532</v>
      </c>
      <c r="E200" t="str">
        <f>VLOOKUP(A200,Sheet4!A:L,12,0)</f>
        <v>1532.00</v>
      </c>
      <c r="F200">
        <f t="shared" si="3"/>
        <v>0</v>
      </c>
    </row>
    <row r="201" ht="14.25" hidden="1" customHeight="1" spans="1:6">
      <c r="A201" s="7" t="s">
        <v>1659</v>
      </c>
      <c r="B201" s="8" t="s">
        <v>83</v>
      </c>
      <c r="C201" s="8" t="s">
        <v>379</v>
      </c>
      <c r="D201" s="3">
        <v>2524</v>
      </c>
      <c r="E201" t="str">
        <f>VLOOKUP(A201,Sheet4!A:L,12,0)</f>
        <v>2524.00</v>
      </c>
      <c r="F201">
        <f t="shared" si="3"/>
        <v>0</v>
      </c>
    </row>
    <row r="202" ht="14.25" hidden="1" customHeight="1" spans="1:6">
      <c r="A202" s="7" t="s">
        <v>1667</v>
      </c>
      <c r="B202" s="8" t="s">
        <v>363</v>
      </c>
      <c r="C202" s="8" t="s">
        <v>379</v>
      </c>
      <c r="D202" s="3">
        <v>1296</v>
      </c>
      <c r="E202" t="str">
        <f>VLOOKUP(A202,Sheet4!A:L,12,0)</f>
        <v>1296.00</v>
      </c>
      <c r="F202">
        <f t="shared" si="3"/>
        <v>0</v>
      </c>
    </row>
    <row r="203" ht="14.25" hidden="1" customHeight="1" spans="1:6">
      <c r="A203" s="7" t="s">
        <v>1674</v>
      </c>
      <c r="B203" s="8" t="s">
        <v>82</v>
      </c>
      <c r="C203" s="8" t="s">
        <v>379</v>
      </c>
      <c r="D203" s="3">
        <v>1769.72</v>
      </c>
      <c r="E203" t="str">
        <f>VLOOKUP(A203,Sheet4!A:L,12,0)</f>
        <v>1769.72</v>
      </c>
      <c r="F203">
        <f t="shared" si="3"/>
        <v>0</v>
      </c>
    </row>
    <row r="204" ht="14.25" hidden="1" customHeight="1" spans="1:6">
      <c r="A204" s="7" t="s">
        <v>1682</v>
      </c>
      <c r="B204" s="8" t="s">
        <v>83</v>
      </c>
      <c r="C204" s="8" t="s">
        <v>379</v>
      </c>
      <c r="D204" s="3">
        <v>1616</v>
      </c>
      <c r="E204" t="str">
        <f>VLOOKUP(A204,Sheet4!A:L,12,0)</f>
        <v>1616.00</v>
      </c>
      <c r="F204">
        <f t="shared" si="3"/>
        <v>0</v>
      </c>
    </row>
    <row r="205" ht="14.25" hidden="1" customHeight="1" spans="1:6">
      <c r="A205" s="7" t="s">
        <v>1688</v>
      </c>
      <c r="B205" s="8" t="s">
        <v>83</v>
      </c>
      <c r="C205" s="8" t="s">
        <v>379</v>
      </c>
      <c r="D205" s="3">
        <v>2424</v>
      </c>
      <c r="E205" t="str">
        <f>VLOOKUP(A205,Sheet4!A:L,12,0)</f>
        <v>2424.00</v>
      </c>
      <c r="F205">
        <f t="shared" si="3"/>
        <v>0</v>
      </c>
    </row>
    <row r="206" ht="14.25" hidden="1" customHeight="1" spans="1:6">
      <c r="A206" s="7" t="s">
        <v>1694</v>
      </c>
      <c r="B206" s="8" t="s">
        <v>83</v>
      </c>
      <c r="C206" s="8" t="s">
        <v>379</v>
      </c>
      <c r="D206" s="3">
        <v>648</v>
      </c>
      <c r="E206" t="str">
        <f>VLOOKUP(A206,Sheet4!A:L,12,0)</f>
        <v>648.00</v>
      </c>
      <c r="F206">
        <f t="shared" si="3"/>
        <v>0</v>
      </c>
    </row>
    <row r="207" ht="14.25" hidden="1" customHeight="1" spans="1:6">
      <c r="A207" s="7" t="s">
        <v>1699</v>
      </c>
      <c r="B207" s="8" t="s">
        <v>83</v>
      </c>
      <c r="C207" s="8" t="s">
        <v>379</v>
      </c>
      <c r="D207" s="3">
        <v>466.6</v>
      </c>
      <c r="E207" t="str">
        <f>VLOOKUP(A207,Sheet4!A:L,12,0)</f>
        <v>466.60</v>
      </c>
      <c r="F207">
        <f t="shared" si="3"/>
        <v>0</v>
      </c>
    </row>
    <row r="208" ht="14.25" hidden="1" customHeight="1" spans="1:6">
      <c r="A208" s="7" t="s">
        <v>1708</v>
      </c>
      <c r="B208" s="8" t="s">
        <v>83</v>
      </c>
      <c r="C208" s="8" t="s">
        <v>379</v>
      </c>
      <c r="D208" s="3">
        <v>216.07</v>
      </c>
      <c r="E208" t="str">
        <f>VLOOKUP(A208,Sheet4!A:L,12,0)</f>
        <v>216.07</v>
      </c>
      <c r="F208">
        <f t="shared" si="3"/>
        <v>0</v>
      </c>
    </row>
    <row r="209" ht="14.25" hidden="1" customHeight="1" spans="1:6">
      <c r="A209" s="7" t="s">
        <v>1716</v>
      </c>
      <c r="B209" s="8" t="s">
        <v>363</v>
      </c>
      <c r="C209" s="8" t="s">
        <v>379</v>
      </c>
      <c r="D209" s="3">
        <v>1488</v>
      </c>
      <c r="E209" t="str">
        <f>VLOOKUP(A209,Sheet4!A:L,12,0)</f>
        <v>1488.00</v>
      </c>
      <c r="F209">
        <f t="shared" si="3"/>
        <v>0</v>
      </c>
    </row>
    <row r="210" ht="14.25" hidden="1" customHeight="1" spans="1:6">
      <c r="A210" s="7" t="s">
        <v>1724</v>
      </c>
      <c r="B210" s="8" t="s">
        <v>83</v>
      </c>
      <c r="C210" s="8" t="s">
        <v>379</v>
      </c>
      <c r="D210" s="3">
        <v>1777</v>
      </c>
      <c r="E210" t="str">
        <f>VLOOKUP(A210,Sheet4!A:L,12,0)</f>
        <v>1777.00</v>
      </c>
      <c r="F210">
        <f t="shared" si="3"/>
        <v>0</v>
      </c>
    </row>
    <row r="211" ht="14.25" hidden="1" customHeight="1" spans="1:6">
      <c r="A211" s="7" t="s">
        <v>1730</v>
      </c>
      <c r="B211" s="8" t="s">
        <v>83</v>
      </c>
      <c r="C211" s="8" t="s">
        <v>379</v>
      </c>
      <c r="D211" s="3">
        <v>285</v>
      </c>
      <c r="E211" t="str">
        <f>VLOOKUP(A211,Sheet4!A:L,12,0)</f>
        <v>285.00</v>
      </c>
      <c r="F211">
        <f t="shared" si="3"/>
        <v>0</v>
      </c>
    </row>
    <row r="212" ht="14.25" hidden="1" customHeight="1" spans="1:6">
      <c r="A212" s="7" t="s">
        <v>1738</v>
      </c>
      <c r="B212" s="8" t="s">
        <v>83</v>
      </c>
      <c r="C212" s="8" t="s">
        <v>379</v>
      </c>
      <c r="D212" s="3">
        <v>1162</v>
      </c>
      <c r="E212" t="str">
        <f>VLOOKUP(A212,Sheet4!A:L,12,0)</f>
        <v>1162.00</v>
      </c>
      <c r="F212">
        <f t="shared" si="3"/>
        <v>0</v>
      </c>
    </row>
    <row r="213" ht="14.25" hidden="1" customHeight="1" spans="1:6">
      <c r="A213" s="7" t="s">
        <v>1744</v>
      </c>
      <c r="B213" s="8" t="s">
        <v>83</v>
      </c>
      <c r="C213" s="8" t="s">
        <v>379</v>
      </c>
      <c r="D213" s="3">
        <v>1562.15</v>
      </c>
      <c r="E213" t="str">
        <f>VLOOKUP(A213,Sheet4!A:L,12,0)</f>
        <v>1562.15</v>
      </c>
      <c r="F213">
        <f t="shared" si="3"/>
        <v>0</v>
      </c>
    </row>
    <row r="214" ht="14.25" hidden="1" customHeight="1" spans="1:6">
      <c r="A214" s="7" t="s">
        <v>1753</v>
      </c>
      <c r="B214" s="8" t="s">
        <v>363</v>
      </c>
      <c r="C214" s="8" t="s">
        <v>379</v>
      </c>
      <c r="D214" s="3">
        <v>1760</v>
      </c>
      <c r="E214" t="str">
        <f>VLOOKUP(A214,Sheet4!A:L,12,0)</f>
        <v>1760.00</v>
      </c>
      <c r="F214">
        <f t="shared" si="3"/>
        <v>0</v>
      </c>
    </row>
    <row r="215" ht="14.25" hidden="1" customHeight="1" spans="1:6">
      <c r="A215" s="7" t="s">
        <v>1760</v>
      </c>
      <c r="B215" s="8" t="s">
        <v>82</v>
      </c>
      <c r="C215" s="8" t="s">
        <v>379</v>
      </c>
      <c r="D215" s="3">
        <v>575.76</v>
      </c>
      <c r="E215" t="str">
        <f>VLOOKUP(A215,Sheet4!A:L,12,0)</f>
        <v>575.76</v>
      </c>
      <c r="F215">
        <f t="shared" si="3"/>
        <v>0</v>
      </c>
    </row>
    <row r="216" ht="14.25" hidden="1" customHeight="1" spans="1:6">
      <c r="A216" s="7" t="s">
        <v>1768</v>
      </c>
      <c r="B216" s="8" t="s">
        <v>323</v>
      </c>
      <c r="C216" s="8" t="s">
        <v>379</v>
      </c>
      <c r="D216" s="3">
        <v>867</v>
      </c>
      <c r="E216" t="str">
        <f>VLOOKUP(A216,Sheet4!A:L,12,0)</f>
        <v>867.00</v>
      </c>
      <c r="F216">
        <f t="shared" si="3"/>
        <v>0</v>
      </c>
    </row>
    <row r="217" ht="14.25" hidden="1" customHeight="1" spans="1:6">
      <c r="A217" s="7" t="s">
        <v>1773</v>
      </c>
      <c r="B217" s="8" t="s">
        <v>323</v>
      </c>
      <c r="C217" s="8" t="s">
        <v>379</v>
      </c>
      <c r="D217" s="3">
        <v>867</v>
      </c>
      <c r="E217" t="str">
        <f>VLOOKUP(A217,Sheet4!A:L,12,0)</f>
        <v>867.00</v>
      </c>
      <c r="F217">
        <f t="shared" si="3"/>
        <v>0</v>
      </c>
    </row>
    <row r="218" ht="14.25" hidden="1" customHeight="1" spans="1:6">
      <c r="A218" s="7" t="s">
        <v>1776</v>
      </c>
      <c r="B218" s="8" t="s">
        <v>323</v>
      </c>
      <c r="C218" s="8" t="s">
        <v>379</v>
      </c>
      <c r="D218" s="3">
        <v>2844</v>
      </c>
      <c r="E218" t="str">
        <f>VLOOKUP(A218,Sheet4!A:L,12,0)</f>
        <v>2844.00</v>
      </c>
      <c r="F218">
        <f t="shared" si="3"/>
        <v>0</v>
      </c>
    </row>
    <row r="219" ht="14.25" hidden="1" customHeight="1" spans="1:6">
      <c r="A219" s="7" t="s">
        <v>1783</v>
      </c>
      <c r="B219" s="8" t="s">
        <v>323</v>
      </c>
      <c r="C219" s="8" t="s">
        <v>379</v>
      </c>
      <c r="D219" s="3">
        <v>2451</v>
      </c>
      <c r="E219" t="str">
        <f>VLOOKUP(A219,Sheet4!A:L,12,0)</f>
        <v>2451.00</v>
      </c>
      <c r="F219">
        <f t="shared" si="3"/>
        <v>0</v>
      </c>
    </row>
    <row r="220" ht="14.25" hidden="1" customHeight="1" spans="1:6">
      <c r="A220" s="7" t="s">
        <v>1788</v>
      </c>
      <c r="B220" s="8" t="s">
        <v>363</v>
      </c>
      <c r="C220" s="8" t="s">
        <v>379</v>
      </c>
      <c r="D220" s="3">
        <v>958</v>
      </c>
      <c r="E220" t="str">
        <f>VLOOKUP(A220,Sheet4!A:L,12,0)</f>
        <v>958.00</v>
      </c>
      <c r="F220">
        <f t="shared" si="3"/>
        <v>0</v>
      </c>
    </row>
    <row r="221" ht="14.25" hidden="1" customHeight="1" spans="1:6">
      <c r="A221" s="7" t="s">
        <v>1797</v>
      </c>
      <c r="B221" s="8" t="s">
        <v>363</v>
      </c>
      <c r="C221" s="8" t="s">
        <v>379</v>
      </c>
      <c r="D221" s="3">
        <v>2752</v>
      </c>
      <c r="E221" t="str">
        <f>VLOOKUP(A221,Sheet4!A:L,12,0)</f>
        <v>2752.00</v>
      </c>
      <c r="F221">
        <f t="shared" si="3"/>
        <v>0</v>
      </c>
    </row>
    <row r="222" ht="14.25" hidden="1" customHeight="1" spans="1:6">
      <c r="A222" s="7" t="s">
        <v>1805</v>
      </c>
      <c r="B222" s="8" t="s">
        <v>83</v>
      </c>
      <c r="C222" s="8" t="s">
        <v>379</v>
      </c>
      <c r="D222" s="3">
        <v>928</v>
      </c>
      <c r="E222" t="str">
        <f>VLOOKUP(A222,Sheet4!A:L,12,0)</f>
        <v>928.00</v>
      </c>
      <c r="F222">
        <f t="shared" si="3"/>
        <v>0</v>
      </c>
    </row>
    <row r="223" ht="14.25" hidden="1" customHeight="1" spans="1:6">
      <c r="A223" s="7" t="s">
        <v>1814</v>
      </c>
      <c r="B223" s="8" t="s">
        <v>83</v>
      </c>
      <c r="C223" s="8" t="s">
        <v>379</v>
      </c>
      <c r="D223" s="3">
        <v>213</v>
      </c>
      <c r="E223" t="str">
        <f>VLOOKUP(A223,Sheet4!A:L,12,0)</f>
        <v>213.00</v>
      </c>
      <c r="F223">
        <f t="shared" si="3"/>
        <v>0</v>
      </c>
    </row>
    <row r="224" ht="14.25" hidden="1" customHeight="1" spans="1:6">
      <c r="A224" s="7" t="s">
        <v>1818</v>
      </c>
      <c r="B224" s="8" t="s">
        <v>1823</v>
      </c>
      <c r="C224" s="8" t="s">
        <v>1824</v>
      </c>
      <c r="D224" s="3">
        <v>0</v>
      </c>
      <c r="E224" t="e">
        <f>VLOOKUP(A224,Sheet4!A:L,12,0)</f>
        <v>#N/A</v>
      </c>
      <c r="F224" t="e">
        <f t="shared" si="3"/>
        <v>#N/A</v>
      </c>
    </row>
    <row r="225" ht="14.25" hidden="1" customHeight="1" spans="1:6">
      <c r="A225" s="7" t="s">
        <v>1828</v>
      </c>
      <c r="B225" s="8" t="s">
        <v>348</v>
      </c>
      <c r="C225" s="8" t="s">
        <v>1824</v>
      </c>
      <c r="D225" s="3">
        <v>0</v>
      </c>
      <c r="E225" t="e">
        <f>VLOOKUP(A225,Sheet4!A:L,12,0)</f>
        <v>#N/A</v>
      </c>
      <c r="F225" t="e">
        <f t="shared" si="3"/>
        <v>#N/A</v>
      </c>
    </row>
    <row r="226" ht="14.25" hidden="1" customHeight="1" spans="1:6">
      <c r="A226" s="7" t="s">
        <v>1832</v>
      </c>
      <c r="B226" s="8" t="s">
        <v>83</v>
      </c>
      <c r="C226" s="8" t="s">
        <v>379</v>
      </c>
      <c r="D226" s="3">
        <v>1223.47</v>
      </c>
      <c r="E226" t="str">
        <f>VLOOKUP(A226,Sheet4!A:L,12,0)</f>
        <v>1223.47</v>
      </c>
      <c r="F226">
        <f t="shared" si="3"/>
        <v>0</v>
      </c>
    </row>
    <row r="227" ht="14.25" hidden="1" customHeight="1" spans="1:6">
      <c r="A227" s="7" t="s">
        <v>1838</v>
      </c>
      <c r="B227" s="8" t="s">
        <v>1843</v>
      </c>
      <c r="C227" s="8" t="s">
        <v>1844</v>
      </c>
      <c r="D227" s="3">
        <v>0</v>
      </c>
      <c r="E227" t="e">
        <f>VLOOKUP(A227,Sheet4!A:L,12,0)</f>
        <v>#N/A</v>
      </c>
      <c r="F227" t="e">
        <f t="shared" si="3"/>
        <v>#N/A</v>
      </c>
    </row>
    <row r="228" ht="14.25" hidden="1" customHeight="1" spans="1:6">
      <c r="A228" s="7" t="s">
        <v>1848</v>
      </c>
      <c r="B228" s="8" t="s">
        <v>1853</v>
      </c>
      <c r="C228" s="8" t="s">
        <v>388</v>
      </c>
      <c r="D228" s="3">
        <v>0</v>
      </c>
      <c r="E228" t="e">
        <f>VLOOKUP(A228,Sheet4!A:L,12,0)</f>
        <v>#N/A</v>
      </c>
      <c r="F228" t="e">
        <f t="shared" si="3"/>
        <v>#N/A</v>
      </c>
    </row>
    <row r="229" ht="14.25" hidden="1" customHeight="1" spans="1:6">
      <c r="A229" s="7" t="s">
        <v>1857</v>
      </c>
      <c r="B229" s="8" t="s">
        <v>82</v>
      </c>
      <c r="C229" s="8" t="s">
        <v>379</v>
      </c>
      <c r="D229" s="3">
        <v>6131.04</v>
      </c>
      <c r="E229" t="str">
        <f>VLOOKUP(A229,Sheet4!A:L,12,0)</f>
        <v>6131.04</v>
      </c>
      <c r="F229">
        <f t="shared" si="3"/>
        <v>0</v>
      </c>
    </row>
    <row r="230" ht="14.25" hidden="1" customHeight="1" spans="1:6">
      <c r="A230" s="7" t="s">
        <v>1867</v>
      </c>
      <c r="B230" s="8" t="s">
        <v>83</v>
      </c>
      <c r="C230" s="8" t="s">
        <v>379</v>
      </c>
      <c r="D230" s="3">
        <v>1484.92</v>
      </c>
      <c r="E230" t="str">
        <f>VLOOKUP(A230,Sheet4!A:L,12,0)</f>
        <v>1484.92</v>
      </c>
      <c r="F230">
        <f t="shared" si="3"/>
        <v>0</v>
      </c>
    </row>
    <row r="231" ht="14.25" hidden="1" customHeight="1" spans="1:6">
      <c r="A231" s="7" t="s">
        <v>1873</v>
      </c>
      <c r="B231" s="8" t="s">
        <v>1876</v>
      </c>
      <c r="C231" s="8" t="s">
        <v>442</v>
      </c>
      <c r="D231" s="3">
        <v>0</v>
      </c>
      <c r="E231" t="e">
        <f>VLOOKUP(A231,Sheet4!A:L,12,0)</f>
        <v>#N/A</v>
      </c>
      <c r="F231" t="e">
        <f t="shared" si="3"/>
        <v>#N/A</v>
      </c>
    </row>
    <row r="232" ht="14.25" hidden="1" customHeight="1" spans="1:6">
      <c r="A232" s="7" t="s">
        <v>1880</v>
      </c>
      <c r="B232" s="8" t="s">
        <v>1494</v>
      </c>
      <c r="C232" s="8" t="s">
        <v>1844</v>
      </c>
      <c r="D232" s="3">
        <v>0</v>
      </c>
      <c r="E232" t="e">
        <f>VLOOKUP(A232,Sheet4!A:L,12,0)</f>
        <v>#N/A</v>
      </c>
      <c r="F232" t="e">
        <f t="shared" si="3"/>
        <v>#N/A</v>
      </c>
    </row>
    <row r="233" ht="14.25" hidden="1" customHeight="1" spans="1:6">
      <c r="A233" s="7" t="s">
        <v>1888</v>
      </c>
      <c r="B233" s="8" t="s">
        <v>331</v>
      </c>
      <c r="C233" s="8" t="s">
        <v>357</v>
      </c>
      <c r="D233" s="3">
        <v>0</v>
      </c>
      <c r="E233" t="e">
        <f>VLOOKUP(A233,Sheet4!A:L,12,0)</f>
        <v>#N/A</v>
      </c>
      <c r="F233" t="e">
        <f t="shared" si="3"/>
        <v>#N/A</v>
      </c>
    </row>
    <row r="234" ht="14.25" hidden="1" customHeight="1" spans="1:6">
      <c r="A234" s="7" t="s">
        <v>1896</v>
      </c>
      <c r="B234" s="8" t="s">
        <v>1901</v>
      </c>
      <c r="C234" s="8" t="s">
        <v>1902</v>
      </c>
      <c r="D234" s="3">
        <v>0</v>
      </c>
      <c r="E234" t="e">
        <f>VLOOKUP(A234,Sheet4!A:L,12,0)</f>
        <v>#N/A</v>
      </c>
      <c r="F234" t="e">
        <f t="shared" si="3"/>
        <v>#N/A</v>
      </c>
    </row>
    <row r="235" ht="14.25" hidden="1" customHeight="1" spans="1:6">
      <c r="A235" s="7" t="s">
        <v>1906</v>
      </c>
      <c r="B235" s="8" t="s">
        <v>331</v>
      </c>
      <c r="C235" s="8" t="s">
        <v>1119</v>
      </c>
      <c r="D235" s="3">
        <v>0</v>
      </c>
      <c r="E235" t="e">
        <f>VLOOKUP(A235,Sheet4!A:L,12,0)</f>
        <v>#N/A</v>
      </c>
      <c r="F235" t="e">
        <f t="shared" si="3"/>
        <v>#N/A</v>
      </c>
    </row>
    <row r="236" ht="14.25" hidden="1" customHeight="1" spans="1:6">
      <c r="A236" s="7" t="s">
        <v>1914</v>
      </c>
      <c r="B236" s="8" t="s">
        <v>1917</v>
      </c>
      <c r="C236" s="8" t="s">
        <v>1918</v>
      </c>
      <c r="D236" s="3">
        <v>0</v>
      </c>
      <c r="E236" t="e">
        <f>VLOOKUP(A236,Sheet4!A:L,12,0)</f>
        <v>#N/A</v>
      </c>
      <c r="F236" t="e">
        <f t="shared" si="3"/>
        <v>#N/A</v>
      </c>
    </row>
    <row r="237" ht="14.25" hidden="1" customHeight="1" spans="1:6">
      <c r="A237" s="7" t="s">
        <v>1921</v>
      </c>
      <c r="B237" s="8" t="s">
        <v>1853</v>
      </c>
      <c r="C237" s="8" t="s">
        <v>93</v>
      </c>
      <c r="D237" s="3">
        <v>0</v>
      </c>
      <c r="E237" t="e">
        <f>VLOOKUP(A237,Sheet4!A:L,12,0)</f>
        <v>#N/A</v>
      </c>
      <c r="F237" t="e">
        <f t="shared" si="3"/>
        <v>#N/A</v>
      </c>
    </row>
    <row r="238" ht="14.25" hidden="1" customHeight="1" spans="1:6">
      <c r="A238" s="7" t="s">
        <v>1926</v>
      </c>
      <c r="B238" s="8" t="s">
        <v>331</v>
      </c>
      <c r="C238" s="8" t="s">
        <v>1119</v>
      </c>
      <c r="D238" s="3">
        <v>0</v>
      </c>
      <c r="E238" t="e">
        <f>VLOOKUP(A238,Sheet4!A:L,12,0)</f>
        <v>#N/A</v>
      </c>
      <c r="F238" t="e">
        <f t="shared" si="3"/>
        <v>#N/A</v>
      </c>
    </row>
    <row r="239" ht="14.25" hidden="1" customHeight="1" spans="1:6">
      <c r="A239" s="7" t="s">
        <v>1930</v>
      </c>
      <c r="B239" s="8" t="s">
        <v>732</v>
      </c>
      <c r="C239" s="8" t="s">
        <v>1935</v>
      </c>
      <c r="D239" s="3">
        <v>0</v>
      </c>
      <c r="E239" t="e">
        <f>VLOOKUP(A239,Sheet4!A:L,12,0)</f>
        <v>#N/A</v>
      </c>
      <c r="F239" t="e">
        <f t="shared" si="3"/>
        <v>#N/A</v>
      </c>
    </row>
    <row r="240" ht="14.25" hidden="1" customHeight="1" spans="1:6">
      <c r="A240" s="7" t="s">
        <v>1939</v>
      </c>
      <c r="B240" s="8" t="s">
        <v>732</v>
      </c>
      <c r="C240" s="8" t="s">
        <v>1935</v>
      </c>
      <c r="D240" s="3">
        <v>0</v>
      </c>
      <c r="E240" t="e">
        <f>VLOOKUP(A240,Sheet4!A:L,12,0)</f>
        <v>#N/A</v>
      </c>
      <c r="F240" t="e">
        <f t="shared" si="3"/>
        <v>#N/A</v>
      </c>
    </row>
    <row r="241" ht="14.25" hidden="1" customHeight="1" spans="1:6">
      <c r="A241" s="7" t="s">
        <v>1942</v>
      </c>
      <c r="B241" s="8" t="s">
        <v>82</v>
      </c>
      <c r="C241" s="8" t="s">
        <v>379</v>
      </c>
      <c r="D241" s="3">
        <v>1658.28</v>
      </c>
      <c r="E241" t="str">
        <f>VLOOKUP(A241,Sheet4!A:L,12,0)</f>
        <v>1658.28</v>
      </c>
      <c r="F241">
        <f t="shared" si="3"/>
        <v>0</v>
      </c>
    </row>
    <row r="242" ht="14.25" hidden="1" customHeight="1" spans="1:6">
      <c r="A242" s="7" t="s">
        <v>1951</v>
      </c>
      <c r="B242" s="8" t="s">
        <v>1498</v>
      </c>
      <c r="C242" s="8" t="s">
        <v>1494</v>
      </c>
      <c r="D242" s="3">
        <v>0</v>
      </c>
      <c r="E242" t="e">
        <f>VLOOKUP(A242,Sheet4!A:L,12,0)</f>
        <v>#N/A</v>
      </c>
      <c r="F242" t="e">
        <f t="shared" si="3"/>
        <v>#N/A</v>
      </c>
    </row>
    <row r="243" ht="14.25" hidden="1" customHeight="1" spans="1:6">
      <c r="A243" s="7" t="s">
        <v>1959</v>
      </c>
      <c r="B243" s="8" t="s">
        <v>1964</v>
      </c>
      <c r="C243" s="8" t="s">
        <v>1965</v>
      </c>
      <c r="D243" s="3">
        <v>0</v>
      </c>
      <c r="E243" t="e">
        <f>VLOOKUP(A243,Sheet4!A:L,12,0)</f>
        <v>#N/A</v>
      </c>
      <c r="F243" t="e">
        <f t="shared" si="3"/>
        <v>#N/A</v>
      </c>
    </row>
    <row r="244" ht="14.25" hidden="1" customHeight="1" spans="1:6">
      <c r="A244" s="7" t="s">
        <v>1969</v>
      </c>
      <c r="B244" s="8" t="s">
        <v>1964</v>
      </c>
      <c r="C244" s="8" t="s">
        <v>1965</v>
      </c>
      <c r="D244" s="3">
        <v>0</v>
      </c>
      <c r="E244" t="e">
        <f>VLOOKUP(A244,Sheet4!A:L,12,0)</f>
        <v>#N/A</v>
      </c>
      <c r="F244" t="e">
        <f t="shared" si="3"/>
        <v>#N/A</v>
      </c>
    </row>
    <row r="245" ht="14.25" hidden="1" customHeight="1" spans="1:6">
      <c r="A245" s="7" t="s">
        <v>1973</v>
      </c>
      <c r="B245" s="8" t="s">
        <v>379</v>
      </c>
      <c r="C245" s="8" t="s">
        <v>331</v>
      </c>
      <c r="D245" s="3">
        <v>825.08</v>
      </c>
      <c r="E245" t="str">
        <f>VLOOKUP(A245,Sheet4!A:L,12,0)</f>
        <v>825.08</v>
      </c>
      <c r="F245">
        <f t="shared" si="3"/>
        <v>0</v>
      </c>
    </row>
    <row r="246" ht="14.25" hidden="1" customHeight="1" spans="1:6">
      <c r="A246" s="7" t="s">
        <v>1983</v>
      </c>
      <c r="B246" s="8" t="s">
        <v>379</v>
      </c>
      <c r="C246" s="8" t="s">
        <v>331</v>
      </c>
      <c r="D246" s="3">
        <v>624.18</v>
      </c>
      <c r="E246" t="str">
        <f>VLOOKUP(A246,Sheet4!A:L,12,0)</f>
        <v>624.18</v>
      </c>
      <c r="F246">
        <f t="shared" si="3"/>
        <v>0</v>
      </c>
    </row>
    <row r="247" ht="14.25" hidden="1" customHeight="1" spans="1:6">
      <c r="A247" s="7" t="s">
        <v>1992</v>
      </c>
      <c r="B247" s="8" t="s">
        <v>379</v>
      </c>
      <c r="C247" s="8" t="s">
        <v>331</v>
      </c>
      <c r="D247" s="3">
        <v>699.73</v>
      </c>
      <c r="E247" t="str">
        <f>VLOOKUP(A247,Sheet4!A:L,12,0)</f>
        <v>699.73</v>
      </c>
      <c r="F247">
        <f t="shared" si="3"/>
        <v>0</v>
      </c>
    </row>
    <row r="248" ht="14.25" hidden="1" customHeight="1" spans="1:6">
      <c r="A248" s="7" t="s">
        <v>2001</v>
      </c>
      <c r="B248" s="8" t="s">
        <v>363</v>
      </c>
      <c r="C248" s="8" t="s">
        <v>331</v>
      </c>
      <c r="D248" s="3">
        <v>1025.46</v>
      </c>
      <c r="E248" t="str">
        <f>VLOOKUP(A248,Sheet4!A:L,12,0)</f>
        <v>1025.46</v>
      </c>
      <c r="F248">
        <f t="shared" si="3"/>
        <v>0</v>
      </c>
    </row>
    <row r="249" ht="14.25" hidden="1" customHeight="1" spans="1:6">
      <c r="A249" s="7" t="s">
        <v>2010</v>
      </c>
      <c r="B249" s="8" t="s">
        <v>83</v>
      </c>
      <c r="C249" s="8" t="s">
        <v>331</v>
      </c>
      <c r="D249" s="3">
        <v>735</v>
      </c>
      <c r="E249" t="str">
        <f>VLOOKUP(A249,Sheet4!A:L,12,0)</f>
        <v>735.00</v>
      </c>
      <c r="F249">
        <f t="shared" si="3"/>
        <v>0</v>
      </c>
    </row>
    <row r="250" ht="14.25" hidden="1" customHeight="1" spans="1:6">
      <c r="A250" s="7" t="s">
        <v>2017</v>
      </c>
      <c r="B250" s="8" t="s">
        <v>379</v>
      </c>
      <c r="C250" s="8" t="s">
        <v>331</v>
      </c>
      <c r="D250" s="3">
        <v>1157.98</v>
      </c>
      <c r="E250" t="str">
        <f>VLOOKUP(A250,Sheet4!A:L,12,0)</f>
        <v>1157.98</v>
      </c>
      <c r="F250">
        <f t="shared" si="3"/>
        <v>0</v>
      </c>
    </row>
    <row r="251" ht="14.25" customHeight="1" spans="1:10">
      <c r="A251" s="46" t="s">
        <v>2026</v>
      </c>
      <c r="B251" s="8" t="s">
        <v>363</v>
      </c>
      <c r="C251" s="8" t="s">
        <v>331</v>
      </c>
      <c r="D251" s="3">
        <v>7952</v>
      </c>
      <c r="E251" t="str">
        <f>VLOOKUP(A251,Sheet4!A:L,12,0)</f>
        <v>0.00</v>
      </c>
      <c r="F251">
        <f t="shared" si="3"/>
        <v>7952</v>
      </c>
      <c r="J251" t="s">
        <v>2730</v>
      </c>
    </row>
    <row r="252" ht="14.25" hidden="1" customHeight="1" spans="1:6">
      <c r="A252" s="7" t="s">
        <v>2035</v>
      </c>
      <c r="B252" s="8" t="s">
        <v>323</v>
      </c>
      <c r="C252" s="8" t="s">
        <v>331</v>
      </c>
      <c r="D252" s="3">
        <v>3888</v>
      </c>
      <c r="E252" t="str">
        <f>VLOOKUP(A252,Sheet4!A:L,12,0)</f>
        <v>3888.00</v>
      </c>
      <c r="F252">
        <f t="shared" si="3"/>
        <v>0</v>
      </c>
    </row>
    <row r="253" ht="14.25" hidden="1" customHeight="1" spans="1:6">
      <c r="A253" s="7" t="s">
        <v>2044</v>
      </c>
      <c r="B253" s="8" t="s">
        <v>82</v>
      </c>
      <c r="C253" s="8" t="s">
        <v>331</v>
      </c>
      <c r="D253" s="3">
        <v>3275</v>
      </c>
      <c r="E253" t="str">
        <f>VLOOKUP(A253,Sheet4!A:L,12,0)</f>
        <v>3275.00</v>
      </c>
      <c r="F253">
        <f t="shared" si="3"/>
        <v>0</v>
      </c>
    </row>
    <row r="254" ht="14.25" hidden="1" customHeight="1" spans="1:6">
      <c r="A254" s="7" t="s">
        <v>2053</v>
      </c>
      <c r="B254" s="8" t="s">
        <v>323</v>
      </c>
      <c r="C254" s="8" t="s">
        <v>331</v>
      </c>
      <c r="D254" s="3">
        <v>1944</v>
      </c>
      <c r="E254" t="str">
        <f>VLOOKUP(A254,Sheet4!A:L,12,0)</f>
        <v>1944.00</v>
      </c>
      <c r="F254">
        <f t="shared" si="3"/>
        <v>0</v>
      </c>
    </row>
    <row r="255" ht="14.25" hidden="1" customHeight="1" spans="1:6">
      <c r="A255" s="7" t="s">
        <v>2058</v>
      </c>
      <c r="B255" s="8" t="s">
        <v>379</v>
      </c>
      <c r="C255" s="8" t="s">
        <v>331</v>
      </c>
      <c r="D255" s="3">
        <v>209</v>
      </c>
      <c r="E255" t="str">
        <f>VLOOKUP(A255,Sheet4!A:L,12,0)</f>
        <v>209.00</v>
      </c>
      <c r="F255">
        <f t="shared" si="3"/>
        <v>0</v>
      </c>
    </row>
    <row r="256" ht="14.25" hidden="1" customHeight="1" spans="1:6">
      <c r="A256" s="7" t="s">
        <v>2061</v>
      </c>
      <c r="B256" s="8" t="s">
        <v>83</v>
      </c>
      <c r="C256" s="8" t="s">
        <v>331</v>
      </c>
      <c r="D256" s="3">
        <v>504</v>
      </c>
      <c r="E256" t="str">
        <f>VLOOKUP(A256,Sheet4!A:L,12,0)</f>
        <v>504.00</v>
      </c>
      <c r="F256">
        <f t="shared" si="3"/>
        <v>0</v>
      </c>
    </row>
    <row r="257" ht="14.25" hidden="1" customHeight="1" spans="1:6">
      <c r="A257" s="7" t="s">
        <v>2069</v>
      </c>
      <c r="B257" s="8" t="s">
        <v>1935</v>
      </c>
      <c r="C257" s="8" t="s">
        <v>2074</v>
      </c>
      <c r="D257" s="3">
        <v>0</v>
      </c>
      <c r="E257" t="e">
        <f>VLOOKUP(A257,Sheet4!A:L,12,0)</f>
        <v>#N/A</v>
      </c>
      <c r="F257" t="e">
        <f t="shared" si="3"/>
        <v>#N/A</v>
      </c>
    </row>
    <row r="258" ht="14.25" hidden="1" customHeight="1" spans="1:6">
      <c r="A258" s="7" t="s">
        <v>2078</v>
      </c>
      <c r="B258" s="8" t="s">
        <v>363</v>
      </c>
      <c r="C258" s="8" t="s">
        <v>331</v>
      </c>
      <c r="D258" s="3">
        <v>978.9</v>
      </c>
      <c r="E258" t="str">
        <f>VLOOKUP(A258,Sheet4!A:L,12,0)</f>
        <v>978.90</v>
      </c>
      <c r="F258">
        <f t="shared" si="3"/>
        <v>0</v>
      </c>
    </row>
    <row r="259" ht="14.25" hidden="1" customHeight="1" spans="1:6">
      <c r="A259" s="7" t="s">
        <v>2085</v>
      </c>
      <c r="B259" s="8" t="s">
        <v>83</v>
      </c>
      <c r="C259" s="8" t="s">
        <v>331</v>
      </c>
      <c r="D259" s="3">
        <v>630</v>
      </c>
      <c r="E259" t="str">
        <f>VLOOKUP(A259,Sheet4!A:L,12,0)</f>
        <v>630.00</v>
      </c>
      <c r="F259">
        <f t="shared" ref="F259:F322" si="4">D259-E259</f>
        <v>0</v>
      </c>
    </row>
    <row r="260" ht="14.25" hidden="1" customHeight="1" spans="1:6">
      <c r="A260" s="7" t="s">
        <v>2090</v>
      </c>
      <c r="B260" s="8" t="s">
        <v>323</v>
      </c>
      <c r="C260" s="8" t="s">
        <v>331</v>
      </c>
      <c r="D260" s="3">
        <v>1332</v>
      </c>
      <c r="E260" t="str">
        <f>VLOOKUP(A260,Sheet4!A:L,12,0)</f>
        <v>1332.00</v>
      </c>
      <c r="F260">
        <f t="shared" si="4"/>
        <v>0</v>
      </c>
    </row>
    <row r="261" ht="14.25" hidden="1" customHeight="1" spans="1:6">
      <c r="A261" s="7" t="s">
        <v>2098</v>
      </c>
      <c r="B261" s="8" t="s">
        <v>83</v>
      </c>
      <c r="C261" s="8" t="s">
        <v>331</v>
      </c>
      <c r="D261" s="3">
        <v>1603.48</v>
      </c>
      <c r="E261" t="str">
        <f>VLOOKUP(A261,Sheet4!A:L,12,0)</f>
        <v>1603.48</v>
      </c>
      <c r="F261">
        <f t="shared" si="4"/>
        <v>0</v>
      </c>
    </row>
    <row r="262" ht="14.25" hidden="1" customHeight="1" spans="1:6">
      <c r="A262" s="7" t="s">
        <v>2107</v>
      </c>
      <c r="B262" s="8" t="s">
        <v>379</v>
      </c>
      <c r="C262" s="8" t="s">
        <v>331</v>
      </c>
      <c r="D262" s="3">
        <v>358</v>
      </c>
      <c r="E262" t="str">
        <f>VLOOKUP(A262,Sheet4!A:L,12,0)</f>
        <v>358.00</v>
      </c>
      <c r="F262">
        <f t="shared" si="4"/>
        <v>0</v>
      </c>
    </row>
    <row r="263" ht="14.25" hidden="1" customHeight="1" spans="1:6">
      <c r="A263" s="7" t="s">
        <v>2116</v>
      </c>
      <c r="B263" s="8" t="s">
        <v>323</v>
      </c>
      <c r="C263" s="8" t="s">
        <v>331</v>
      </c>
      <c r="D263" s="3">
        <v>1752</v>
      </c>
      <c r="E263" t="str">
        <f>VLOOKUP(A263,Sheet4!A:L,12,0)</f>
        <v>1752.00</v>
      </c>
      <c r="F263">
        <f t="shared" si="4"/>
        <v>0</v>
      </c>
    </row>
    <row r="264" ht="14.25" hidden="1" customHeight="1" spans="1:6">
      <c r="A264" s="7" t="s">
        <v>2121</v>
      </c>
      <c r="B264" s="8" t="s">
        <v>323</v>
      </c>
      <c r="C264" s="8" t="s">
        <v>331</v>
      </c>
      <c r="D264" s="3">
        <v>3384</v>
      </c>
      <c r="E264" t="str">
        <f>VLOOKUP(A264,Sheet4!A:L,12,0)</f>
        <v>3384.00</v>
      </c>
      <c r="F264">
        <f t="shared" si="4"/>
        <v>0</v>
      </c>
    </row>
    <row r="265" ht="14.25" hidden="1" customHeight="1" spans="1:6">
      <c r="A265" s="7" t="s">
        <v>2127</v>
      </c>
      <c r="B265" s="8" t="s">
        <v>83</v>
      </c>
      <c r="C265" s="8" t="s">
        <v>331</v>
      </c>
      <c r="D265" s="3">
        <v>908.09</v>
      </c>
      <c r="E265" t="str">
        <f>VLOOKUP(A265,Sheet4!A:L,12,0)</f>
        <v>908.10</v>
      </c>
      <c r="F265">
        <f t="shared" si="4"/>
        <v>-0.00999999999999091</v>
      </c>
    </row>
    <row r="266" ht="14.25" hidden="1" customHeight="1" spans="1:6">
      <c r="A266" s="7" t="s">
        <v>2136</v>
      </c>
      <c r="B266" s="8" t="s">
        <v>363</v>
      </c>
      <c r="C266" s="8" t="s">
        <v>331</v>
      </c>
      <c r="D266" s="3">
        <v>2508</v>
      </c>
      <c r="E266" t="str">
        <f>VLOOKUP(A266,Sheet4!A:L,12,0)</f>
        <v>2508.00</v>
      </c>
      <c r="F266">
        <f t="shared" si="4"/>
        <v>0</v>
      </c>
    </row>
    <row r="267" ht="14.25" hidden="1" customHeight="1" spans="1:6">
      <c r="A267" s="7" t="s">
        <v>2141</v>
      </c>
      <c r="B267" s="8" t="s">
        <v>83</v>
      </c>
      <c r="C267" s="8" t="s">
        <v>331</v>
      </c>
      <c r="D267" s="3">
        <v>1680.22</v>
      </c>
      <c r="E267" t="str">
        <f>VLOOKUP(A267,Sheet4!A:L,12,0)</f>
        <v>1680.22</v>
      </c>
      <c r="F267">
        <f t="shared" si="4"/>
        <v>0</v>
      </c>
    </row>
    <row r="268" ht="14.25" hidden="1" customHeight="1" spans="1:6">
      <c r="A268" s="7" t="s">
        <v>2147</v>
      </c>
      <c r="B268" s="8" t="s">
        <v>83</v>
      </c>
      <c r="C268" s="8" t="s">
        <v>331</v>
      </c>
      <c r="D268" s="3">
        <v>1760</v>
      </c>
      <c r="E268" t="str">
        <f>VLOOKUP(A268,Sheet4!A:L,12,0)</f>
        <v>1760.00</v>
      </c>
      <c r="F268">
        <f t="shared" si="4"/>
        <v>0</v>
      </c>
    </row>
    <row r="269" ht="14.25" hidden="1" customHeight="1" spans="1:6">
      <c r="A269" s="7" t="s">
        <v>2153</v>
      </c>
      <c r="B269" s="8" t="s">
        <v>83</v>
      </c>
      <c r="C269" s="8" t="s">
        <v>331</v>
      </c>
      <c r="D269" s="3">
        <v>700.68</v>
      </c>
      <c r="E269" t="str">
        <f>VLOOKUP(A269,Sheet4!A:L,12,0)</f>
        <v>700.68</v>
      </c>
      <c r="F269">
        <f t="shared" si="4"/>
        <v>0</v>
      </c>
    </row>
    <row r="270" ht="14.25" hidden="1" customHeight="1" spans="1:6">
      <c r="A270" s="7" t="s">
        <v>2160</v>
      </c>
      <c r="B270" s="8" t="s">
        <v>379</v>
      </c>
      <c r="C270" s="8" t="s">
        <v>331</v>
      </c>
      <c r="D270" s="3">
        <v>165</v>
      </c>
      <c r="E270" t="str">
        <f>VLOOKUP(A270,Sheet4!A:L,12,0)</f>
        <v>165.00</v>
      </c>
      <c r="F270">
        <f t="shared" si="4"/>
        <v>0</v>
      </c>
    </row>
    <row r="271" ht="14.25" hidden="1" customHeight="1" spans="1:6">
      <c r="A271" s="7" t="s">
        <v>2165</v>
      </c>
      <c r="B271" s="8" t="s">
        <v>379</v>
      </c>
      <c r="C271" s="8" t="s">
        <v>331</v>
      </c>
      <c r="D271" s="3">
        <v>730.85</v>
      </c>
      <c r="E271" t="str">
        <f>VLOOKUP(A271,Sheet4!A:L,12,0)</f>
        <v>730.85</v>
      </c>
      <c r="F271">
        <f t="shared" si="4"/>
        <v>0</v>
      </c>
    </row>
    <row r="272" ht="14.25" hidden="1" customHeight="1" spans="1:6">
      <c r="A272" s="7" t="s">
        <v>2174</v>
      </c>
      <c r="B272" s="8" t="s">
        <v>379</v>
      </c>
      <c r="C272" s="8" t="s">
        <v>331</v>
      </c>
      <c r="D272" s="3">
        <v>146.28</v>
      </c>
      <c r="E272" t="str">
        <f>VLOOKUP(A272,Sheet4!A:L,12,0)</f>
        <v>146.28</v>
      </c>
      <c r="F272">
        <f t="shared" si="4"/>
        <v>0</v>
      </c>
    </row>
    <row r="273" ht="14.25" hidden="1" customHeight="1" spans="1:6">
      <c r="A273" s="7" t="s">
        <v>2183</v>
      </c>
      <c r="B273" s="8" t="s">
        <v>379</v>
      </c>
      <c r="C273" s="8" t="s">
        <v>331</v>
      </c>
      <c r="D273" s="3">
        <v>165</v>
      </c>
      <c r="E273" t="str">
        <f>VLOOKUP(A273,Sheet4!A:L,12,0)</f>
        <v>165.00</v>
      </c>
      <c r="F273">
        <f t="shared" si="4"/>
        <v>0</v>
      </c>
    </row>
    <row r="274" ht="14.25" hidden="1" customHeight="1" spans="1:6">
      <c r="A274" s="7" t="s">
        <v>2187</v>
      </c>
      <c r="B274" s="8" t="s">
        <v>2192</v>
      </c>
      <c r="C274" s="8" t="s">
        <v>1109</v>
      </c>
      <c r="D274" s="3">
        <v>0</v>
      </c>
      <c r="E274" t="e">
        <f>VLOOKUP(A274,Sheet4!A:L,12,0)</f>
        <v>#N/A</v>
      </c>
      <c r="F274" t="e">
        <f t="shared" si="4"/>
        <v>#N/A</v>
      </c>
    </row>
    <row r="275" ht="14.25" hidden="1" customHeight="1" spans="1:6">
      <c r="A275" s="7" t="s">
        <v>2195</v>
      </c>
      <c r="B275" s="8" t="s">
        <v>331</v>
      </c>
      <c r="C275" s="8" t="s">
        <v>357</v>
      </c>
      <c r="D275" s="3">
        <v>0</v>
      </c>
      <c r="E275" t="e">
        <f>VLOOKUP(A275,Sheet4!A:L,12,0)</f>
        <v>#N/A</v>
      </c>
      <c r="F275" t="e">
        <f t="shared" si="4"/>
        <v>#N/A</v>
      </c>
    </row>
    <row r="276" ht="14.25" hidden="1" customHeight="1" spans="1:6">
      <c r="A276" s="7" t="s">
        <v>2201</v>
      </c>
      <c r="B276" s="8" t="s">
        <v>379</v>
      </c>
      <c r="C276" s="8" t="s">
        <v>331</v>
      </c>
      <c r="D276" s="3">
        <v>585.99</v>
      </c>
      <c r="E276" t="str">
        <f>VLOOKUP(A276,Sheet4!A:L,12,0)</f>
        <v>585.99</v>
      </c>
      <c r="F276">
        <f t="shared" si="4"/>
        <v>0</v>
      </c>
    </row>
    <row r="277" ht="14.25" hidden="1" customHeight="1" spans="1:6">
      <c r="A277" s="7" t="s">
        <v>2209</v>
      </c>
      <c r="B277" s="8" t="s">
        <v>767</v>
      </c>
      <c r="C277" s="8" t="s">
        <v>768</v>
      </c>
      <c r="D277" s="3">
        <v>0</v>
      </c>
      <c r="E277" t="e">
        <f>VLOOKUP(A277,Sheet4!A:L,12,0)</f>
        <v>#N/A</v>
      </c>
      <c r="F277" t="e">
        <f t="shared" si="4"/>
        <v>#N/A</v>
      </c>
    </row>
    <row r="278" ht="14.25" hidden="1" customHeight="1" spans="1:6">
      <c r="A278" s="7" t="s">
        <v>2213</v>
      </c>
      <c r="B278" s="8" t="s">
        <v>1853</v>
      </c>
      <c r="C278" s="8" t="s">
        <v>387</v>
      </c>
      <c r="D278" s="3">
        <v>0</v>
      </c>
      <c r="E278" t="e">
        <f>VLOOKUP(A278,Sheet4!A:L,12,0)</f>
        <v>#N/A</v>
      </c>
      <c r="F278" t="e">
        <f t="shared" si="4"/>
        <v>#N/A</v>
      </c>
    </row>
    <row r="279" ht="14.25" hidden="1" customHeight="1" spans="1:6">
      <c r="A279" s="7" t="s">
        <v>2220</v>
      </c>
      <c r="B279" s="8" t="s">
        <v>1853</v>
      </c>
      <c r="C279" s="8" t="s">
        <v>388</v>
      </c>
      <c r="D279" s="3">
        <v>0</v>
      </c>
      <c r="E279" t="e">
        <f>VLOOKUP(A279,Sheet4!A:L,12,0)</f>
        <v>#N/A</v>
      </c>
      <c r="F279" t="e">
        <f t="shared" si="4"/>
        <v>#N/A</v>
      </c>
    </row>
    <row r="280" ht="14.25" hidden="1" customHeight="1" spans="1:6">
      <c r="A280" s="7" t="s">
        <v>2228</v>
      </c>
      <c r="B280" s="8" t="s">
        <v>379</v>
      </c>
      <c r="C280" s="8" t="s">
        <v>331</v>
      </c>
      <c r="D280" s="3">
        <v>1149.69</v>
      </c>
      <c r="E280" t="str">
        <f>VLOOKUP(A280,Sheet4!A:L,12,0)</f>
        <v>1149.69</v>
      </c>
      <c r="F280">
        <f t="shared" si="4"/>
        <v>0</v>
      </c>
    </row>
    <row r="281" ht="14.25" hidden="1" customHeight="1" spans="1:6">
      <c r="A281" s="7" t="s">
        <v>2236</v>
      </c>
      <c r="B281" s="8" t="s">
        <v>442</v>
      </c>
      <c r="C281" s="8" t="s">
        <v>732</v>
      </c>
      <c r="D281" s="3">
        <v>0</v>
      </c>
      <c r="E281" t="e">
        <f>VLOOKUP(A281,Sheet4!A:L,12,0)</f>
        <v>#N/A</v>
      </c>
      <c r="F281" t="e">
        <f t="shared" si="4"/>
        <v>#N/A</v>
      </c>
    </row>
    <row r="282" ht="14.25" hidden="1" customHeight="1" spans="1:6">
      <c r="A282" s="7" t="s">
        <v>2242</v>
      </c>
      <c r="B282" s="8" t="s">
        <v>443</v>
      </c>
      <c r="C282" s="8" t="s">
        <v>2247</v>
      </c>
      <c r="D282" s="3">
        <v>0</v>
      </c>
      <c r="E282" t="e">
        <f>VLOOKUP(A282,Sheet4!A:L,12,0)</f>
        <v>#N/A</v>
      </c>
      <c r="F282" t="e">
        <f t="shared" si="4"/>
        <v>#N/A</v>
      </c>
    </row>
    <row r="283" ht="14.25" hidden="1" customHeight="1" spans="1:6">
      <c r="A283" s="7" t="s">
        <v>2249</v>
      </c>
      <c r="B283" s="8" t="s">
        <v>104</v>
      </c>
      <c r="C283" s="8" t="s">
        <v>480</v>
      </c>
      <c r="D283" s="3">
        <v>0</v>
      </c>
      <c r="E283" t="e">
        <f>VLOOKUP(A283,Sheet4!A:L,12,0)</f>
        <v>#N/A</v>
      </c>
      <c r="F283" t="e">
        <f t="shared" si="4"/>
        <v>#N/A</v>
      </c>
    </row>
    <row r="284" ht="14.25" hidden="1" customHeight="1" spans="1:6">
      <c r="A284" s="7" t="s">
        <v>2257</v>
      </c>
      <c r="B284" s="8" t="s">
        <v>2262</v>
      </c>
      <c r="C284" s="8" t="s">
        <v>2263</v>
      </c>
      <c r="D284" s="3">
        <v>0</v>
      </c>
      <c r="E284" t="e">
        <f>VLOOKUP(A284,Sheet4!A:L,12,0)</f>
        <v>#N/A</v>
      </c>
      <c r="F284" t="e">
        <f t="shared" si="4"/>
        <v>#N/A</v>
      </c>
    </row>
    <row r="285" ht="14.25" hidden="1" customHeight="1" spans="1:6">
      <c r="A285" s="7" t="s">
        <v>2266</v>
      </c>
      <c r="B285" s="8" t="s">
        <v>379</v>
      </c>
      <c r="C285" s="8" t="s">
        <v>331</v>
      </c>
      <c r="D285" s="3">
        <v>2403.66</v>
      </c>
      <c r="E285" t="str">
        <f>VLOOKUP(A285,Sheet4!A:L,12,0)</f>
        <v>2403.66</v>
      </c>
      <c r="F285">
        <f t="shared" si="4"/>
        <v>0</v>
      </c>
    </row>
    <row r="286" ht="14.25" hidden="1" customHeight="1" spans="1:6">
      <c r="A286" s="7" t="s">
        <v>2272</v>
      </c>
      <c r="B286" s="8" t="s">
        <v>83</v>
      </c>
      <c r="C286" s="8" t="s">
        <v>331</v>
      </c>
      <c r="D286" s="3">
        <v>1129.24</v>
      </c>
      <c r="E286" t="str">
        <f>VLOOKUP(A286,Sheet4!A:L,12,0)</f>
        <v>1129.24</v>
      </c>
      <c r="F286">
        <f t="shared" si="4"/>
        <v>0</v>
      </c>
    </row>
    <row r="287" ht="14.25" hidden="1" customHeight="1" spans="1:6">
      <c r="A287" s="7" t="s">
        <v>2280</v>
      </c>
      <c r="B287" s="8" t="s">
        <v>379</v>
      </c>
      <c r="C287" s="8" t="s">
        <v>331</v>
      </c>
      <c r="D287" s="3">
        <v>2129.2</v>
      </c>
      <c r="E287" t="str">
        <f>VLOOKUP(A287,Sheet4!A:L,12,0)</f>
        <v>2129.20</v>
      </c>
      <c r="F287">
        <f t="shared" si="4"/>
        <v>0</v>
      </c>
    </row>
    <row r="288" ht="14.25" hidden="1" customHeight="1" spans="1:6">
      <c r="A288" s="7" t="s">
        <v>2289</v>
      </c>
      <c r="B288" s="8" t="s">
        <v>379</v>
      </c>
      <c r="C288" s="8" t="s">
        <v>331</v>
      </c>
      <c r="D288" s="3">
        <v>1276.42</v>
      </c>
      <c r="E288" t="str">
        <f>VLOOKUP(A288,Sheet4!A:L,12,0)</f>
        <v>1276.42</v>
      </c>
      <c r="F288">
        <f t="shared" si="4"/>
        <v>0</v>
      </c>
    </row>
    <row r="289" ht="14.25" hidden="1" customHeight="1" spans="1:6">
      <c r="A289" s="7" t="s">
        <v>2298</v>
      </c>
      <c r="B289" s="8" t="s">
        <v>379</v>
      </c>
      <c r="C289" s="8" t="s">
        <v>357</v>
      </c>
      <c r="D289" s="3">
        <v>3454</v>
      </c>
      <c r="E289" t="str">
        <f>VLOOKUP(A289,Sheet4!A:L,12,0)</f>
        <v>3454.00</v>
      </c>
      <c r="F289">
        <f t="shared" si="4"/>
        <v>0</v>
      </c>
    </row>
    <row r="290" ht="14.25" hidden="1" customHeight="1" spans="1:6">
      <c r="A290" s="7" t="s">
        <v>2307</v>
      </c>
      <c r="B290" s="8" t="s">
        <v>83</v>
      </c>
      <c r="C290" s="8" t="s">
        <v>357</v>
      </c>
      <c r="D290" s="3">
        <v>781.74</v>
      </c>
      <c r="E290" t="str">
        <f>VLOOKUP(A290,Sheet4!A:L,12,0)</f>
        <v>781.74</v>
      </c>
      <c r="F290">
        <f t="shared" si="4"/>
        <v>0</v>
      </c>
    </row>
    <row r="291" ht="14.25" hidden="1" customHeight="1" spans="1:6">
      <c r="A291" s="7" t="s">
        <v>2315</v>
      </c>
      <c r="B291" s="8" t="s">
        <v>331</v>
      </c>
      <c r="C291" s="8" t="s">
        <v>357</v>
      </c>
      <c r="D291" s="3">
        <v>1426.55</v>
      </c>
      <c r="E291" t="str">
        <f>VLOOKUP(A291,Sheet4!A:L,12,0)</f>
        <v>1426.55</v>
      </c>
      <c r="F291">
        <f t="shared" si="4"/>
        <v>0</v>
      </c>
    </row>
    <row r="292" ht="14.25" hidden="1" customHeight="1" spans="1:6">
      <c r="A292" s="7" t="s">
        <v>2324</v>
      </c>
      <c r="B292" s="8" t="s">
        <v>331</v>
      </c>
      <c r="C292" s="8" t="s">
        <v>357</v>
      </c>
      <c r="D292" s="3">
        <v>1616</v>
      </c>
      <c r="E292" t="str">
        <f>VLOOKUP(A292,Sheet4!A:L,12,0)</f>
        <v>1616.00</v>
      </c>
      <c r="F292">
        <f t="shared" si="4"/>
        <v>0</v>
      </c>
    </row>
    <row r="293" ht="14.25" hidden="1" customHeight="1" spans="1:6">
      <c r="A293" s="7" t="s">
        <v>2331</v>
      </c>
      <c r="B293" s="8" t="s">
        <v>379</v>
      </c>
      <c r="C293" s="8" t="s">
        <v>357</v>
      </c>
      <c r="D293" s="3">
        <v>1051.63</v>
      </c>
      <c r="E293" t="str">
        <f>VLOOKUP(A293,Sheet4!A:L,12,0)</f>
        <v>1051.64</v>
      </c>
      <c r="F293">
        <f t="shared" si="4"/>
        <v>-0.00999999999999091</v>
      </c>
    </row>
    <row r="294" ht="14.25" hidden="1" customHeight="1" spans="1:6">
      <c r="A294" s="7" t="s">
        <v>2340</v>
      </c>
      <c r="B294" s="8" t="s">
        <v>379</v>
      </c>
      <c r="C294" s="8" t="s">
        <v>357</v>
      </c>
      <c r="D294" s="3">
        <v>1051.63</v>
      </c>
      <c r="E294" t="str">
        <f>VLOOKUP(A294,Sheet4!A:L,12,0)</f>
        <v>1051.64</v>
      </c>
      <c r="F294">
        <f t="shared" si="4"/>
        <v>-0.00999999999999091</v>
      </c>
    </row>
    <row r="295" ht="14.25" hidden="1" customHeight="1" spans="1:6">
      <c r="A295" s="7" t="s">
        <v>2343</v>
      </c>
      <c r="B295" s="8" t="s">
        <v>323</v>
      </c>
      <c r="C295" s="8" t="s">
        <v>357</v>
      </c>
      <c r="D295" s="3">
        <v>7554.7</v>
      </c>
      <c r="E295" t="str">
        <f>VLOOKUP(A295,Sheet4!A:L,12,0)</f>
        <v>7554.70</v>
      </c>
      <c r="F295">
        <f t="shared" si="4"/>
        <v>0</v>
      </c>
    </row>
    <row r="296" ht="14.25" hidden="1" customHeight="1" spans="1:6">
      <c r="A296" s="7" t="s">
        <v>2352</v>
      </c>
      <c r="B296" s="8" t="s">
        <v>331</v>
      </c>
      <c r="C296" s="8" t="s">
        <v>357</v>
      </c>
      <c r="D296" s="3">
        <v>963.68</v>
      </c>
      <c r="E296" t="str">
        <f>VLOOKUP(A296,Sheet4!A:L,12,0)</f>
        <v>963.68</v>
      </c>
      <c r="F296">
        <f t="shared" si="4"/>
        <v>0</v>
      </c>
    </row>
    <row r="297" ht="14.25" hidden="1" customHeight="1" spans="1:6">
      <c r="A297" s="7" t="s">
        <v>2359</v>
      </c>
      <c r="B297" s="8" t="s">
        <v>331</v>
      </c>
      <c r="C297" s="8" t="s">
        <v>357</v>
      </c>
      <c r="D297" s="3">
        <v>2360.03</v>
      </c>
      <c r="E297" t="str">
        <f>VLOOKUP(A297,Sheet4!A:L,12,0)</f>
        <v>2360.03</v>
      </c>
      <c r="F297">
        <f t="shared" si="4"/>
        <v>0</v>
      </c>
    </row>
    <row r="298" ht="14.25" hidden="1" customHeight="1" spans="1:6">
      <c r="A298" s="7" t="s">
        <v>2367</v>
      </c>
      <c r="B298" s="8" t="s">
        <v>331</v>
      </c>
      <c r="C298" s="8" t="s">
        <v>357</v>
      </c>
      <c r="D298" s="3">
        <v>1735.22</v>
      </c>
      <c r="E298" t="str">
        <f>VLOOKUP(A298,Sheet4!A:L,12,0)</f>
        <v>1735.22</v>
      </c>
      <c r="F298">
        <f t="shared" si="4"/>
        <v>0</v>
      </c>
    </row>
    <row r="299" ht="14.25" hidden="1" customHeight="1" spans="1:6">
      <c r="A299" s="7" t="s">
        <v>2373</v>
      </c>
      <c r="B299" s="8" t="s">
        <v>379</v>
      </c>
      <c r="C299" s="8" t="s">
        <v>357</v>
      </c>
      <c r="D299" s="3">
        <v>1280</v>
      </c>
      <c r="E299" t="str">
        <f>VLOOKUP(A299,Sheet4!A:L,12,0)</f>
        <v>1280.00</v>
      </c>
      <c r="F299">
        <f t="shared" si="4"/>
        <v>0</v>
      </c>
    </row>
    <row r="300" ht="14.25" hidden="1" customHeight="1" spans="1:6">
      <c r="A300" s="7" t="s">
        <v>2381</v>
      </c>
      <c r="B300" s="8" t="s">
        <v>323</v>
      </c>
      <c r="C300" s="8" t="s">
        <v>357</v>
      </c>
      <c r="D300" s="3">
        <v>1577.6</v>
      </c>
      <c r="E300" t="str">
        <f>VLOOKUP(A300,Sheet4!A:L,12,0)</f>
        <v>1577.60</v>
      </c>
      <c r="F300">
        <f t="shared" si="4"/>
        <v>0</v>
      </c>
    </row>
    <row r="301" ht="14.25" hidden="1" customHeight="1" spans="1:6">
      <c r="A301" s="7" t="s">
        <v>2388</v>
      </c>
      <c r="B301" s="8" t="s">
        <v>323</v>
      </c>
      <c r="C301" s="8" t="s">
        <v>357</v>
      </c>
      <c r="D301" s="3">
        <v>3246.21</v>
      </c>
      <c r="E301" t="str">
        <f>VLOOKUP(A301,Sheet4!A:L,12,0)</f>
        <v>3246.20</v>
      </c>
      <c r="F301">
        <f t="shared" si="4"/>
        <v>0.0100000000002183</v>
      </c>
    </row>
    <row r="302" ht="14.25" hidden="1" customHeight="1" spans="1:6">
      <c r="A302" s="7" t="s">
        <v>2396</v>
      </c>
      <c r="B302" s="8" t="s">
        <v>331</v>
      </c>
      <c r="C302" s="8" t="s">
        <v>357</v>
      </c>
      <c r="D302" s="3">
        <v>388</v>
      </c>
      <c r="E302" t="str">
        <f>VLOOKUP(A302,Sheet4!A:L,12,0)</f>
        <v>388.00</v>
      </c>
      <c r="F302">
        <f t="shared" si="4"/>
        <v>0</v>
      </c>
    </row>
    <row r="303" ht="14.25" hidden="1" customHeight="1" spans="1:6">
      <c r="A303" s="7" t="s">
        <v>2402</v>
      </c>
      <c r="B303" s="8" t="s">
        <v>379</v>
      </c>
      <c r="C303" s="8" t="s">
        <v>357</v>
      </c>
      <c r="D303" s="3">
        <v>1366</v>
      </c>
      <c r="E303" t="str">
        <f>VLOOKUP(A303,Sheet4!A:L,12,0)</f>
        <v>1366.00</v>
      </c>
      <c r="F303">
        <f t="shared" si="4"/>
        <v>0</v>
      </c>
    </row>
    <row r="304" ht="14.25" hidden="1" customHeight="1" spans="1:6">
      <c r="A304" s="7" t="s">
        <v>2407</v>
      </c>
      <c r="B304" s="8" t="s">
        <v>379</v>
      </c>
      <c r="C304" s="8" t="s">
        <v>357</v>
      </c>
      <c r="D304" s="3">
        <v>2812</v>
      </c>
      <c r="E304" t="str">
        <f>VLOOKUP(A304,Sheet4!A:L,12,0)</f>
        <v>2812.00</v>
      </c>
      <c r="F304">
        <f t="shared" si="4"/>
        <v>0</v>
      </c>
    </row>
    <row r="305" ht="14.25" hidden="1" customHeight="1" spans="1:6">
      <c r="A305" s="7" t="s">
        <v>2413</v>
      </c>
      <c r="B305" s="8" t="s">
        <v>331</v>
      </c>
      <c r="C305" s="8" t="s">
        <v>357</v>
      </c>
      <c r="D305" s="3">
        <v>141.89</v>
      </c>
      <c r="E305" t="str">
        <f>VLOOKUP(A305,Sheet4!A:L,12,0)</f>
        <v>141.89</v>
      </c>
      <c r="F305">
        <f t="shared" si="4"/>
        <v>0</v>
      </c>
    </row>
    <row r="306" ht="14.25" hidden="1" customHeight="1" spans="1:6">
      <c r="A306" s="7" t="s">
        <v>2422</v>
      </c>
      <c r="B306" s="8" t="s">
        <v>331</v>
      </c>
      <c r="C306" s="8" t="s">
        <v>357</v>
      </c>
      <c r="D306" s="3">
        <v>447</v>
      </c>
      <c r="E306" t="str">
        <f>VLOOKUP(A306,Sheet4!A:L,12,0)</f>
        <v>447.00</v>
      </c>
      <c r="F306">
        <f t="shared" si="4"/>
        <v>0</v>
      </c>
    </row>
    <row r="307" ht="14.25" hidden="1" customHeight="1" spans="1:6">
      <c r="A307" s="7" t="s">
        <v>2429</v>
      </c>
      <c r="B307" s="8" t="s">
        <v>331</v>
      </c>
      <c r="C307" s="8" t="s">
        <v>357</v>
      </c>
      <c r="D307" s="3">
        <v>456</v>
      </c>
      <c r="E307" t="str">
        <f>VLOOKUP(A307,Sheet4!A:L,12,0)</f>
        <v>456.00</v>
      </c>
      <c r="F307">
        <f t="shared" si="4"/>
        <v>0</v>
      </c>
    </row>
    <row r="308" ht="14.25" hidden="1" customHeight="1" spans="1:6">
      <c r="A308" s="7" t="s">
        <v>2433</v>
      </c>
      <c r="B308" s="8" t="s">
        <v>83</v>
      </c>
      <c r="C308" s="8" t="s">
        <v>357</v>
      </c>
      <c r="D308" s="3">
        <v>987</v>
      </c>
      <c r="E308" t="str">
        <f>VLOOKUP(A308,Sheet4!A:L,12,0)</f>
        <v>987.00</v>
      </c>
      <c r="F308">
        <f t="shared" si="4"/>
        <v>0</v>
      </c>
    </row>
    <row r="309" ht="14.25" hidden="1" customHeight="1" spans="1:6">
      <c r="A309" s="7" t="s">
        <v>2442</v>
      </c>
      <c r="B309" s="8" t="s">
        <v>331</v>
      </c>
      <c r="C309" s="8" t="s">
        <v>357</v>
      </c>
      <c r="D309" s="3">
        <v>424.31</v>
      </c>
      <c r="E309" t="str">
        <f>VLOOKUP(A309,Sheet4!A:L,12,0)</f>
        <v>424.31</v>
      </c>
      <c r="F309">
        <f t="shared" si="4"/>
        <v>0</v>
      </c>
    </row>
    <row r="310" ht="14.25" hidden="1" customHeight="1" spans="1:6">
      <c r="A310" s="7" t="s">
        <v>2450</v>
      </c>
      <c r="B310" s="8" t="s">
        <v>379</v>
      </c>
      <c r="C310" s="8" t="s">
        <v>357</v>
      </c>
      <c r="D310" s="3">
        <v>4304</v>
      </c>
      <c r="E310" t="str">
        <f>VLOOKUP(A310,Sheet4!A:L,12,0)</f>
        <v>4304.00</v>
      </c>
      <c r="F310">
        <f t="shared" si="4"/>
        <v>0</v>
      </c>
    </row>
    <row r="311" ht="14.25" hidden="1" customHeight="1" spans="1:6">
      <c r="A311" s="7" t="s">
        <v>2455</v>
      </c>
      <c r="B311" s="8" t="s">
        <v>379</v>
      </c>
      <c r="C311" s="8" t="s">
        <v>357</v>
      </c>
      <c r="D311" s="3">
        <v>788</v>
      </c>
      <c r="E311" t="str">
        <f>VLOOKUP(A311,Sheet4!A:L,12,0)</f>
        <v>788.00</v>
      </c>
      <c r="F311">
        <f t="shared" si="4"/>
        <v>0</v>
      </c>
    </row>
    <row r="312" ht="14.25" hidden="1" customHeight="1" spans="1:6">
      <c r="A312" s="7" t="s">
        <v>2462</v>
      </c>
      <c r="B312" s="8" t="s">
        <v>379</v>
      </c>
      <c r="C312" s="8" t="s">
        <v>357</v>
      </c>
      <c r="D312" s="3">
        <v>4304</v>
      </c>
      <c r="E312" t="str">
        <f>VLOOKUP(A312,Sheet4!A:L,12,0)</f>
        <v>4304.00</v>
      </c>
      <c r="F312">
        <f t="shared" si="4"/>
        <v>0</v>
      </c>
    </row>
    <row r="313" ht="14.25" hidden="1" customHeight="1" spans="1:6">
      <c r="A313" s="7" t="s">
        <v>2465</v>
      </c>
      <c r="B313" s="8" t="s">
        <v>83</v>
      </c>
      <c r="C313" s="8" t="s">
        <v>357</v>
      </c>
      <c r="D313" s="3">
        <v>1350</v>
      </c>
      <c r="E313" t="str">
        <f>VLOOKUP(A313,Sheet4!A:L,12,0)</f>
        <v>1350.00</v>
      </c>
      <c r="F313">
        <f t="shared" si="4"/>
        <v>0</v>
      </c>
    </row>
    <row r="314" ht="14.25" hidden="1" customHeight="1" spans="1:6">
      <c r="A314" s="7" t="s">
        <v>2474</v>
      </c>
      <c r="B314" s="8" t="s">
        <v>83</v>
      </c>
      <c r="C314" s="8" t="s">
        <v>357</v>
      </c>
      <c r="D314" s="3">
        <v>10368.32</v>
      </c>
      <c r="E314" t="str">
        <f>VLOOKUP(A314,Sheet4!A:L,12,0)</f>
        <v>10368.30</v>
      </c>
      <c r="F314">
        <f t="shared" si="4"/>
        <v>0.0200000000004366</v>
      </c>
    </row>
    <row r="315" ht="14.25" hidden="1" customHeight="1" spans="1:6">
      <c r="A315" s="7" t="s">
        <v>2482</v>
      </c>
      <c r="B315" s="8" t="s">
        <v>379</v>
      </c>
      <c r="C315" s="8" t="s">
        <v>357</v>
      </c>
      <c r="D315" s="3">
        <v>846.12</v>
      </c>
      <c r="E315" t="str">
        <f>VLOOKUP(A315,Sheet4!A:L,12,0)</f>
        <v>846.12</v>
      </c>
      <c r="F315">
        <f t="shared" si="4"/>
        <v>0</v>
      </c>
    </row>
    <row r="316" ht="14.25" hidden="1" customHeight="1" spans="1:6">
      <c r="A316" s="7" t="s">
        <v>2489</v>
      </c>
      <c r="B316" s="8" t="s">
        <v>331</v>
      </c>
      <c r="C316" s="8" t="s">
        <v>357</v>
      </c>
      <c r="D316" s="3">
        <v>1026.78</v>
      </c>
      <c r="E316" t="str">
        <f>VLOOKUP(A316,Sheet4!A:L,12,0)</f>
        <v>1026.78</v>
      </c>
      <c r="F316">
        <f t="shared" si="4"/>
        <v>0</v>
      </c>
    </row>
    <row r="317" ht="14.25" hidden="1" customHeight="1" spans="1:6">
      <c r="A317" s="7" t="s">
        <v>2500</v>
      </c>
      <c r="B317" s="8" t="s">
        <v>331</v>
      </c>
      <c r="C317" s="8" t="s">
        <v>357</v>
      </c>
      <c r="D317" s="3">
        <v>247</v>
      </c>
      <c r="E317" t="str">
        <f>VLOOKUP(A317,Sheet4!A:L,12,0)</f>
        <v>247.00</v>
      </c>
      <c r="F317">
        <f t="shared" si="4"/>
        <v>0</v>
      </c>
    </row>
    <row r="318" ht="14.25" hidden="1" customHeight="1" spans="1:6">
      <c r="A318" s="7" t="s">
        <v>2509</v>
      </c>
      <c r="B318" s="8" t="s">
        <v>331</v>
      </c>
      <c r="C318" s="8" t="s">
        <v>357</v>
      </c>
      <c r="D318" s="3">
        <v>286</v>
      </c>
      <c r="E318" t="str">
        <f>VLOOKUP(A318,Sheet4!A:L,12,0)</f>
        <v>286.00</v>
      </c>
      <c r="F318">
        <f t="shared" si="4"/>
        <v>0</v>
      </c>
    </row>
    <row r="319" ht="14.25" hidden="1" customHeight="1" spans="1:6">
      <c r="A319" s="7" t="s">
        <v>2517</v>
      </c>
      <c r="B319" s="8" t="s">
        <v>331</v>
      </c>
      <c r="C319" s="8" t="s">
        <v>357</v>
      </c>
      <c r="D319" s="3">
        <v>124.51</v>
      </c>
      <c r="E319" t="str">
        <f>VLOOKUP(A319,Sheet4!A:L,12,0)</f>
        <v>124.51</v>
      </c>
      <c r="F319">
        <f t="shared" si="4"/>
        <v>0</v>
      </c>
    </row>
    <row r="320" ht="14.25" hidden="1" customHeight="1" spans="1:6">
      <c r="A320" s="7" t="s">
        <v>2523</v>
      </c>
      <c r="B320" s="8" t="s">
        <v>379</v>
      </c>
      <c r="C320" s="8" t="s">
        <v>357</v>
      </c>
      <c r="D320" s="3">
        <v>2200</v>
      </c>
      <c r="E320" t="str">
        <f>VLOOKUP(A320,Sheet4!A:L,12,0)</f>
        <v>2200.00</v>
      </c>
      <c r="F320">
        <f t="shared" si="4"/>
        <v>0</v>
      </c>
    </row>
    <row r="321" ht="14.25" hidden="1" customHeight="1" spans="1:6">
      <c r="A321" s="7" t="s">
        <v>2533</v>
      </c>
      <c r="B321" s="8" t="s">
        <v>379</v>
      </c>
      <c r="C321" s="8" t="s">
        <v>357</v>
      </c>
      <c r="D321" s="3">
        <v>1100</v>
      </c>
      <c r="E321" t="str">
        <f>VLOOKUP(A321,Sheet4!A:L,12,0)</f>
        <v>1100.00</v>
      </c>
      <c r="F321">
        <f t="shared" si="4"/>
        <v>0</v>
      </c>
    </row>
    <row r="322" ht="14.25" hidden="1" customHeight="1" spans="1:6">
      <c r="A322" s="7" t="s">
        <v>2539</v>
      </c>
      <c r="B322" s="8" t="s">
        <v>379</v>
      </c>
      <c r="C322" s="8" t="s">
        <v>357</v>
      </c>
      <c r="D322" s="3">
        <v>620</v>
      </c>
      <c r="E322" t="str">
        <f>VLOOKUP(A322,Sheet4!A:L,12,0)</f>
        <v>620.00</v>
      </c>
      <c r="F322">
        <f t="shared" si="4"/>
        <v>0</v>
      </c>
    </row>
    <row r="323" ht="14.25" hidden="1" customHeight="1" spans="1:6">
      <c r="A323" s="7" t="s">
        <v>2544</v>
      </c>
      <c r="B323" s="8" t="s">
        <v>379</v>
      </c>
      <c r="C323" s="8" t="s">
        <v>357</v>
      </c>
      <c r="D323" s="3">
        <v>1300</v>
      </c>
      <c r="E323" t="str">
        <f>VLOOKUP(A323,Sheet4!A:L,12,0)</f>
        <v>1300.00</v>
      </c>
      <c r="F323">
        <f t="shared" ref="F323:F354" si="5">D323-E323</f>
        <v>0</v>
      </c>
    </row>
    <row r="324" ht="14.25" hidden="1" customHeight="1" spans="1:6">
      <c r="A324" s="7" t="s">
        <v>2549</v>
      </c>
      <c r="B324" s="8" t="s">
        <v>379</v>
      </c>
      <c r="C324" s="8" t="s">
        <v>357</v>
      </c>
      <c r="D324" s="3">
        <v>3100</v>
      </c>
      <c r="E324" t="str">
        <f>VLOOKUP(A324,Sheet4!A:L,12,0)</f>
        <v>3100.00</v>
      </c>
      <c r="F324">
        <f t="shared" si="5"/>
        <v>0</v>
      </c>
    </row>
    <row r="325" ht="14.25" hidden="1" customHeight="1" spans="1:6">
      <c r="A325" s="7" t="s">
        <v>2554</v>
      </c>
      <c r="B325" s="8" t="s">
        <v>379</v>
      </c>
      <c r="C325" s="8" t="s">
        <v>357</v>
      </c>
      <c r="D325" s="3">
        <v>1060</v>
      </c>
      <c r="E325" t="str">
        <f>VLOOKUP(A325,Sheet4!A:L,12,0)</f>
        <v>1060.00</v>
      </c>
      <c r="F325">
        <f t="shared" si="5"/>
        <v>0</v>
      </c>
    </row>
    <row r="326" ht="14.25" hidden="1" customHeight="1" spans="1:6">
      <c r="A326" s="7" t="s">
        <v>2560</v>
      </c>
      <c r="B326" s="8" t="s">
        <v>379</v>
      </c>
      <c r="C326" s="8" t="s">
        <v>357</v>
      </c>
      <c r="D326" s="3">
        <v>696</v>
      </c>
      <c r="E326" t="str">
        <f>VLOOKUP(A326,Sheet4!A:L,12,0)</f>
        <v>696.00</v>
      </c>
      <c r="F326">
        <f t="shared" si="5"/>
        <v>0</v>
      </c>
    </row>
    <row r="327" ht="14.25" hidden="1" customHeight="1" spans="1:6">
      <c r="A327" s="7" t="s">
        <v>2568</v>
      </c>
      <c r="B327" s="8" t="s">
        <v>379</v>
      </c>
      <c r="C327" s="8" t="s">
        <v>357</v>
      </c>
      <c r="D327" s="3">
        <v>1194.43</v>
      </c>
      <c r="E327" t="str">
        <f>VLOOKUP(A327,Sheet4!A:L,12,0)</f>
        <v>1194.44</v>
      </c>
      <c r="F327">
        <f t="shared" si="5"/>
        <v>-0.00999999999999091</v>
      </c>
    </row>
    <row r="328" ht="14.25" hidden="1" customHeight="1" spans="1:6">
      <c r="A328" s="7" t="s">
        <v>2577</v>
      </c>
      <c r="B328" s="8" t="s">
        <v>331</v>
      </c>
      <c r="C328" s="8" t="s">
        <v>357</v>
      </c>
      <c r="D328" s="3">
        <v>165</v>
      </c>
      <c r="E328" t="str">
        <f>VLOOKUP(A328,Sheet4!A:L,12,0)</f>
        <v>165.00</v>
      </c>
      <c r="F328">
        <f t="shared" si="5"/>
        <v>0</v>
      </c>
    </row>
    <row r="329" ht="14.25" hidden="1" customHeight="1" spans="1:6">
      <c r="A329" s="7" t="s">
        <v>2582</v>
      </c>
      <c r="B329" s="8" t="s">
        <v>331</v>
      </c>
      <c r="C329" s="8" t="s">
        <v>357</v>
      </c>
      <c r="D329" s="3">
        <v>1030</v>
      </c>
      <c r="E329" t="str">
        <f>VLOOKUP(A329,Sheet4!A:L,12,0)</f>
        <v>1030.00</v>
      </c>
      <c r="F329">
        <f t="shared" si="5"/>
        <v>0</v>
      </c>
    </row>
    <row r="330" ht="14.25" hidden="1" customHeight="1" spans="1:6">
      <c r="A330" s="7" t="s">
        <v>2587</v>
      </c>
      <c r="B330" s="8" t="s">
        <v>331</v>
      </c>
      <c r="C330" s="8" t="s">
        <v>357</v>
      </c>
      <c r="D330" s="3">
        <v>532</v>
      </c>
      <c r="E330" t="str">
        <f>VLOOKUP(A330,Sheet4!A:L,12,0)</f>
        <v>532.00</v>
      </c>
      <c r="F330">
        <f t="shared" si="5"/>
        <v>0</v>
      </c>
    </row>
    <row r="331" ht="14.25" hidden="1" customHeight="1" spans="1:6">
      <c r="A331" s="7" t="s">
        <v>2593</v>
      </c>
      <c r="B331" s="8" t="s">
        <v>331</v>
      </c>
      <c r="C331" s="8" t="s">
        <v>357</v>
      </c>
      <c r="D331" s="3">
        <v>850</v>
      </c>
      <c r="E331" t="str">
        <f>VLOOKUP(A331,Sheet4!A:L,12,0)</f>
        <v>850.00</v>
      </c>
      <c r="F331">
        <f t="shared" si="5"/>
        <v>0</v>
      </c>
    </row>
    <row r="332" ht="14.25" hidden="1" customHeight="1" spans="1:6">
      <c r="A332" s="7" t="s">
        <v>2598</v>
      </c>
      <c r="B332" s="8" t="s">
        <v>331</v>
      </c>
      <c r="C332" s="8" t="s">
        <v>357</v>
      </c>
      <c r="D332" s="3">
        <v>850</v>
      </c>
      <c r="E332" t="str">
        <f>VLOOKUP(A332,Sheet4!A:L,12,0)</f>
        <v>850.00</v>
      </c>
      <c r="F332">
        <f t="shared" si="5"/>
        <v>0</v>
      </c>
    </row>
    <row r="333" ht="14.25" hidden="1" customHeight="1" spans="1:6">
      <c r="A333" s="7" t="s">
        <v>2601</v>
      </c>
      <c r="B333" s="8" t="s">
        <v>1844</v>
      </c>
      <c r="C333" s="8" t="s">
        <v>479</v>
      </c>
      <c r="D333" s="3">
        <v>0</v>
      </c>
      <c r="E333" t="e">
        <f>VLOOKUP(A333,Sheet4!A:L,12,0)</f>
        <v>#N/A</v>
      </c>
      <c r="F333" t="e">
        <f t="shared" si="5"/>
        <v>#N/A</v>
      </c>
    </row>
    <row r="334" ht="14.25" hidden="1" customHeight="1" spans="1:6">
      <c r="A334" s="7" t="s">
        <v>2605</v>
      </c>
      <c r="B334" s="8" t="s">
        <v>1844</v>
      </c>
      <c r="C334" s="8" t="s">
        <v>479</v>
      </c>
      <c r="D334" s="3">
        <v>0</v>
      </c>
      <c r="E334" t="e">
        <f>VLOOKUP(A334,Sheet4!A:L,12,0)</f>
        <v>#N/A</v>
      </c>
      <c r="F334" t="e">
        <f t="shared" si="5"/>
        <v>#N/A</v>
      </c>
    </row>
    <row r="335" ht="14.25" hidden="1" customHeight="1" spans="1:6">
      <c r="A335" s="7" t="s">
        <v>2610</v>
      </c>
      <c r="B335" s="8" t="s">
        <v>331</v>
      </c>
      <c r="C335" s="8" t="s">
        <v>357</v>
      </c>
      <c r="D335" s="3">
        <v>1508.3</v>
      </c>
      <c r="E335" t="str">
        <f>VLOOKUP(A335,Sheet4!A:L,12,0)</f>
        <v>1508.30</v>
      </c>
      <c r="F335">
        <f t="shared" si="5"/>
        <v>0</v>
      </c>
    </row>
    <row r="336" ht="14.25" hidden="1" customHeight="1" spans="1:6">
      <c r="A336" s="7" t="s">
        <v>2619</v>
      </c>
      <c r="B336" s="8" t="s">
        <v>1935</v>
      </c>
      <c r="C336" s="8" t="s">
        <v>768</v>
      </c>
      <c r="D336" s="3">
        <v>0</v>
      </c>
      <c r="E336" t="e">
        <f>VLOOKUP(A336,Sheet4!A:L,12,0)</f>
        <v>#N/A</v>
      </c>
      <c r="F336" t="e">
        <f t="shared" si="5"/>
        <v>#N/A</v>
      </c>
    </row>
    <row r="337" ht="14.25" hidden="1" customHeight="1" spans="1:6">
      <c r="A337" s="7" t="s">
        <v>2626</v>
      </c>
      <c r="B337" s="8" t="s">
        <v>331</v>
      </c>
      <c r="C337" s="8" t="s">
        <v>357</v>
      </c>
      <c r="D337" s="3">
        <v>1006.51</v>
      </c>
      <c r="E337" t="str">
        <f>VLOOKUP(A337,Sheet4!A:L,12,0)</f>
        <v>1006.51</v>
      </c>
      <c r="F337">
        <f t="shared" si="5"/>
        <v>0</v>
      </c>
    </row>
    <row r="338" ht="14.25" hidden="1" customHeight="1" spans="1:6">
      <c r="A338" s="7" t="s">
        <v>2634</v>
      </c>
      <c r="B338" s="8" t="s">
        <v>331</v>
      </c>
      <c r="C338" s="8" t="s">
        <v>357</v>
      </c>
      <c r="D338" s="3">
        <v>578.78</v>
      </c>
      <c r="E338" t="str">
        <f>VLOOKUP(A338,Sheet4!A:L,12,0)</f>
        <v>578.78</v>
      </c>
      <c r="F338">
        <f t="shared" si="5"/>
        <v>0</v>
      </c>
    </row>
    <row r="339" ht="14.25" hidden="1" customHeight="1" spans="1:6">
      <c r="A339" s="7" t="s">
        <v>2644</v>
      </c>
      <c r="B339" s="8" t="s">
        <v>331</v>
      </c>
      <c r="C339" s="8" t="s">
        <v>357</v>
      </c>
      <c r="D339" s="3">
        <v>1140</v>
      </c>
      <c r="E339" t="str">
        <f>VLOOKUP(A339,Sheet4!A:L,12,0)</f>
        <v>1140.00</v>
      </c>
      <c r="F339">
        <f t="shared" si="5"/>
        <v>0</v>
      </c>
    </row>
    <row r="340" spans="1:10">
      <c r="A340" s="8" t="s">
        <v>2662</v>
      </c>
      <c r="D340" s="9">
        <v>133</v>
      </c>
      <c r="E340" t="e">
        <f>VLOOKUP(A340,Sheet4!A:L,12,0)</f>
        <v>#N/A</v>
      </c>
      <c r="F340" t="e">
        <f t="shared" si="5"/>
        <v>#N/A</v>
      </c>
      <c r="I340" s="6"/>
      <c r="J340" s="6" t="s">
        <v>2732</v>
      </c>
    </row>
    <row r="341" spans="1:10">
      <c r="A341" s="8" t="s">
        <v>2669</v>
      </c>
      <c r="D341" s="9">
        <v>315.6</v>
      </c>
      <c r="E341" t="e">
        <f>VLOOKUP(A341,Sheet4!A:L,12,0)</f>
        <v>#N/A</v>
      </c>
      <c r="F341" t="e">
        <f t="shared" si="5"/>
        <v>#N/A</v>
      </c>
      <c r="I341" s="6"/>
      <c r="J341" s="6" t="s">
        <v>2733</v>
      </c>
    </row>
    <row r="342" spans="1:10">
      <c r="A342" s="8" t="s">
        <v>2673</v>
      </c>
      <c r="D342" s="9">
        <v>262.85</v>
      </c>
      <c r="E342" t="e">
        <f>VLOOKUP(A342,Sheet4!A:L,12,0)</f>
        <v>#N/A</v>
      </c>
      <c r="F342" t="e">
        <f t="shared" si="5"/>
        <v>#N/A</v>
      </c>
      <c r="I342" s="6"/>
      <c r="J342" s="6" t="s">
        <v>2734</v>
      </c>
    </row>
    <row r="343" spans="1:10">
      <c r="A343" s="8" t="s">
        <v>2677</v>
      </c>
      <c r="D343" s="9">
        <v>5715.5</v>
      </c>
      <c r="E343" t="e">
        <f>VLOOKUP(A343,Sheet4!A:L,12,0)</f>
        <v>#N/A</v>
      </c>
      <c r="F343" t="e">
        <f t="shared" si="5"/>
        <v>#N/A</v>
      </c>
      <c r="I343" s="6"/>
      <c r="J343" s="6" t="s">
        <v>2735</v>
      </c>
    </row>
    <row r="344" spans="1:10">
      <c r="A344" s="8" t="s">
        <v>2681</v>
      </c>
      <c r="D344" s="9">
        <v>161.5</v>
      </c>
      <c r="E344" t="e">
        <f>VLOOKUP(A344,Sheet4!A:L,12,0)</f>
        <v>#N/A</v>
      </c>
      <c r="F344" t="e">
        <f t="shared" si="5"/>
        <v>#N/A</v>
      </c>
      <c r="I344" s="6"/>
      <c r="J344" s="6" t="s">
        <v>2736</v>
      </c>
    </row>
    <row r="345" spans="1:10">
      <c r="A345" s="8" t="s">
        <v>2685</v>
      </c>
      <c r="D345" s="9">
        <v>250</v>
      </c>
      <c r="E345" t="e">
        <f>VLOOKUP(A345,Sheet4!A:L,12,0)</f>
        <v>#N/A</v>
      </c>
      <c r="F345" t="e">
        <f t="shared" si="5"/>
        <v>#N/A</v>
      </c>
      <c r="I345" s="6"/>
      <c r="J345" s="6" t="s">
        <v>2737</v>
      </c>
    </row>
    <row r="346" spans="1:10">
      <c r="A346" s="8" t="s">
        <v>2688</v>
      </c>
      <c r="D346" s="9">
        <v>1009.41</v>
      </c>
      <c r="E346" t="e">
        <f>VLOOKUP(A346,Sheet4!A:L,12,0)</f>
        <v>#N/A</v>
      </c>
      <c r="F346" t="e">
        <f t="shared" si="5"/>
        <v>#N/A</v>
      </c>
      <c r="I346" s="6"/>
      <c r="J346" s="6" t="s">
        <v>2738</v>
      </c>
    </row>
    <row r="347" spans="1:10">
      <c r="A347" s="8" t="s">
        <v>2692</v>
      </c>
      <c r="D347" s="9">
        <v>336.47</v>
      </c>
      <c r="E347" t="e">
        <f>VLOOKUP(A347,Sheet4!A:L,12,0)</f>
        <v>#N/A</v>
      </c>
      <c r="F347" t="e">
        <f t="shared" si="5"/>
        <v>#N/A</v>
      </c>
      <c r="I347" s="6"/>
      <c r="J347" s="6" t="s">
        <v>2739</v>
      </c>
    </row>
    <row r="348" spans="1:12">
      <c r="A348" s="8" t="s">
        <v>2696</v>
      </c>
      <c r="D348" s="9">
        <v>767.55</v>
      </c>
      <c r="E348" t="e">
        <f>VLOOKUP(A348,Sheet4!A:L,12,0)</f>
        <v>#N/A</v>
      </c>
      <c r="F348" t="e">
        <f t="shared" si="5"/>
        <v>#N/A</v>
      </c>
      <c r="I348" s="6"/>
      <c r="J348" s="6" t="s">
        <v>2740</v>
      </c>
      <c r="L348" s="6" t="s">
        <v>2741</v>
      </c>
    </row>
    <row r="349" spans="1:10">
      <c r="A349" s="8" t="s">
        <v>2700</v>
      </c>
      <c r="D349" s="9">
        <v>484.5</v>
      </c>
      <c r="E349" t="e">
        <f>VLOOKUP(A349,Sheet4!A:L,12,0)</f>
        <v>#N/A</v>
      </c>
      <c r="F349" t="e">
        <f t="shared" si="5"/>
        <v>#N/A</v>
      </c>
      <c r="I349" s="6"/>
      <c r="J349" s="6" t="s">
        <v>2742</v>
      </c>
    </row>
    <row r="350" spans="1:10">
      <c r="A350" s="8" t="s">
        <v>2704</v>
      </c>
      <c r="D350" s="9">
        <v>845</v>
      </c>
      <c r="E350" t="e">
        <f>VLOOKUP(A350,Sheet4!A:L,12,0)</f>
        <v>#N/A</v>
      </c>
      <c r="F350" t="e">
        <f t="shared" si="5"/>
        <v>#N/A</v>
      </c>
      <c r="I350" s="6"/>
      <c r="J350" s="6" t="s">
        <v>2743</v>
      </c>
    </row>
    <row r="351" spans="1:10">
      <c r="A351" s="8" t="s">
        <v>2708</v>
      </c>
      <c r="D351" s="9">
        <v>1161.12</v>
      </c>
      <c r="E351" t="e">
        <f>VLOOKUP(A351,Sheet4!A:L,12,0)</f>
        <v>#N/A</v>
      </c>
      <c r="F351" t="e">
        <f t="shared" si="5"/>
        <v>#N/A</v>
      </c>
      <c r="I351" s="6"/>
      <c r="J351" s="6" t="s">
        <v>2744</v>
      </c>
    </row>
    <row r="352" spans="1:10">
      <c r="A352" s="8" t="s">
        <v>2712</v>
      </c>
      <c r="D352" s="9">
        <v>118.72</v>
      </c>
      <c r="E352" t="e">
        <f>VLOOKUP(A352,Sheet4!A:L,12,0)</f>
        <v>#N/A</v>
      </c>
      <c r="F352" t="e">
        <f t="shared" si="5"/>
        <v>#N/A</v>
      </c>
      <c r="I352" s="6"/>
      <c r="J352" s="6" t="s">
        <v>2745</v>
      </c>
    </row>
    <row r="353" spans="1:10">
      <c r="A353" s="8" t="s">
        <v>2716</v>
      </c>
      <c r="D353" s="9">
        <v>1</v>
      </c>
      <c r="E353" t="e">
        <f>VLOOKUP(A353,Sheet4!A:L,12,0)</f>
        <v>#N/A</v>
      </c>
      <c r="F353" t="e">
        <f t="shared" si="5"/>
        <v>#N/A</v>
      </c>
      <c r="I353" s="6"/>
      <c r="J353" s="6" t="s">
        <v>2746</v>
      </c>
    </row>
    <row r="354" spans="1:10">
      <c r="A354" s="8" t="s">
        <v>2720</v>
      </c>
      <c r="D354" s="9">
        <v>837.25</v>
      </c>
      <c r="E354" t="e">
        <f>VLOOKUP(A354,Sheet4!A:L,12,0)</f>
        <v>#N/A</v>
      </c>
      <c r="F354" t="e">
        <f t="shared" si="5"/>
        <v>#N/A</v>
      </c>
      <c r="I354" s="6"/>
      <c r="J354" s="6" t="s">
        <v>2747</v>
      </c>
    </row>
    <row r="356" spans="4:4">
      <c r="D356" s="3">
        <f>SUM(D2:D355)</f>
        <v>380445.06</v>
      </c>
    </row>
    <row r="358" ht="14.25" spans="4:4">
      <c r="D358" s="10" t="s">
        <v>24</v>
      </c>
    </row>
    <row r="362" spans="3:3">
      <c r="C362">
        <v>120537</v>
      </c>
    </row>
    <row r="363" spans="3:3">
      <c r="C363">
        <v>251188.51</v>
      </c>
    </row>
    <row r="364" spans="3:3">
      <c r="C364">
        <v>767.55</v>
      </c>
    </row>
    <row r="365" spans="3:3">
      <c r="C365">
        <v>7752</v>
      </c>
    </row>
    <row r="366" spans="3:3">
      <c r="C366">
        <f>SUBTOTAL(9,C362:C365)</f>
        <v>380245.06</v>
      </c>
    </row>
  </sheetData>
  <autoFilter ref="A1:L354">
    <filterColumn colId="3">
      <filters>
        <filter val="1,019.00"/>
        <filter val="1,030.00"/>
        <filter val="1,040.00"/>
        <filter val="1,060.00"/>
        <filter val="1,100.00"/>
        <filter val="1,140.00"/>
        <filter val="1,162.00"/>
        <filter val="1,273.00"/>
        <filter val="1,280.00"/>
        <filter val="1,296.00"/>
        <filter val="1,300.00"/>
        <filter val="1,301.00"/>
        <filter val="1,326.00"/>
        <filter val="1,331.00"/>
        <filter val="1,332.00"/>
        <filter val="1,350.00"/>
        <filter val="1,364.00"/>
        <filter val="1,366.00"/>
        <filter val="1,420.00"/>
        <filter val="1,488.00"/>
        <filter val="1,492.00"/>
        <filter val="1,532.00"/>
        <filter val="1,586.00"/>
        <filter val="1,616.00"/>
        <filter val="1,626.00"/>
        <filter val="1,634.00"/>
        <filter val="1,688.00"/>
        <filter val="1,702.00"/>
        <filter val="1,717.00"/>
        <filter val="1,718.00"/>
        <filter val="1,752.00"/>
        <filter val="1,760.00"/>
        <filter val="1,777.00"/>
        <filter val="1,802.00"/>
        <filter val="1,815.00"/>
        <filter val="1,902.00"/>
        <filter val="1,926.00"/>
        <filter val="1,938.00"/>
        <filter val="1,944.00"/>
        <filter val="3,246.21"/>
        <filter val="1,199.02"/>
        <filter val="2,919.16"/>
        <filter val="2,129.20"/>
        <filter val="2,081.24"/>
        <filter val="5,889.28"/>
        <filter val="1.00"/>
        <filter val="133.00"/>
        <filter val="165.00"/>
        <filter val="209.00"/>
        <filter val="213.00"/>
        <filter val="247.00"/>
        <filter val="250.00"/>
        <filter val="285.00"/>
        <filter val="286.00"/>
        <filter val="310.00"/>
        <filter val="315.00"/>
        <filter val="358.00"/>
        <filter val="360.00"/>
        <filter val="388.00"/>
        <filter val="412.00"/>
        <filter val="415.00"/>
        <filter val="441.00"/>
        <filter val="447.00"/>
        <filter val="456.00"/>
        <filter val="478.00"/>
        <filter val="479.00"/>
        <filter val="504.00"/>
        <filter val="532.00"/>
        <filter val="559.00"/>
        <filter val="581.00"/>
        <filter val="620.00"/>
        <filter val="627.00"/>
        <filter val="630.00"/>
        <filter val="648.00"/>
        <filter val="695.00"/>
        <filter val="696.00"/>
        <filter val="710.00"/>
        <filter val="734.00"/>
        <filter val="735.00"/>
        <filter val="740.00"/>
        <filter val="780.00"/>
        <filter val="788.00"/>
        <filter val="797.00"/>
        <filter val="844.00"/>
        <filter val="845.00"/>
        <filter val="850.00"/>
        <filter val="867.00"/>
        <filter val="887.00"/>
        <filter val="893.00"/>
        <filter val="900.00"/>
        <filter val="909.00"/>
        <filter val="918.00"/>
        <filter val="924.00"/>
        <filter val="928.00"/>
        <filter val="945.00"/>
        <filter val="958.00"/>
        <filter val="982.00"/>
        <filter val="987.00"/>
        <filter val="7,554.70"/>
        <filter val="195.01"/>
        <filter val="953.02"/>
        <filter val="825.03"/>
        <filter val="631.05"/>
        <filter val="216.07"/>
        <filter val="464.08"/>
        <filter val="825.08"/>
        <filter val="908.09"/>
        <filter val="5,106.00"/>
        <filter val="5,152.00"/>
        <filter val="5,406.00"/>
        <filter val="1,009.41"/>
        <filter val="696.12"/>
        <filter val="846.12"/>
        <filter val="1,276.42"/>
        <filter val="10,368.32"/>
        <filter val="1,194.43"/>
        <filter val="1,025.46"/>
        <filter val="1,223.47"/>
        <filter val="624.18"/>
        <filter val="1,603.48"/>
        <filter val="4,304.00"/>
        <filter val="1,374.30"/>
        <filter val="1,508.30"/>
        <filter val="1,622.30"/>
        <filter val="900.21"/>
        <filter val="758.22"/>
        <filter val="783.22"/>
        <filter val="837.25"/>
        <filter val="1,282.37"/>
        <filter val="146.28"/>
        <filter val="205.29"/>
        <filter val="3,100.00"/>
        <filter val="3,275.00"/>
        <filter val="3,300.00"/>
        <filter val="3,384.00"/>
        <filter val="3,404.00"/>
        <filter val="3,450.00"/>
        <filter val="3,454.00"/>
        <filter val="1,526.20"/>
        <filter val="3,554.00"/>
        <filter val="3,783.00"/>
        <filter val="3,888.00"/>
        <filter val="424.31"/>
        <filter val="1,680.22"/>
        <filter val="1,735.22"/>
        <filter val="702.33"/>
        <filter val="759.34"/>
        <filter val="1,129.24"/>
        <filter val="1,347.24"/>
        <filter val="152.36"/>
        <filter val="156.36"/>
        <filter val="564.36"/>
        <filter val="1,658.28"/>
        <filter val="1,709.28"/>
        <filter val="192.40"/>
        <filter val="2,108.00"/>
        <filter val="2,200.00"/>
        <filter val="2,370.00"/>
        <filter val="2,402.00"/>
        <filter val="2,424.00"/>
        <filter val="2,451.00"/>
        <filter val="2,472.00"/>
        <filter val="2,508.00"/>
        <filter val="2,524.00"/>
        <filter val="2,620.00"/>
        <filter val="2,688.00"/>
        <filter val="1,751.10"/>
        <filter val="2,752.00"/>
        <filter val="2,812.00"/>
        <filter val="2,844.00"/>
        <filter val="2,980.00"/>
        <filter val="2,652.01"/>
        <filter val="1,161.12"/>
        <filter val="2,360.03"/>
        <filter val="1,562.15"/>
        <filter val="336.47"/>
        <filter val="1,945.18"/>
        <filter val="161.50"/>
        <filter val="484.50"/>
        <filter val="766.50"/>
        <filter val="124.51"/>
        <filter val="646.52"/>
        <filter val="637.54"/>
        <filter val="767.55"/>
        <filter val="2,698.95"/>
        <filter val="969.57"/>
        <filter val="256.58"/>
        <filter val="315.60"/>
        <filter val="466.60"/>
        <filter val="275.62"/>
        <filter val="1,769.72"/>
        <filter val="703.63"/>
        <filter val="316.65"/>
        <filter val="770.65"/>
        <filter val="193.68"/>
        <filter val="700.68"/>
        <filter val="963.68"/>
        <filter val="1,026.78"/>
        <filter val="439.70"/>
        <filter val="638.70"/>
        <filter val="1,046.60"/>
        <filter val="1,577.60"/>
        <filter val="7,952.00"/>
        <filter val="118.72"/>
        <filter val="640.72"/>
        <filter val="699.73"/>
        <filter val="1,051.63"/>
        <filter val="781.74"/>
        <filter val="1,984.64"/>
        <filter val="575.76"/>
        <filter val="280.77"/>
        <filter val="578.78"/>
        <filter val="779.78"/>
        <filter val="1,720.68"/>
        <filter val="1,149.69"/>
        <filter val="669.80"/>
        <filter val="1,006.51"/>
        <filter val="6,131.04"/>
        <filter val="262.85"/>
        <filter val="730.85"/>
        <filter val="1,426.55"/>
        <filter val="1,794.58"/>
        <filter val="141.89"/>
        <filter val="1,272.59"/>
        <filter val="978.90"/>
        <filter val="378.97"/>
        <filter val="5,063.88"/>
        <filter val="343.99"/>
        <filter val="585.99"/>
        <filter val="5,054.70"/>
        <filter val="2,461.60"/>
        <filter val="2,403.66"/>
        <filter val="2,468.80"/>
        <filter val="5,715.50"/>
        <filter val="1,484.92"/>
        <filter val="1,953.93"/>
        <filter val="3,758.74"/>
        <filter val="3,600.75"/>
        <filter val="2,285.86"/>
        <filter val="1,931.96"/>
        <filter val="1,157.98"/>
      </filters>
    </filterColumn>
    <filterColumn colId="5">
      <filters>
        <filter val="#N/A"/>
        <filter val="795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2753</v>
      </c>
      <c r="B1" s="2" t="s">
        <v>2754</v>
      </c>
      <c r="C1" s="2" t="s">
        <v>2755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2756</v>
      </c>
      <c r="I1" s="2" t="s">
        <v>2757</v>
      </c>
      <c r="J1" s="2" t="s">
        <v>2758</v>
      </c>
      <c r="K1" s="2" t="s">
        <v>2759</v>
      </c>
      <c r="L1" s="2" t="s">
        <v>2760</v>
      </c>
      <c r="M1" s="2" t="s">
        <v>2761</v>
      </c>
      <c r="N1" s="2" t="s">
        <v>2762</v>
      </c>
      <c r="O1" s="2" t="s">
        <v>2763</v>
      </c>
      <c r="P1" s="2" t="s">
        <v>2764</v>
      </c>
      <c r="Q1" s="2" t="s">
        <v>2765</v>
      </c>
      <c r="R1" s="2" t="s">
        <v>2766</v>
      </c>
      <c r="S1" s="2" t="s">
        <v>2767</v>
      </c>
      <c r="T1" s="2" t="s">
        <v>2768</v>
      </c>
      <c r="U1" s="2" t="s">
        <v>2769</v>
      </c>
      <c r="V1" s="2" t="s">
        <v>2770</v>
      </c>
    </row>
    <row r="2" s="1" customFormat="1" spans="1:22">
      <c r="A2" s="1" t="s">
        <v>2489</v>
      </c>
      <c r="B2" s="1" t="s">
        <v>2494</v>
      </c>
      <c r="C2" s="1" t="s">
        <v>2490</v>
      </c>
      <c r="D2" s="1" t="s">
        <v>2492</v>
      </c>
      <c r="E2" s="1" t="s">
        <v>2771</v>
      </c>
      <c r="F2" s="1" t="s">
        <v>331</v>
      </c>
      <c r="G2" s="1" t="s">
        <v>357</v>
      </c>
      <c r="H2" s="1" t="s">
        <v>2772</v>
      </c>
      <c r="I2" s="1" t="s">
        <v>2773</v>
      </c>
      <c r="J2" s="1" t="s">
        <v>2774</v>
      </c>
      <c r="K2" s="1" t="s">
        <v>2773</v>
      </c>
      <c r="L2" s="1" t="s">
        <v>2773</v>
      </c>
      <c r="M2" s="1" t="s">
        <v>2775</v>
      </c>
      <c r="N2" s="1" t="s">
        <v>2775</v>
      </c>
      <c r="O2" s="1" t="s">
        <v>2776</v>
      </c>
      <c r="P2" s="1" t="s">
        <v>2777</v>
      </c>
      <c r="Q2" s="1" t="s">
        <v>2778</v>
      </c>
      <c r="R2" s="1" t="s">
        <v>2779</v>
      </c>
      <c r="S2" s="1" t="s">
        <v>75</v>
      </c>
      <c r="T2" s="1" t="s">
        <v>2780</v>
      </c>
      <c r="U2" s="1" t="s">
        <v>2731</v>
      </c>
      <c r="V2" s="1" t="s">
        <v>2781</v>
      </c>
    </row>
    <row r="3" s="1" customFormat="1" spans="1:22">
      <c r="A3" s="1" t="s">
        <v>2523</v>
      </c>
      <c r="B3" s="1" t="s">
        <v>2528</v>
      </c>
      <c r="C3" s="1" t="s">
        <v>2524</v>
      </c>
      <c r="D3" s="1" t="s">
        <v>2782</v>
      </c>
      <c r="E3" s="1" t="s">
        <v>2783</v>
      </c>
      <c r="F3" s="1" t="s">
        <v>379</v>
      </c>
      <c r="G3" s="1" t="s">
        <v>357</v>
      </c>
      <c r="H3" s="1" t="s">
        <v>2772</v>
      </c>
      <c r="I3" s="1" t="s">
        <v>2784</v>
      </c>
      <c r="J3" s="1" t="s">
        <v>2774</v>
      </c>
      <c r="K3" s="1" t="s">
        <v>2784</v>
      </c>
      <c r="L3" s="1" t="s">
        <v>2784</v>
      </c>
      <c r="M3" s="1" t="s">
        <v>2775</v>
      </c>
      <c r="N3" s="1" t="s">
        <v>2775</v>
      </c>
      <c r="O3" s="1" t="s">
        <v>2776</v>
      </c>
      <c r="P3" s="1" t="s">
        <v>2777</v>
      </c>
      <c r="Q3" s="1" t="s">
        <v>2778</v>
      </c>
      <c r="R3" s="1" t="s">
        <v>2785</v>
      </c>
      <c r="S3" s="1" t="s">
        <v>75</v>
      </c>
      <c r="T3" s="1" t="s">
        <v>2780</v>
      </c>
      <c r="U3" s="1" t="s">
        <v>2786</v>
      </c>
      <c r="V3" s="1" t="s">
        <v>2787</v>
      </c>
    </row>
    <row r="4" s="1" customFormat="1" spans="1:22">
      <c r="A4" s="1" t="s">
        <v>2533</v>
      </c>
      <c r="B4" s="1" t="s">
        <v>2528</v>
      </c>
      <c r="C4" s="1" t="s">
        <v>2534</v>
      </c>
      <c r="D4" s="1" t="s">
        <v>2782</v>
      </c>
      <c r="E4" s="1" t="s">
        <v>2788</v>
      </c>
      <c r="F4" s="1" t="s">
        <v>379</v>
      </c>
      <c r="G4" s="1" t="s">
        <v>357</v>
      </c>
      <c r="H4" s="1" t="s">
        <v>2772</v>
      </c>
      <c r="I4" s="1" t="s">
        <v>2789</v>
      </c>
      <c r="J4" s="1" t="s">
        <v>2774</v>
      </c>
      <c r="K4" s="1" t="s">
        <v>2789</v>
      </c>
      <c r="L4" s="1" t="s">
        <v>2789</v>
      </c>
      <c r="M4" s="1" t="s">
        <v>2775</v>
      </c>
      <c r="N4" s="1" t="s">
        <v>2775</v>
      </c>
      <c r="O4" s="1" t="s">
        <v>2776</v>
      </c>
      <c r="P4" s="1" t="s">
        <v>2777</v>
      </c>
      <c r="Q4" s="1" t="s">
        <v>2778</v>
      </c>
      <c r="R4" s="1" t="s">
        <v>2790</v>
      </c>
      <c r="S4" s="1" t="s">
        <v>75</v>
      </c>
      <c r="T4" s="1" t="s">
        <v>2780</v>
      </c>
      <c r="U4" s="1" t="s">
        <v>2786</v>
      </c>
      <c r="V4" s="1" t="s">
        <v>2787</v>
      </c>
    </row>
    <row r="5" s="1" customFormat="1" spans="1:22">
      <c r="A5" s="1" t="s">
        <v>2634</v>
      </c>
      <c r="B5" s="1" t="s">
        <v>2639</v>
      </c>
      <c r="C5" s="1" t="s">
        <v>2635</v>
      </c>
      <c r="D5" s="1" t="s">
        <v>2637</v>
      </c>
      <c r="E5" s="1" t="s">
        <v>2791</v>
      </c>
      <c r="F5" s="1" t="s">
        <v>331</v>
      </c>
      <c r="G5" s="1" t="s">
        <v>357</v>
      </c>
      <c r="H5" s="1" t="s">
        <v>2772</v>
      </c>
      <c r="I5" s="1" t="s">
        <v>2792</v>
      </c>
      <c r="J5" s="1" t="s">
        <v>2774</v>
      </c>
      <c r="K5" s="1" t="s">
        <v>2792</v>
      </c>
      <c r="L5" s="1" t="s">
        <v>2792</v>
      </c>
      <c r="M5" s="1" t="s">
        <v>2775</v>
      </c>
      <c r="N5" s="1" t="s">
        <v>2775</v>
      </c>
      <c r="O5" s="1" t="s">
        <v>2776</v>
      </c>
      <c r="P5" s="1" t="s">
        <v>2777</v>
      </c>
      <c r="Q5" s="1" t="s">
        <v>2778</v>
      </c>
      <c r="R5" s="1" t="s">
        <v>2793</v>
      </c>
      <c r="S5" s="1" t="s">
        <v>75</v>
      </c>
      <c r="T5" s="1" t="s">
        <v>2780</v>
      </c>
      <c r="U5" s="1" t="s">
        <v>2731</v>
      </c>
      <c r="V5" s="1" t="s">
        <v>2794</v>
      </c>
    </row>
    <row r="6" s="1" customFormat="1" spans="1:22">
      <c r="A6" s="1" t="s">
        <v>816</v>
      </c>
      <c r="B6" s="1" t="s">
        <v>821</v>
      </c>
      <c r="C6" s="1" t="s">
        <v>817</v>
      </c>
      <c r="D6" s="1" t="s">
        <v>819</v>
      </c>
      <c r="E6" s="1" t="s">
        <v>2795</v>
      </c>
      <c r="F6" s="1" t="s">
        <v>115</v>
      </c>
      <c r="G6" s="1" t="s">
        <v>363</v>
      </c>
      <c r="H6" s="1" t="s">
        <v>2772</v>
      </c>
      <c r="I6" s="1" t="s">
        <v>2796</v>
      </c>
      <c r="J6" s="1" t="s">
        <v>2774</v>
      </c>
      <c r="K6" s="1" t="s">
        <v>2796</v>
      </c>
      <c r="L6" s="1" t="s">
        <v>2796</v>
      </c>
      <c r="M6" s="1" t="s">
        <v>2775</v>
      </c>
      <c r="N6" s="1" t="s">
        <v>2775</v>
      </c>
      <c r="O6" s="1" t="s">
        <v>2776</v>
      </c>
      <c r="P6" s="1" t="s">
        <v>2777</v>
      </c>
      <c r="Q6" s="1" t="s">
        <v>2778</v>
      </c>
      <c r="R6" s="1" t="s">
        <v>2797</v>
      </c>
      <c r="S6" s="1" t="s">
        <v>75</v>
      </c>
      <c r="T6" s="1" t="s">
        <v>2780</v>
      </c>
      <c r="U6" s="1" t="s">
        <v>2731</v>
      </c>
      <c r="V6" s="1" t="s">
        <v>2798</v>
      </c>
    </row>
    <row r="7" s="1" customFormat="1" spans="1:22">
      <c r="A7" s="1" t="s">
        <v>609</v>
      </c>
      <c r="B7" s="1" t="s">
        <v>614</v>
      </c>
      <c r="C7" s="1" t="s">
        <v>610</v>
      </c>
      <c r="D7" s="1" t="s">
        <v>612</v>
      </c>
      <c r="E7" s="1" t="s">
        <v>2799</v>
      </c>
      <c r="F7" s="1" t="s">
        <v>82</v>
      </c>
      <c r="G7" s="1" t="s">
        <v>323</v>
      </c>
      <c r="H7" s="1" t="s">
        <v>2772</v>
      </c>
      <c r="I7" s="1" t="s">
        <v>2800</v>
      </c>
      <c r="J7" s="1" t="s">
        <v>2774</v>
      </c>
      <c r="K7" s="1" t="s">
        <v>2800</v>
      </c>
      <c r="L7" s="1" t="s">
        <v>2800</v>
      </c>
      <c r="M7" s="1" t="s">
        <v>2775</v>
      </c>
      <c r="N7" s="1" t="s">
        <v>2775</v>
      </c>
      <c r="O7" s="1" t="s">
        <v>2776</v>
      </c>
      <c r="P7" s="1" t="s">
        <v>2777</v>
      </c>
      <c r="Q7" s="1" t="s">
        <v>2778</v>
      </c>
      <c r="R7" s="1" t="s">
        <v>2801</v>
      </c>
      <c r="S7" s="1" t="s">
        <v>75</v>
      </c>
      <c r="T7" s="1" t="s">
        <v>2780</v>
      </c>
      <c r="U7" s="1" t="s">
        <v>2786</v>
      </c>
      <c r="V7" s="1" t="s">
        <v>2802</v>
      </c>
    </row>
    <row r="8" s="1" customFormat="1" spans="1:22">
      <c r="A8" s="1" t="s">
        <v>1242</v>
      </c>
      <c r="B8" s="1" t="s">
        <v>1247</v>
      </c>
      <c r="C8" s="1" t="s">
        <v>1243</v>
      </c>
      <c r="D8" s="1" t="s">
        <v>1245</v>
      </c>
      <c r="E8" s="1" t="s">
        <v>2803</v>
      </c>
      <c r="F8" s="1" t="s">
        <v>323</v>
      </c>
      <c r="G8" s="1" t="s">
        <v>83</v>
      </c>
      <c r="H8" s="1" t="s">
        <v>2772</v>
      </c>
      <c r="I8" s="1" t="s">
        <v>2804</v>
      </c>
      <c r="J8" s="1" t="s">
        <v>2774</v>
      </c>
      <c r="K8" s="1" t="s">
        <v>2804</v>
      </c>
      <c r="L8" s="1" t="s">
        <v>2804</v>
      </c>
      <c r="M8" s="1" t="s">
        <v>2775</v>
      </c>
      <c r="N8" s="1" t="s">
        <v>2775</v>
      </c>
      <c r="O8" s="1" t="s">
        <v>2776</v>
      </c>
      <c r="P8" s="1" t="s">
        <v>2777</v>
      </c>
      <c r="Q8" s="1" t="s">
        <v>2778</v>
      </c>
      <c r="R8" s="1" t="s">
        <v>2805</v>
      </c>
      <c r="S8" s="1" t="s">
        <v>75</v>
      </c>
      <c r="T8" s="1" t="s">
        <v>2780</v>
      </c>
      <c r="U8" s="1" t="s">
        <v>2786</v>
      </c>
      <c r="V8" s="1" t="s">
        <v>2806</v>
      </c>
    </row>
    <row r="9" s="1" customFormat="1" spans="1:22">
      <c r="A9" s="1" t="s">
        <v>1218</v>
      </c>
      <c r="B9" s="1" t="s">
        <v>1223</v>
      </c>
      <c r="C9" s="1" t="s">
        <v>1219</v>
      </c>
      <c r="D9" s="1" t="s">
        <v>2807</v>
      </c>
      <c r="E9" s="1" t="s">
        <v>2808</v>
      </c>
      <c r="F9" s="1" t="s">
        <v>363</v>
      </c>
      <c r="G9" s="1" t="s">
        <v>83</v>
      </c>
      <c r="H9" s="1" t="s">
        <v>2772</v>
      </c>
      <c r="I9" s="1" t="s">
        <v>2809</v>
      </c>
      <c r="J9" s="1" t="s">
        <v>2774</v>
      </c>
      <c r="K9" s="1" t="s">
        <v>2809</v>
      </c>
      <c r="L9" s="1" t="s">
        <v>2809</v>
      </c>
      <c r="M9" s="1" t="s">
        <v>2775</v>
      </c>
      <c r="N9" s="1" t="s">
        <v>2775</v>
      </c>
      <c r="O9" s="1" t="s">
        <v>2776</v>
      </c>
      <c r="P9" s="1" t="s">
        <v>2777</v>
      </c>
      <c r="Q9" s="1" t="s">
        <v>2778</v>
      </c>
      <c r="R9" s="1" t="s">
        <v>2810</v>
      </c>
      <c r="S9" s="1" t="s">
        <v>75</v>
      </c>
      <c r="T9" s="1" t="s">
        <v>2780</v>
      </c>
      <c r="U9" s="1" t="s">
        <v>2731</v>
      </c>
      <c r="V9" s="1" t="s">
        <v>2798</v>
      </c>
    </row>
    <row r="10" s="1" customFormat="1" spans="1:22">
      <c r="A10" s="1" t="s">
        <v>1631</v>
      </c>
      <c r="B10" s="1" t="s">
        <v>1636</v>
      </c>
      <c r="C10" s="1" t="s">
        <v>1632</v>
      </c>
      <c r="D10" s="1" t="s">
        <v>1634</v>
      </c>
      <c r="E10" s="1" t="s">
        <v>2811</v>
      </c>
      <c r="F10" s="1" t="s">
        <v>83</v>
      </c>
      <c r="G10" s="1" t="s">
        <v>379</v>
      </c>
      <c r="H10" s="1" t="s">
        <v>2772</v>
      </c>
      <c r="I10" s="1" t="s">
        <v>2812</v>
      </c>
      <c r="J10" s="1" t="s">
        <v>2774</v>
      </c>
      <c r="K10" s="1" t="s">
        <v>2812</v>
      </c>
      <c r="L10" s="1" t="s">
        <v>2812</v>
      </c>
      <c r="M10" s="1" t="s">
        <v>2775</v>
      </c>
      <c r="N10" s="1" t="s">
        <v>2775</v>
      </c>
      <c r="O10" s="1" t="s">
        <v>2776</v>
      </c>
      <c r="P10" s="1" t="s">
        <v>2777</v>
      </c>
      <c r="Q10" s="1" t="s">
        <v>2778</v>
      </c>
      <c r="R10" s="1" t="s">
        <v>2813</v>
      </c>
      <c r="S10" s="1" t="s">
        <v>75</v>
      </c>
      <c r="T10" s="1" t="s">
        <v>2780</v>
      </c>
      <c r="U10" s="1" t="s">
        <v>2731</v>
      </c>
      <c r="V10" s="1" t="s">
        <v>2806</v>
      </c>
    </row>
    <row r="11" s="1" customFormat="1" spans="1:22">
      <c r="A11" s="1" t="s">
        <v>149</v>
      </c>
      <c r="B11" s="1" t="s">
        <v>154</v>
      </c>
      <c r="C11" s="1" t="s">
        <v>150</v>
      </c>
      <c r="D11" s="1" t="s">
        <v>152</v>
      </c>
      <c r="E11" s="1" t="s">
        <v>2814</v>
      </c>
      <c r="F11" s="1" t="s">
        <v>115</v>
      </c>
      <c r="G11" s="1" t="s">
        <v>82</v>
      </c>
      <c r="H11" s="1" t="s">
        <v>2772</v>
      </c>
      <c r="I11" s="1" t="s">
        <v>2815</v>
      </c>
      <c r="J11" s="1" t="s">
        <v>2774</v>
      </c>
      <c r="K11" s="1" t="s">
        <v>2815</v>
      </c>
      <c r="L11" s="1" t="s">
        <v>2815</v>
      </c>
      <c r="M11" s="1" t="s">
        <v>2775</v>
      </c>
      <c r="N11" s="1" t="s">
        <v>2775</v>
      </c>
      <c r="O11" s="1" t="s">
        <v>2776</v>
      </c>
      <c r="P11" s="1" t="s">
        <v>2777</v>
      </c>
      <c r="Q11" s="1" t="s">
        <v>2778</v>
      </c>
      <c r="R11" s="1" t="s">
        <v>2816</v>
      </c>
      <c r="S11" s="1" t="s">
        <v>75</v>
      </c>
      <c r="T11" s="1" t="s">
        <v>2780</v>
      </c>
      <c r="U11" s="1" t="s">
        <v>2731</v>
      </c>
      <c r="V11" s="1" t="s">
        <v>2781</v>
      </c>
    </row>
    <row r="12" s="1" customFormat="1" spans="1:22">
      <c r="A12" s="1" t="s">
        <v>2298</v>
      </c>
      <c r="B12" s="1" t="s">
        <v>154</v>
      </c>
      <c r="C12" s="1" t="s">
        <v>2299</v>
      </c>
      <c r="D12" s="1" t="s">
        <v>2301</v>
      </c>
      <c r="E12" s="1" t="s">
        <v>2817</v>
      </c>
      <c r="F12" s="1" t="s">
        <v>379</v>
      </c>
      <c r="G12" s="1" t="s">
        <v>357</v>
      </c>
      <c r="H12" s="1" t="s">
        <v>2772</v>
      </c>
      <c r="I12" s="1" t="s">
        <v>2818</v>
      </c>
      <c r="J12" s="1" t="s">
        <v>2774</v>
      </c>
      <c r="K12" s="1" t="s">
        <v>2818</v>
      </c>
      <c r="L12" s="1" t="s">
        <v>2818</v>
      </c>
      <c r="M12" s="1" t="s">
        <v>2775</v>
      </c>
      <c r="N12" s="1" t="s">
        <v>2775</v>
      </c>
      <c r="O12" s="1" t="s">
        <v>2776</v>
      </c>
      <c r="P12" s="1" t="s">
        <v>2777</v>
      </c>
      <c r="Q12" s="1" t="s">
        <v>2778</v>
      </c>
      <c r="R12" s="1" t="s">
        <v>2819</v>
      </c>
      <c r="S12" s="1" t="s">
        <v>75</v>
      </c>
      <c r="T12" s="1" t="s">
        <v>2780</v>
      </c>
      <c r="U12" s="1" t="s">
        <v>2786</v>
      </c>
      <c r="V12" s="1" t="s">
        <v>2798</v>
      </c>
    </row>
    <row r="13" s="1" customFormat="1" spans="1:22">
      <c r="A13" s="1" t="s">
        <v>1251</v>
      </c>
      <c r="B13" s="1" t="s">
        <v>1256</v>
      </c>
      <c r="C13" s="1" t="s">
        <v>1252</v>
      </c>
      <c r="D13" s="1" t="s">
        <v>1254</v>
      </c>
      <c r="E13" s="1" t="s">
        <v>2820</v>
      </c>
      <c r="F13" s="1" t="s">
        <v>323</v>
      </c>
      <c r="G13" s="1" t="s">
        <v>83</v>
      </c>
      <c r="H13" s="1" t="s">
        <v>2772</v>
      </c>
      <c r="I13" s="1" t="s">
        <v>2821</v>
      </c>
      <c r="J13" s="1" t="s">
        <v>2774</v>
      </c>
      <c r="K13" s="1" t="s">
        <v>2821</v>
      </c>
      <c r="L13" s="1" t="s">
        <v>2821</v>
      </c>
      <c r="M13" s="1" t="s">
        <v>2775</v>
      </c>
      <c r="N13" s="1" t="s">
        <v>2775</v>
      </c>
      <c r="O13" s="1" t="s">
        <v>2776</v>
      </c>
      <c r="P13" s="1" t="s">
        <v>2777</v>
      </c>
      <c r="Q13" s="1" t="s">
        <v>2778</v>
      </c>
      <c r="R13" s="1" t="s">
        <v>2822</v>
      </c>
      <c r="S13" s="1" t="s">
        <v>75</v>
      </c>
      <c r="T13" s="1" t="s">
        <v>2780</v>
      </c>
      <c r="U13" s="1" t="s">
        <v>2786</v>
      </c>
      <c r="V13" s="1" t="s">
        <v>2806</v>
      </c>
    </row>
    <row r="14" s="1" customFormat="1" spans="1:22">
      <c r="A14" s="1" t="s">
        <v>528</v>
      </c>
      <c r="B14" s="1" t="s">
        <v>531</v>
      </c>
      <c r="C14" s="1" t="s">
        <v>529</v>
      </c>
      <c r="D14" s="1" t="s">
        <v>183</v>
      </c>
      <c r="E14" s="1" t="s">
        <v>2823</v>
      </c>
      <c r="F14" s="1" t="s">
        <v>81</v>
      </c>
      <c r="G14" s="1" t="s">
        <v>323</v>
      </c>
      <c r="H14" s="1" t="s">
        <v>2772</v>
      </c>
      <c r="I14" s="1" t="s">
        <v>2824</v>
      </c>
      <c r="J14" s="1" t="s">
        <v>2774</v>
      </c>
      <c r="K14" s="1" t="s">
        <v>2824</v>
      </c>
      <c r="L14" s="1" t="s">
        <v>2824</v>
      </c>
      <c r="M14" s="1" t="s">
        <v>2775</v>
      </c>
      <c r="N14" s="1" t="s">
        <v>2775</v>
      </c>
      <c r="O14" s="1" t="s">
        <v>2776</v>
      </c>
      <c r="P14" s="1" t="s">
        <v>2777</v>
      </c>
      <c r="Q14" s="1" t="s">
        <v>2778</v>
      </c>
      <c r="R14" s="1" t="s">
        <v>2825</v>
      </c>
      <c r="S14" s="1" t="s">
        <v>75</v>
      </c>
      <c r="T14" s="1" t="s">
        <v>2780</v>
      </c>
      <c r="U14" s="1" t="s">
        <v>2731</v>
      </c>
      <c r="V14" s="1" t="s">
        <v>2781</v>
      </c>
    </row>
    <row r="15" s="1" customFormat="1" spans="1:22">
      <c r="A15" s="1" t="s">
        <v>1973</v>
      </c>
      <c r="B15" s="1" t="s">
        <v>1978</v>
      </c>
      <c r="C15" s="1" t="s">
        <v>1974</v>
      </c>
      <c r="D15" s="1" t="s">
        <v>1976</v>
      </c>
      <c r="E15" s="1" t="s">
        <v>2826</v>
      </c>
      <c r="F15" s="1" t="s">
        <v>379</v>
      </c>
      <c r="G15" s="1" t="s">
        <v>331</v>
      </c>
      <c r="H15" s="1" t="s">
        <v>2772</v>
      </c>
      <c r="I15" s="1" t="s">
        <v>2827</v>
      </c>
      <c r="J15" s="1" t="s">
        <v>2774</v>
      </c>
      <c r="K15" s="1" t="s">
        <v>2827</v>
      </c>
      <c r="L15" s="1" t="s">
        <v>2827</v>
      </c>
      <c r="M15" s="1" t="s">
        <v>2775</v>
      </c>
      <c r="N15" s="1" t="s">
        <v>2775</v>
      </c>
      <c r="O15" s="1" t="s">
        <v>2776</v>
      </c>
      <c r="P15" s="1" t="s">
        <v>2777</v>
      </c>
      <c r="Q15" s="1" t="s">
        <v>2778</v>
      </c>
      <c r="R15" s="1" t="s">
        <v>2828</v>
      </c>
      <c r="S15" s="1" t="s">
        <v>75</v>
      </c>
      <c r="T15" s="1" t="s">
        <v>2780</v>
      </c>
      <c r="U15" s="1" t="s">
        <v>2731</v>
      </c>
      <c r="V15" s="1" t="s">
        <v>2798</v>
      </c>
    </row>
    <row r="16" s="1" customFormat="1" spans="1:22">
      <c r="A16" s="1" t="s">
        <v>2307</v>
      </c>
      <c r="B16" s="1" t="s">
        <v>2112</v>
      </c>
      <c r="C16" s="1" t="s">
        <v>2308</v>
      </c>
      <c r="D16" s="1" t="s">
        <v>2310</v>
      </c>
      <c r="E16" s="1" t="s">
        <v>2829</v>
      </c>
      <c r="F16" s="1" t="s">
        <v>83</v>
      </c>
      <c r="G16" s="1" t="s">
        <v>357</v>
      </c>
      <c r="H16" s="1" t="s">
        <v>2772</v>
      </c>
      <c r="I16" s="1" t="s">
        <v>2830</v>
      </c>
      <c r="J16" s="1" t="s">
        <v>2774</v>
      </c>
      <c r="K16" s="1" t="s">
        <v>2830</v>
      </c>
      <c r="L16" s="1" t="s">
        <v>2830</v>
      </c>
      <c r="M16" s="1" t="s">
        <v>2775</v>
      </c>
      <c r="N16" s="1" t="s">
        <v>2775</v>
      </c>
      <c r="O16" s="1" t="s">
        <v>2776</v>
      </c>
      <c r="P16" s="1" t="s">
        <v>2777</v>
      </c>
      <c r="Q16" s="1" t="s">
        <v>2778</v>
      </c>
      <c r="R16" s="1" t="s">
        <v>2831</v>
      </c>
      <c r="S16" s="1" t="s">
        <v>75</v>
      </c>
      <c r="T16" s="1" t="s">
        <v>2780</v>
      </c>
      <c r="U16" s="1" t="s">
        <v>2731</v>
      </c>
      <c r="V16" s="1" t="s">
        <v>2832</v>
      </c>
    </row>
    <row r="17" s="1" customFormat="1" spans="1:22">
      <c r="A17" s="1" t="s">
        <v>2107</v>
      </c>
      <c r="B17" s="1" t="s">
        <v>2112</v>
      </c>
      <c r="C17" s="1" t="s">
        <v>2108</v>
      </c>
      <c r="D17" s="1" t="s">
        <v>2110</v>
      </c>
      <c r="E17" s="1" t="s">
        <v>2833</v>
      </c>
      <c r="F17" s="1" t="s">
        <v>379</v>
      </c>
      <c r="G17" s="1" t="s">
        <v>331</v>
      </c>
      <c r="H17" s="1" t="s">
        <v>2772</v>
      </c>
      <c r="I17" s="1" t="s">
        <v>2834</v>
      </c>
      <c r="J17" s="1" t="s">
        <v>2774</v>
      </c>
      <c r="K17" s="1" t="s">
        <v>2834</v>
      </c>
      <c r="L17" s="1" t="s">
        <v>2834</v>
      </c>
      <c r="M17" s="1" t="s">
        <v>2775</v>
      </c>
      <c r="N17" s="1" t="s">
        <v>2775</v>
      </c>
      <c r="O17" s="1" t="s">
        <v>2776</v>
      </c>
      <c r="P17" s="1" t="s">
        <v>2777</v>
      </c>
      <c r="Q17" s="1" t="s">
        <v>2778</v>
      </c>
      <c r="R17" s="1" t="s">
        <v>2835</v>
      </c>
      <c r="S17" s="1" t="s">
        <v>75</v>
      </c>
      <c r="T17" s="1" t="s">
        <v>2780</v>
      </c>
      <c r="U17" s="1" t="s">
        <v>2786</v>
      </c>
      <c r="V17" s="1" t="s">
        <v>2787</v>
      </c>
    </row>
    <row r="18" s="1" customFormat="1" spans="1:22">
      <c r="A18" s="1" t="s">
        <v>2280</v>
      </c>
      <c r="B18" s="1" t="s">
        <v>2112</v>
      </c>
      <c r="C18" s="1" t="s">
        <v>2281</v>
      </c>
      <c r="D18" s="1" t="s">
        <v>2283</v>
      </c>
      <c r="E18" s="1" t="s">
        <v>2836</v>
      </c>
      <c r="F18" s="1" t="s">
        <v>379</v>
      </c>
      <c r="G18" s="1" t="s">
        <v>331</v>
      </c>
      <c r="H18" s="1" t="s">
        <v>2772</v>
      </c>
      <c r="I18" s="1" t="s">
        <v>2837</v>
      </c>
      <c r="J18" s="1" t="s">
        <v>2774</v>
      </c>
      <c r="K18" s="1" t="s">
        <v>2837</v>
      </c>
      <c r="L18" s="1" t="s">
        <v>2837</v>
      </c>
      <c r="M18" s="1" t="s">
        <v>2775</v>
      </c>
      <c r="N18" s="1" t="s">
        <v>2775</v>
      </c>
      <c r="O18" s="1" t="s">
        <v>2776</v>
      </c>
      <c r="P18" s="1" t="s">
        <v>2777</v>
      </c>
      <c r="Q18" s="1" t="s">
        <v>2778</v>
      </c>
      <c r="R18" s="1" t="s">
        <v>2838</v>
      </c>
      <c r="S18" s="1" t="s">
        <v>75</v>
      </c>
      <c r="T18" s="1" t="s">
        <v>2780</v>
      </c>
      <c r="U18" s="1" t="s">
        <v>2731</v>
      </c>
      <c r="V18" s="1" t="s">
        <v>2794</v>
      </c>
    </row>
    <row r="19" s="1" customFormat="1" spans="1:22">
      <c r="A19" s="1" t="s">
        <v>2626</v>
      </c>
      <c r="B19" s="1" t="s">
        <v>2320</v>
      </c>
      <c r="C19" s="1" t="s">
        <v>2627</v>
      </c>
      <c r="D19" s="1" t="s">
        <v>2629</v>
      </c>
      <c r="E19" s="1" t="s">
        <v>2839</v>
      </c>
      <c r="F19" s="1" t="s">
        <v>331</v>
      </c>
      <c r="G19" s="1" t="s">
        <v>357</v>
      </c>
      <c r="H19" s="1" t="s">
        <v>2772</v>
      </c>
      <c r="I19" s="1" t="s">
        <v>2840</v>
      </c>
      <c r="J19" s="1" t="s">
        <v>2774</v>
      </c>
      <c r="K19" s="1" t="s">
        <v>2840</v>
      </c>
      <c r="L19" s="1" t="s">
        <v>2840</v>
      </c>
      <c r="M19" s="1" t="s">
        <v>2775</v>
      </c>
      <c r="N19" s="1" t="s">
        <v>2775</v>
      </c>
      <c r="O19" s="1" t="s">
        <v>2776</v>
      </c>
      <c r="P19" s="1" t="s">
        <v>2777</v>
      </c>
      <c r="Q19" s="1" t="s">
        <v>2778</v>
      </c>
      <c r="R19" s="1" t="s">
        <v>2841</v>
      </c>
      <c r="S19" s="1" t="s">
        <v>75</v>
      </c>
      <c r="T19" s="1" t="s">
        <v>2780</v>
      </c>
      <c r="U19" s="1" t="s">
        <v>2731</v>
      </c>
      <c r="V19" s="1" t="s">
        <v>2842</v>
      </c>
    </row>
    <row r="20" s="1" customFormat="1" spans="1:22">
      <c r="A20" s="1" t="s">
        <v>2315</v>
      </c>
      <c r="B20" s="1" t="s">
        <v>2320</v>
      </c>
      <c r="C20" s="1" t="s">
        <v>2316</v>
      </c>
      <c r="D20" s="1" t="s">
        <v>2843</v>
      </c>
      <c r="E20" s="1" t="s">
        <v>2844</v>
      </c>
      <c r="F20" s="1" t="s">
        <v>331</v>
      </c>
      <c r="G20" s="1" t="s">
        <v>357</v>
      </c>
      <c r="H20" s="1" t="s">
        <v>2772</v>
      </c>
      <c r="I20" s="1" t="s">
        <v>2845</v>
      </c>
      <c r="J20" s="1" t="s">
        <v>2774</v>
      </c>
      <c r="K20" s="1" t="s">
        <v>2845</v>
      </c>
      <c r="L20" s="1" t="s">
        <v>2845</v>
      </c>
      <c r="M20" s="1" t="s">
        <v>2775</v>
      </c>
      <c r="N20" s="1" t="s">
        <v>2775</v>
      </c>
      <c r="O20" s="1" t="s">
        <v>2776</v>
      </c>
      <c r="P20" s="1" t="s">
        <v>2777</v>
      </c>
      <c r="Q20" s="1" t="s">
        <v>2778</v>
      </c>
      <c r="R20" s="1" t="s">
        <v>2846</v>
      </c>
      <c r="S20" s="1" t="s">
        <v>75</v>
      </c>
      <c r="T20" s="1" t="s">
        <v>2780</v>
      </c>
      <c r="U20" s="1" t="s">
        <v>2731</v>
      </c>
      <c r="V20" s="1" t="s">
        <v>2798</v>
      </c>
    </row>
    <row r="21" s="1" customFormat="1" spans="1:22">
      <c r="A21" s="1" t="s">
        <v>2324</v>
      </c>
      <c r="B21" s="1" t="s">
        <v>2329</v>
      </c>
      <c r="C21" s="1" t="s">
        <v>2325</v>
      </c>
      <c r="D21" s="1" t="s">
        <v>2327</v>
      </c>
      <c r="E21" s="1" t="s">
        <v>2847</v>
      </c>
      <c r="F21" s="1" t="s">
        <v>331</v>
      </c>
      <c r="G21" s="1" t="s">
        <v>357</v>
      </c>
      <c r="H21" s="1" t="s">
        <v>2772</v>
      </c>
      <c r="I21" s="1" t="s">
        <v>2848</v>
      </c>
      <c r="J21" s="1" t="s">
        <v>2774</v>
      </c>
      <c r="K21" s="1" t="s">
        <v>2848</v>
      </c>
      <c r="L21" s="1" t="s">
        <v>2848</v>
      </c>
      <c r="M21" s="1" t="s">
        <v>2775</v>
      </c>
      <c r="N21" s="1" t="s">
        <v>2775</v>
      </c>
      <c r="O21" s="1" t="s">
        <v>2776</v>
      </c>
      <c r="P21" s="1" t="s">
        <v>2777</v>
      </c>
      <c r="Q21" s="1" t="s">
        <v>2778</v>
      </c>
      <c r="R21" s="1" t="s">
        <v>2849</v>
      </c>
      <c r="S21" s="1" t="s">
        <v>75</v>
      </c>
      <c r="T21" s="1" t="s">
        <v>2780</v>
      </c>
      <c r="U21" s="1" t="s">
        <v>2786</v>
      </c>
      <c r="V21" s="1" t="s">
        <v>2798</v>
      </c>
    </row>
    <row r="22" s="1" customFormat="1" spans="1:22">
      <c r="A22" s="1" t="s">
        <v>1002</v>
      </c>
      <c r="B22" s="1" t="s">
        <v>998</v>
      </c>
      <c r="C22" s="1" t="s">
        <v>1003</v>
      </c>
      <c r="D22" s="1" t="s">
        <v>2850</v>
      </c>
      <c r="E22" s="1" t="s">
        <v>2851</v>
      </c>
      <c r="F22" s="1" t="s">
        <v>115</v>
      </c>
      <c r="G22" s="1" t="s">
        <v>363</v>
      </c>
      <c r="H22" s="1" t="s">
        <v>2772</v>
      </c>
      <c r="I22" s="1" t="s">
        <v>2852</v>
      </c>
      <c r="J22" s="1" t="s">
        <v>2774</v>
      </c>
      <c r="K22" s="1" t="s">
        <v>2852</v>
      </c>
      <c r="L22" s="1" t="s">
        <v>2852</v>
      </c>
      <c r="M22" s="1" t="s">
        <v>2775</v>
      </c>
      <c r="N22" s="1" t="s">
        <v>2775</v>
      </c>
      <c r="O22" s="1" t="s">
        <v>2776</v>
      </c>
      <c r="P22" s="1" t="s">
        <v>2777</v>
      </c>
      <c r="Q22" s="1" t="s">
        <v>2778</v>
      </c>
      <c r="R22" s="1" t="s">
        <v>2853</v>
      </c>
      <c r="S22" s="1" t="s">
        <v>75</v>
      </c>
      <c r="T22" s="1" t="s">
        <v>2780</v>
      </c>
      <c r="U22" s="1" t="s">
        <v>2786</v>
      </c>
      <c r="V22" s="1" t="s">
        <v>2787</v>
      </c>
    </row>
    <row r="23" s="1" customFormat="1" spans="1:22">
      <c r="A23" s="1" t="s">
        <v>993</v>
      </c>
      <c r="B23" s="1" t="s">
        <v>998</v>
      </c>
      <c r="C23" s="1" t="s">
        <v>994</v>
      </c>
      <c r="D23" s="1" t="s">
        <v>2850</v>
      </c>
      <c r="E23" s="1" t="s">
        <v>2854</v>
      </c>
      <c r="F23" s="1" t="s">
        <v>82</v>
      </c>
      <c r="G23" s="1" t="s">
        <v>363</v>
      </c>
      <c r="H23" s="1" t="s">
        <v>2772</v>
      </c>
      <c r="I23" s="1" t="s">
        <v>2855</v>
      </c>
      <c r="J23" s="1" t="s">
        <v>2774</v>
      </c>
      <c r="K23" s="1" t="s">
        <v>2855</v>
      </c>
      <c r="L23" s="1" t="s">
        <v>2855</v>
      </c>
      <c r="M23" s="1" t="s">
        <v>2775</v>
      </c>
      <c r="N23" s="1" t="s">
        <v>2775</v>
      </c>
      <c r="O23" s="1" t="s">
        <v>2776</v>
      </c>
      <c r="P23" s="1" t="s">
        <v>2777</v>
      </c>
      <c r="Q23" s="1" t="s">
        <v>2778</v>
      </c>
      <c r="R23" s="1" t="s">
        <v>2856</v>
      </c>
      <c r="S23" s="1" t="s">
        <v>75</v>
      </c>
      <c r="T23" s="1" t="s">
        <v>2780</v>
      </c>
      <c r="U23" s="1" t="s">
        <v>2786</v>
      </c>
      <c r="V23" s="1" t="s">
        <v>2787</v>
      </c>
    </row>
    <row r="24" s="1" customFormat="1" spans="1:22">
      <c r="A24" s="1" t="s">
        <v>1983</v>
      </c>
      <c r="B24" s="1" t="s">
        <v>998</v>
      </c>
      <c r="C24" s="1" t="s">
        <v>1984</v>
      </c>
      <c r="D24" s="1" t="s">
        <v>1986</v>
      </c>
      <c r="E24" s="1" t="s">
        <v>2857</v>
      </c>
      <c r="F24" s="1" t="s">
        <v>379</v>
      </c>
      <c r="G24" s="1" t="s">
        <v>331</v>
      </c>
      <c r="H24" s="1" t="s">
        <v>2772</v>
      </c>
      <c r="I24" s="1" t="s">
        <v>2858</v>
      </c>
      <c r="J24" s="1" t="s">
        <v>2774</v>
      </c>
      <c r="K24" s="1" t="s">
        <v>2858</v>
      </c>
      <c r="L24" s="1" t="s">
        <v>2858</v>
      </c>
      <c r="M24" s="1" t="s">
        <v>2775</v>
      </c>
      <c r="N24" s="1" t="s">
        <v>2775</v>
      </c>
      <c r="O24" s="1" t="s">
        <v>2776</v>
      </c>
      <c r="P24" s="1" t="s">
        <v>2777</v>
      </c>
      <c r="Q24" s="1" t="s">
        <v>2778</v>
      </c>
      <c r="R24" s="1" t="s">
        <v>2859</v>
      </c>
      <c r="S24" s="1" t="s">
        <v>75</v>
      </c>
      <c r="T24" s="1" t="s">
        <v>2780</v>
      </c>
      <c r="U24" s="1" t="s">
        <v>2731</v>
      </c>
      <c r="V24" s="1" t="s">
        <v>2798</v>
      </c>
    </row>
    <row r="25" s="1" customFormat="1" spans="1:22">
      <c r="A25" s="1" t="s">
        <v>1595</v>
      </c>
      <c r="B25" s="1" t="s">
        <v>1600</v>
      </c>
      <c r="C25" s="1" t="s">
        <v>1596</v>
      </c>
      <c r="D25" s="1" t="s">
        <v>1598</v>
      </c>
      <c r="E25" s="1" t="s">
        <v>2860</v>
      </c>
      <c r="F25" s="1" t="s">
        <v>83</v>
      </c>
      <c r="G25" s="1" t="s">
        <v>379</v>
      </c>
      <c r="H25" s="1" t="s">
        <v>2772</v>
      </c>
      <c r="I25" s="1" t="s">
        <v>2861</v>
      </c>
      <c r="J25" s="1" t="s">
        <v>2774</v>
      </c>
      <c r="K25" s="1" t="s">
        <v>2861</v>
      </c>
      <c r="L25" s="1" t="s">
        <v>2861</v>
      </c>
      <c r="M25" s="1" t="s">
        <v>2775</v>
      </c>
      <c r="N25" s="1" t="s">
        <v>2775</v>
      </c>
      <c r="O25" s="1" t="s">
        <v>2776</v>
      </c>
      <c r="P25" s="1" t="s">
        <v>2777</v>
      </c>
      <c r="Q25" s="1" t="s">
        <v>2778</v>
      </c>
      <c r="R25" s="1" t="s">
        <v>2862</v>
      </c>
      <c r="S25" s="1" t="s">
        <v>75</v>
      </c>
      <c r="T25" s="1" t="s">
        <v>2780</v>
      </c>
      <c r="U25" s="1" t="s">
        <v>2731</v>
      </c>
      <c r="V25" s="1" t="s">
        <v>2863</v>
      </c>
    </row>
    <row r="26" s="1" customFormat="1" spans="1:22">
      <c r="A26" s="1" t="s">
        <v>2381</v>
      </c>
      <c r="B26" s="1" t="s">
        <v>2384</v>
      </c>
      <c r="C26" s="1" t="s">
        <v>2382</v>
      </c>
      <c r="D26" s="1" t="s">
        <v>501</v>
      </c>
      <c r="E26" s="1" t="s">
        <v>2864</v>
      </c>
      <c r="F26" s="1" t="s">
        <v>323</v>
      </c>
      <c r="G26" s="1" t="s">
        <v>357</v>
      </c>
      <c r="H26" s="1" t="s">
        <v>2772</v>
      </c>
      <c r="I26" s="1" t="s">
        <v>2865</v>
      </c>
      <c r="J26" s="1" t="s">
        <v>2774</v>
      </c>
      <c r="K26" s="1" t="s">
        <v>2865</v>
      </c>
      <c r="L26" s="1" t="s">
        <v>2865</v>
      </c>
      <c r="M26" s="1" t="s">
        <v>2775</v>
      </c>
      <c r="N26" s="1" t="s">
        <v>2775</v>
      </c>
      <c r="O26" s="1" t="s">
        <v>2776</v>
      </c>
      <c r="P26" s="1" t="s">
        <v>2777</v>
      </c>
      <c r="Q26" s="1" t="s">
        <v>2778</v>
      </c>
      <c r="R26" s="1" t="s">
        <v>2866</v>
      </c>
      <c r="S26" s="1" t="s">
        <v>75</v>
      </c>
      <c r="T26" s="1" t="s">
        <v>2780</v>
      </c>
      <c r="U26" s="1" t="s">
        <v>2731</v>
      </c>
      <c r="V26" s="1" t="s">
        <v>2806</v>
      </c>
    </row>
    <row r="27" s="1" customFormat="1" spans="1:22">
      <c r="A27" s="1" t="s">
        <v>1008</v>
      </c>
      <c r="B27" s="1" t="s">
        <v>906</v>
      </c>
      <c r="C27" s="1" t="s">
        <v>1009</v>
      </c>
      <c r="D27" s="1" t="s">
        <v>2867</v>
      </c>
      <c r="E27" s="1" t="s">
        <v>2868</v>
      </c>
      <c r="F27" s="1" t="s">
        <v>323</v>
      </c>
      <c r="G27" s="1" t="s">
        <v>363</v>
      </c>
      <c r="H27" s="1" t="s">
        <v>2772</v>
      </c>
      <c r="I27" s="1" t="s">
        <v>2869</v>
      </c>
      <c r="J27" s="1" t="s">
        <v>2774</v>
      </c>
      <c r="K27" s="1" t="s">
        <v>2869</v>
      </c>
      <c r="L27" s="1" t="s">
        <v>2869</v>
      </c>
      <c r="M27" s="1" t="s">
        <v>2775</v>
      </c>
      <c r="N27" s="1" t="s">
        <v>2775</v>
      </c>
      <c r="O27" s="1" t="s">
        <v>2776</v>
      </c>
      <c r="P27" s="1" t="s">
        <v>2777</v>
      </c>
      <c r="Q27" s="1" t="s">
        <v>2778</v>
      </c>
      <c r="R27" s="1" t="s">
        <v>2870</v>
      </c>
      <c r="S27" s="1" t="s">
        <v>75</v>
      </c>
      <c r="T27" s="1" t="s">
        <v>2780</v>
      </c>
      <c r="U27" s="1" t="s">
        <v>2731</v>
      </c>
      <c r="V27" s="1" t="s">
        <v>2871</v>
      </c>
    </row>
    <row r="28" s="1" customFormat="1" spans="1:22">
      <c r="A28" s="1" t="s">
        <v>903</v>
      </c>
      <c r="B28" s="1" t="s">
        <v>906</v>
      </c>
      <c r="C28" s="1" t="s">
        <v>904</v>
      </c>
      <c r="D28" s="1" t="s">
        <v>183</v>
      </c>
      <c r="E28" s="1" t="s">
        <v>2872</v>
      </c>
      <c r="F28" s="1" t="s">
        <v>323</v>
      </c>
      <c r="G28" s="1" t="s">
        <v>363</v>
      </c>
      <c r="H28" s="1" t="s">
        <v>2772</v>
      </c>
      <c r="I28" s="1" t="s">
        <v>2873</v>
      </c>
      <c r="J28" s="1" t="s">
        <v>2774</v>
      </c>
      <c r="K28" s="1" t="s">
        <v>2873</v>
      </c>
      <c r="L28" s="1" t="s">
        <v>2873</v>
      </c>
      <c r="M28" s="1" t="s">
        <v>2775</v>
      </c>
      <c r="N28" s="1" t="s">
        <v>2775</v>
      </c>
      <c r="O28" s="1" t="s">
        <v>2776</v>
      </c>
      <c r="P28" s="1" t="s">
        <v>2777</v>
      </c>
      <c r="Q28" s="1" t="s">
        <v>2778</v>
      </c>
      <c r="R28" s="1" t="s">
        <v>2874</v>
      </c>
      <c r="S28" s="1" t="s">
        <v>75</v>
      </c>
      <c r="T28" s="1" t="s">
        <v>2780</v>
      </c>
      <c r="U28" s="1" t="s">
        <v>2731</v>
      </c>
      <c r="V28" s="1" t="s">
        <v>2781</v>
      </c>
    </row>
    <row r="29" s="1" customFormat="1" spans="1:22">
      <c r="A29" s="1" t="s">
        <v>2090</v>
      </c>
      <c r="B29" s="1" t="s">
        <v>906</v>
      </c>
      <c r="C29" s="1" t="s">
        <v>2091</v>
      </c>
      <c r="D29" s="1" t="s">
        <v>2093</v>
      </c>
      <c r="E29" s="1" t="s">
        <v>2875</v>
      </c>
      <c r="F29" s="1" t="s">
        <v>323</v>
      </c>
      <c r="G29" s="1" t="s">
        <v>331</v>
      </c>
      <c r="H29" s="1" t="s">
        <v>2772</v>
      </c>
      <c r="I29" s="1" t="s">
        <v>2876</v>
      </c>
      <c r="J29" s="1" t="s">
        <v>2774</v>
      </c>
      <c r="K29" s="1" t="s">
        <v>2876</v>
      </c>
      <c r="L29" s="1" t="s">
        <v>2876</v>
      </c>
      <c r="M29" s="1" t="s">
        <v>2775</v>
      </c>
      <c r="N29" s="1" t="s">
        <v>2775</v>
      </c>
      <c r="O29" s="1" t="s">
        <v>2776</v>
      </c>
      <c r="P29" s="1" t="s">
        <v>2777</v>
      </c>
      <c r="Q29" s="1" t="s">
        <v>2778</v>
      </c>
      <c r="R29" s="1" t="s">
        <v>2877</v>
      </c>
      <c r="S29" s="1" t="s">
        <v>75</v>
      </c>
      <c r="T29" s="1" t="s">
        <v>2780</v>
      </c>
      <c r="U29" s="1" t="s">
        <v>2786</v>
      </c>
      <c r="V29" s="1" t="s">
        <v>2863</v>
      </c>
    </row>
    <row r="30" s="1" customFormat="1" spans="1:22">
      <c r="A30" s="1" t="s">
        <v>261</v>
      </c>
      <c r="B30" s="1" t="s">
        <v>185</v>
      </c>
      <c r="C30" s="1" t="s">
        <v>262</v>
      </c>
      <c r="D30" s="1" t="s">
        <v>264</v>
      </c>
      <c r="E30" s="1" t="s">
        <v>2878</v>
      </c>
      <c r="F30" s="1" t="s">
        <v>81</v>
      </c>
      <c r="G30" s="1" t="s">
        <v>82</v>
      </c>
      <c r="H30" s="1" t="s">
        <v>2772</v>
      </c>
      <c r="I30" s="1" t="s">
        <v>2879</v>
      </c>
      <c r="J30" s="1" t="s">
        <v>2774</v>
      </c>
      <c r="K30" s="1" t="s">
        <v>2879</v>
      </c>
      <c r="L30" s="1" t="s">
        <v>2879</v>
      </c>
      <c r="M30" s="1" t="s">
        <v>2775</v>
      </c>
      <c r="N30" s="1" t="s">
        <v>2775</v>
      </c>
      <c r="O30" s="1" t="s">
        <v>2776</v>
      </c>
      <c r="P30" s="1" t="s">
        <v>2777</v>
      </c>
      <c r="Q30" s="1" t="s">
        <v>2778</v>
      </c>
      <c r="R30" s="1" t="s">
        <v>2880</v>
      </c>
      <c r="S30" s="1" t="s">
        <v>75</v>
      </c>
      <c r="T30" s="1" t="s">
        <v>2780</v>
      </c>
      <c r="U30" s="1" t="s">
        <v>2731</v>
      </c>
      <c r="V30" s="1" t="s">
        <v>2787</v>
      </c>
    </row>
    <row r="31" s="1" customFormat="1" spans="1:22">
      <c r="A31" s="1" t="s">
        <v>180</v>
      </c>
      <c r="B31" s="1" t="s">
        <v>185</v>
      </c>
      <c r="C31" s="1" t="s">
        <v>181</v>
      </c>
      <c r="D31" s="1" t="s">
        <v>183</v>
      </c>
      <c r="E31" s="1" t="s">
        <v>2881</v>
      </c>
      <c r="F31" s="1" t="s">
        <v>115</v>
      </c>
      <c r="G31" s="1" t="s">
        <v>82</v>
      </c>
      <c r="H31" s="1" t="s">
        <v>2772</v>
      </c>
      <c r="I31" s="1" t="s">
        <v>2824</v>
      </c>
      <c r="J31" s="1" t="s">
        <v>2774</v>
      </c>
      <c r="K31" s="1" t="s">
        <v>2824</v>
      </c>
      <c r="L31" s="1" t="s">
        <v>2824</v>
      </c>
      <c r="M31" s="1" t="s">
        <v>2775</v>
      </c>
      <c r="N31" s="1" t="s">
        <v>2775</v>
      </c>
      <c r="O31" s="1" t="s">
        <v>2776</v>
      </c>
      <c r="P31" s="1" t="s">
        <v>2777</v>
      </c>
      <c r="Q31" s="1" t="s">
        <v>2778</v>
      </c>
      <c r="R31" s="1" t="s">
        <v>2882</v>
      </c>
      <c r="S31" s="1" t="s">
        <v>75</v>
      </c>
      <c r="T31" s="1" t="s">
        <v>2780</v>
      </c>
      <c r="U31" s="1" t="s">
        <v>2731</v>
      </c>
      <c r="V31" s="1" t="s">
        <v>2781</v>
      </c>
    </row>
    <row r="32" s="1" customFormat="1" spans="1:22">
      <c r="A32" s="1" t="s">
        <v>2121</v>
      </c>
      <c r="B32" s="1" t="s">
        <v>1213</v>
      </c>
      <c r="C32" s="1" t="s">
        <v>2122</v>
      </c>
      <c r="D32" s="1" t="s">
        <v>2093</v>
      </c>
      <c r="E32" s="1" t="s">
        <v>2883</v>
      </c>
      <c r="F32" s="1" t="s">
        <v>323</v>
      </c>
      <c r="G32" s="1" t="s">
        <v>331</v>
      </c>
      <c r="H32" s="1" t="s">
        <v>2772</v>
      </c>
      <c r="I32" s="1" t="s">
        <v>2884</v>
      </c>
      <c r="J32" s="1" t="s">
        <v>2774</v>
      </c>
      <c r="K32" s="1" t="s">
        <v>2884</v>
      </c>
      <c r="L32" s="1" t="s">
        <v>2884</v>
      </c>
      <c r="M32" s="1" t="s">
        <v>2775</v>
      </c>
      <c r="N32" s="1" t="s">
        <v>2775</v>
      </c>
      <c r="O32" s="1" t="s">
        <v>2776</v>
      </c>
      <c r="P32" s="1" t="s">
        <v>2777</v>
      </c>
      <c r="Q32" s="1" t="s">
        <v>2778</v>
      </c>
      <c r="R32" s="1" t="s">
        <v>2885</v>
      </c>
      <c r="S32" s="1" t="s">
        <v>75</v>
      </c>
      <c r="T32" s="1" t="s">
        <v>2780</v>
      </c>
      <c r="U32" s="1" t="s">
        <v>2786</v>
      </c>
      <c r="V32" s="1" t="s">
        <v>2863</v>
      </c>
    </row>
    <row r="33" s="1" customFormat="1" spans="1:22">
      <c r="A33" s="1" t="s">
        <v>1208</v>
      </c>
      <c r="B33" s="1" t="s">
        <v>1213</v>
      </c>
      <c r="C33" s="1" t="s">
        <v>1209</v>
      </c>
      <c r="D33" s="1" t="s">
        <v>2886</v>
      </c>
      <c r="E33" s="1" t="s">
        <v>2887</v>
      </c>
      <c r="F33" s="1" t="s">
        <v>363</v>
      </c>
      <c r="G33" s="1" t="s">
        <v>83</v>
      </c>
      <c r="H33" s="1" t="s">
        <v>2772</v>
      </c>
      <c r="I33" s="1" t="s">
        <v>2888</v>
      </c>
      <c r="J33" s="1" t="s">
        <v>2774</v>
      </c>
      <c r="K33" s="1" t="s">
        <v>2888</v>
      </c>
      <c r="L33" s="1" t="s">
        <v>2888</v>
      </c>
      <c r="M33" s="1" t="s">
        <v>2775</v>
      </c>
      <c r="N33" s="1" t="s">
        <v>2775</v>
      </c>
      <c r="O33" s="1" t="s">
        <v>2776</v>
      </c>
      <c r="P33" s="1" t="s">
        <v>2777</v>
      </c>
      <c r="Q33" s="1" t="s">
        <v>2778</v>
      </c>
      <c r="R33" s="1" t="s">
        <v>2889</v>
      </c>
      <c r="S33" s="1" t="s">
        <v>75</v>
      </c>
      <c r="T33" s="1" t="s">
        <v>2780</v>
      </c>
      <c r="U33" s="1" t="s">
        <v>2731</v>
      </c>
      <c r="V33" s="1" t="s">
        <v>2798</v>
      </c>
    </row>
    <row r="34" s="1" customFormat="1" spans="1:22">
      <c r="A34" s="1" t="s">
        <v>2116</v>
      </c>
      <c r="B34" s="1" t="s">
        <v>144</v>
      </c>
      <c r="C34" s="1" t="s">
        <v>2117</v>
      </c>
      <c r="D34" s="1" t="s">
        <v>2093</v>
      </c>
      <c r="E34" s="1" t="s">
        <v>2890</v>
      </c>
      <c r="F34" s="1" t="s">
        <v>323</v>
      </c>
      <c r="G34" s="1" t="s">
        <v>331</v>
      </c>
      <c r="H34" s="1" t="s">
        <v>2772</v>
      </c>
      <c r="I34" s="1" t="s">
        <v>2891</v>
      </c>
      <c r="J34" s="1" t="s">
        <v>2774</v>
      </c>
      <c r="K34" s="1" t="s">
        <v>2891</v>
      </c>
      <c r="L34" s="1" t="s">
        <v>2891</v>
      </c>
      <c r="M34" s="1" t="s">
        <v>2775</v>
      </c>
      <c r="N34" s="1" t="s">
        <v>2775</v>
      </c>
      <c r="O34" s="1" t="s">
        <v>2776</v>
      </c>
      <c r="P34" s="1" t="s">
        <v>2777</v>
      </c>
      <c r="Q34" s="1" t="s">
        <v>2778</v>
      </c>
      <c r="R34" s="1" t="s">
        <v>2892</v>
      </c>
      <c r="S34" s="1" t="s">
        <v>75</v>
      </c>
      <c r="T34" s="1" t="s">
        <v>2780</v>
      </c>
      <c r="U34" s="1" t="s">
        <v>2786</v>
      </c>
      <c r="V34" s="1" t="s">
        <v>2863</v>
      </c>
    </row>
    <row r="35" s="1" customFormat="1" spans="1:22">
      <c r="A35" s="1" t="s">
        <v>139</v>
      </c>
      <c r="B35" s="1" t="s">
        <v>144</v>
      </c>
      <c r="C35" s="1" t="s">
        <v>140</v>
      </c>
      <c r="D35" s="1" t="s">
        <v>142</v>
      </c>
      <c r="E35" s="1" t="s">
        <v>2893</v>
      </c>
      <c r="F35" s="1" t="s">
        <v>103</v>
      </c>
      <c r="G35" s="1" t="s">
        <v>82</v>
      </c>
      <c r="H35" s="1" t="s">
        <v>2772</v>
      </c>
      <c r="I35" s="1" t="s">
        <v>2894</v>
      </c>
      <c r="J35" s="1" t="s">
        <v>2774</v>
      </c>
      <c r="K35" s="1" t="s">
        <v>2894</v>
      </c>
      <c r="L35" s="1" t="s">
        <v>2894</v>
      </c>
      <c r="M35" s="1" t="s">
        <v>2775</v>
      </c>
      <c r="N35" s="1" t="s">
        <v>2775</v>
      </c>
      <c r="O35" s="1" t="s">
        <v>2776</v>
      </c>
      <c r="P35" s="1" t="s">
        <v>2777</v>
      </c>
      <c r="Q35" s="1" t="s">
        <v>2778</v>
      </c>
      <c r="R35" s="1" t="s">
        <v>2895</v>
      </c>
      <c r="S35" s="1" t="s">
        <v>75</v>
      </c>
      <c r="T35" s="1" t="s">
        <v>2780</v>
      </c>
      <c r="U35" s="1" t="s">
        <v>2731</v>
      </c>
      <c r="V35" s="1" t="s">
        <v>2798</v>
      </c>
    </row>
    <row r="36" s="1" customFormat="1" spans="1:22">
      <c r="A36" s="1" t="s">
        <v>1199</v>
      </c>
      <c r="B36" s="1" t="s">
        <v>144</v>
      </c>
      <c r="C36" s="1" t="s">
        <v>1200</v>
      </c>
      <c r="D36" s="1" t="s">
        <v>2896</v>
      </c>
      <c r="E36" s="1" t="s">
        <v>2897</v>
      </c>
      <c r="F36" s="1" t="s">
        <v>82</v>
      </c>
      <c r="G36" s="1" t="s">
        <v>83</v>
      </c>
      <c r="H36" s="1" t="s">
        <v>2772</v>
      </c>
      <c r="I36" s="1" t="s">
        <v>2898</v>
      </c>
      <c r="J36" s="1" t="s">
        <v>2774</v>
      </c>
      <c r="K36" s="1" t="s">
        <v>2898</v>
      </c>
      <c r="L36" s="1" t="s">
        <v>2898</v>
      </c>
      <c r="M36" s="1" t="s">
        <v>2775</v>
      </c>
      <c r="N36" s="1" t="s">
        <v>2775</v>
      </c>
      <c r="O36" s="1" t="s">
        <v>2776</v>
      </c>
      <c r="P36" s="1" t="s">
        <v>2777</v>
      </c>
      <c r="Q36" s="1" t="s">
        <v>2778</v>
      </c>
      <c r="R36" s="1" t="s">
        <v>2899</v>
      </c>
      <c r="S36" s="1" t="s">
        <v>75</v>
      </c>
      <c r="T36" s="1" t="s">
        <v>2780</v>
      </c>
      <c r="U36" s="1" t="s">
        <v>2731</v>
      </c>
      <c r="V36" s="1" t="s">
        <v>2798</v>
      </c>
    </row>
    <row r="37" s="1" customFormat="1" spans="1:22">
      <c r="A37" s="1" t="s">
        <v>508</v>
      </c>
      <c r="B37" s="1" t="s">
        <v>144</v>
      </c>
      <c r="C37" s="1" t="s">
        <v>509</v>
      </c>
      <c r="D37" s="1" t="s">
        <v>183</v>
      </c>
      <c r="E37" s="1" t="s">
        <v>2900</v>
      </c>
      <c r="F37" s="1" t="s">
        <v>115</v>
      </c>
      <c r="G37" s="1" t="s">
        <v>323</v>
      </c>
      <c r="H37" s="1" t="s">
        <v>2772</v>
      </c>
      <c r="I37" s="1" t="s">
        <v>2901</v>
      </c>
      <c r="J37" s="1" t="s">
        <v>2774</v>
      </c>
      <c r="K37" s="1" t="s">
        <v>2901</v>
      </c>
      <c r="L37" s="1" t="s">
        <v>2901</v>
      </c>
      <c r="M37" s="1" t="s">
        <v>2775</v>
      </c>
      <c r="N37" s="1" t="s">
        <v>2775</v>
      </c>
      <c r="O37" s="1" t="s">
        <v>2776</v>
      </c>
      <c r="P37" s="1" t="s">
        <v>2777</v>
      </c>
      <c r="Q37" s="1" t="s">
        <v>2778</v>
      </c>
      <c r="R37" s="1" t="s">
        <v>2902</v>
      </c>
      <c r="S37" s="1" t="s">
        <v>75</v>
      </c>
      <c r="T37" s="1" t="s">
        <v>2780</v>
      </c>
      <c r="U37" s="1" t="s">
        <v>2731</v>
      </c>
      <c r="V37" s="1" t="s">
        <v>2781</v>
      </c>
    </row>
    <row r="38" s="1" customFormat="1" spans="1:22">
      <c r="A38" s="1" t="s">
        <v>942</v>
      </c>
      <c r="B38" s="1" t="s">
        <v>144</v>
      </c>
      <c r="C38" s="1" t="s">
        <v>943</v>
      </c>
      <c r="D38" s="1" t="s">
        <v>192</v>
      </c>
      <c r="E38" s="1" t="s">
        <v>2903</v>
      </c>
      <c r="F38" s="1" t="s">
        <v>323</v>
      </c>
      <c r="G38" s="1" t="s">
        <v>363</v>
      </c>
      <c r="H38" s="1" t="s">
        <v>2772</v>
      </c>
      <c r="I38" s="1" t="s">
        <v>2904</v>
      </c>
      <c r="J38" s="1" t="s">
        <v>2774</v>
      </c>
      <c r="K38" s="1" t="s">
        <v>2904</v>
      </c>
      <c r="L38" s="1" t="s">
        <v>2904</v>
      </c>
      <c r="M38" s="1" t="s">
        <v>2775</v>
      </c>
      <c r="N38" s="1" t="s">
        <v>2775</v>
      </c>
      <c r="O38" s="1" t="s">
        <v>2776</v>
      </c>
      <c r="P38" s="1" t="s">
        <v>2777</v>
      </c>
      <c r="Q38" s="1" t="s">
        <v>2778</v>
      </c>
      <c r="R38" s="1" t="s">
        <v>2905</v>
      </c>
      <c r="S38" s="1" t="s">
        <v>75</v>
      </c>
      <c r="T38" s="1" t="s">
        <v>2780</v>
      </c>
      <c r="U38" s="1" t="s">
        <v>2731</v>
      </c>
      <c r="V38" s="1" t="s">
        <v>2781</v>
      </c>
    </row>
    <row r="39" s="1" customFormat="1" spans="1:22">
      <c r="A39" s="1" t="s">
        <v>897</v>
      </c>
      <c r="B39" s="1" t="s">
        <v>433</v>
      </c>
      <c r="C39" s="1" t="s">
        <v>898</v>
      </c>
      <c r="D39" s="1" t="s">
        <v>183</v>
      </c>
      <c r="E39" s="1" t="s">
        <v>2906</v>
      </c>
      <c r="F39" s="1" t="s">
        <v>323</v>
      </c>
      <c r="G39" s="1" t="s">
        <v>363</v>
      </c>
      <c r="H39" s="1" t="s">
        <v>2772</v>
      </c>
      <c r="I39" s="1" t="s">
        <v>2907</v>
      </c>
      <c r="J39" s="1" t="s">
        <v>2774</v>
      </c>
      <c r="K39" s="1" t="s">
        <v>2907</v>
      </c>
      <c r="L39" s="1" t="s">
        <v>2907</v>
      </c>
      <c r="M39" s="1" t="s">
        <v>2775</v>
      </c>
      <c r="N39" s="1" t="s">
        <v>2775</v>
      </c>
      <c r="O39" s="1" t="s">
        <v>2776</v>
      </c>
      <c r="P39" s="1" t="s">
        <v>2777</v>
      </c>
      <c r="Q39" s="1" t="s">
        <v>2778</v>
      </c>
      <c r="R39" s="1" t="s">
        <v>2908</v>
      </c>
      <c r="S39" s="1" t="s">
        <v>75</v>
      </c>
      <c r="T39" s="1" t="s">
        <v>2780</v>
      </c>
      <c r="U39" s="1" t="s">
        <v>2731</v>
      </c>
      <c r="V39" s="1" t="s">
        <v>2781</v>
      </c>
    </row>
    <row r="40" s="1" customFormat="1" spans="1:22">
      <c r="A40" s="1" t="s">
        <v>1653</v>
      </c>
      <c r="B40" s="1" t="s">
        <v>433</v>
      </c>
      <c r="C40" s="1" t="s">
        <v>1654</v>
      </c>
      <c r="D40" s="1" t="s">
        <v>192</v>
      </c>
      <c r="E40" s="1" t="s">
        <v>2909</v>
      </c>
      <c r="F40" s="1" t="s">
        <v>83</v>
      </c>
      <c r="G40" s="1" t="s">
        <v>379</v>
      </c>
      <c r="H40" s="1" t="s">
        <v>2772</v>
      </c>
      <c r="I40" s="1" t="s">
        <v>2910</v>
      </c>
      <c r="J40" s="1" t="s">
        <v>2774</v>
      </c>
      <c r="K40" s="1" t="s">
        <v>2910</v>
      </c>
      <c r="L40" s="1" t="s">
        <v>2910</v>
      </c>
      <c r="M40" s="1" t="s">
        <v>2775</v>
      </c>
      <c r="N40" s="1" t="s">
        <v>2775</v>
      </c>
      <c r="O40" s="1" t="s">
        <v>2776</v>
      </c>
      <c r="P40" s="1" t="s">
        <v>2777</v>
      </c>
      <c r="Q40" s="1" t="s">
        <v>2778</v>
      </c>
      <c r="R40" s="1" t="s">
        <v>2911</v>
      </c>
      <c r="S40" s="1" t="s">
        <v>75</v>
      </c>
      <c r="T40" s="1" t="s">
        <v>2780</v>
      </c>
      <c r="U40" s="1" t="s">
        <v>2731</v>
      </c>
      <c r="V40" s="1" t="s">
        <v>2781</v>
      </c>
    </row>
    <row r="41" s="1" customFormat="1" spans="1:22">
      <c r="A41" s="1" t="s">
        <v>935</v>
      </c>
      <c r="B41" s="1" t="s">
        <v>938</v>
      </c>
      <c r="C41" s="1" t="s">
        <v>936</v>
      </c>
      <c r="D41" s="1" t="s">
        <v>183</v>
      </c>
      <c r="E41" s="1" t="s">
        <v>2912</v>
      </c>
      <c r="F41" s="1" t="s">
        <v>82</v>
      </c>
      <c r="G41" s="1" t="s">
        <v>363</v>
      </c>
      <c r="H41" s="1" t="s">
        <v>2772</v>
      </c>
      <c r="I41" s="1" t="s">
        <v>2913</v>
      </c>
      <c r="J41" s="1" t="s">
        <v>2774</v>
      </c>
      <c r="K41" s="1" t="s">
        <v>2913</v>
      </c>
      <c r="L41" s="1" t="s">
        <v>2913</v>
      </c>
      <c r="M41" s="1" t="s">
        <v>2775</v>
      </c>
      <c r="N41" s="1" t="s">
        <v>2775</v>
      </c>
      <c r="O41" s="1" t="s">
        <v>2776</v>
      </c>
      <c r="P41" s="1" t="s">
        <v>2777</v>
      </c>
      <c r="Q41" s="1" t="s">
        <v>2778</v>
      </c>
      <c r="R41" s="1" t="s">
        <v>2914</v>
      </c>
      <c r="S41" s="1" t="s">
        <v>75</v>
      </c>
      <c r="T41" s="1" t="s">
        <v>2780</v>
      </c>
      <c r="U41" s="1" t="s">
        <v>2731</v>
      </c>
      <c r="V41" s="1" t="s">
        <v>2781</v>
      </c>
    </row>
    <row r="42" s="1" customFormat="1" spans="1:22">
      <c r="A42" s="1" t="s">
        <v>1753</v>
      </c>
      <c r="B42" s="1" t="s">
        <v>938</v>
      </c>
      <c r="C42" s="1" t="s">
        <v>1754</v>
      </c>
      <c r="D42" s="1" t="s">
        <v>273</v>
      </c>
      <c r="E42" s="1" t="s">
        <v>2915</v>
      </c>
      <c r="F42" s="1" t="s">
        <v>363</v>
      </c>
      <c r="G42" s="1" t="s">
        <v>379</v>
      </c>
      <c r="H42" s="1" t="s">
        <v>2772</v>
      </c>
      <c r="I42" s="1" t="s">
        <v>2916</v>
      </c>
      <c r="J42" s="1" t="s">
        <v>2774</v>
      </c>
      <c r="K42" s="1" t="s">
        <v>2916</v>
      </c>
      <c r="L42" s="1" t="s">
        <v>2916</v>
      </c>
      <c r="M42" s="1" t="s">
        <v>2775</v>
      </c>
      <c r="N42" s="1" t="s">
        <v>2775</v>
      </c>
      <c r="O42" s="1" t="s">
        <v>2776</v>
      </c>
      <c r="P42" s="1" t="s">
        <v>2777</v>
      </c>
      <c r="Q42" s="1" t="s">
        <v>2778</v>
      </c>
      <c r="R42" s="1" t="s">
        <v>2917</v>
      </c>
      <c r="S42" s="1" t="s">
        <v>75</v>
      </c>
      <c r="T42" s="1" t="s">
        <v>2780</v>
      </c>
      <c r="U42" s="1" t="s">
        <v>2786</v>
      </c>
      <c r="V42" s="1" t="s">
        <v>2787</v>
      </c>
    </row>
    <row r="43" s="1" customFormat="1" spans="1:22">
      <c r="A43" s="1" t="s">
        <v>953</v>
      </c>
      <c r="B43" s="1" t="s">
        <v>938</v>
      </c>
      <c r="C43" s="1" t="s">
        <v>954</v>
      </c>
      <c r="D43" s="1" t="s">
        <v>192</v>
      </c>
      <c r="E43" s="1" t="s">
        <v>2918</v>
      </c>
      <c r="F43" s="1" t="s">
        <v>323</v>
      </c>
      <c r="G43" s="1" t="s">
        <v>363</v>
      </c>
      <c r="H43" s="1" t="s">
        <v>2772</v>
      </c>
      <c r="I43" s="1" t="s">
        <v>2919</v>
      </c>
      <c r="J43" s="1" t="s">
        <v>2774</v>
      </c>
      <c r="K43" s="1" t="s">
        <v>2919</v>
      </c>
      <c r="L43" s="1" t="s">
        <v>2919</v>
      </c>
      <c r="M43" s="1" t="s">
        <v>2775</v>
      </c>
      <c r="N43" s="1" t="s">
        <v>2775</v>
      </c>
      <c r="O43" s="1" t="s">
        <v>2776</v>
      </c>
      <c r="P43" s="1" t="s">
        <v>2777</v>
      </c>
      <c r="Q43" s="1" t="s">
        <v>2778</v>
      </c>
      <c r="R43" s="1" t="s">
        <v>2920</v>
      </c>
      <c r="S43" s="1" t="s">
        <v>75</v>
      </c>
      <c r="T43" s="1" t="s">
        <v>2780</v>
      </c>
      <c r="U43" s="1" t="s">
        <v>2731</v>
      </c>
      <c r="V43" s="1" t="s">
        <v>2781</v>
      </c>
    </row>
    <row r="44" s="1" customFormat="1" spans="1:22">
      <c r="A44" s="1" t="s">
        <v>392</v>
      </c>
      <c r="B44" s="1" t="s">
        <v>397</v>
      </c>
      <c r="C44" s="1" t="s">
        <v>393</v>
      </c>
      <c r="D44" s="1" t="s">
        <v>2921</v>
      </c>
      <c r="E44" s="1" t="s">
        <v>2922</v>
      </c>
      <c r="F44" s="1" t="s">
        <v>115</v>
      </c>
      <c r="G44" s="1" t="s">
        <v>82</v>
      </c>
      <c r="H44" s="1" t="s">
        <v>2772</v>
      </c>
      <c r="I44" s="1" t="s">
        <v>2923</v>
      </c>
      <c r="J44" s="1" t="s">
        <v>2774</v>
      </c>
      <c r="K44" s="1" t="s">
        <v>2923</v>
      </c>
      <c r="L44" s="1" t="s">
        <v>2923</v>
      </c>
      <c r="M44" s="1" t="s">
        <v>2775</v>
      </c>
      <c r="N44" s="1" t="s">
        <v>2775</v>
      </c>
      <c r="O44" s="1" t="s">
        <v>2776</v>
      </c>
      <c r="P44" s="1" t="s">
        <v>2777</v>
      </c>
      <c r="Q44" s="1" t="s">
        <v>2778</v>
      </c>
      <c r="R44" s="1" t="s">
        <v>2924</v>
      </c>
      <c r="S44" s="1" t="s">
        <v>75</v>
      </c>
      <c r="T44" s="1" t="s">
        <v>2780</v>
      </c>
      <c r="U44" s="1" t="s">
        <v>2731</v>
      </c>
      <c r="V44" s="1" t="s">
        <v>2794</v>
      </c>
    </row>
    <row r="45" s="1" customFormat="1" spans="1:22">
      <c r="A45" s="1" t="s">
        <v>1458</v>
      </c>
      <c r="B45" s="1" t="s">
        <v>503</v>
      </c>
      <c r="C45" s="1" t="s">
        <v>1459</v>
      </c>
      <c r="D45" s="1" t="s">
        <v>2925</v>
      </c>
      <c r="E45" s="1" t="s">
        <v>2926</v>
      </c>
      <c r="F45" s="1" t="s">
        <v>323</v>
      </c>
      <c r="G45" s="1" t="s">
        <v>83</v>
      </c>
      <c r="H45" s="1" t="s">
        <v>2772</v>
      </c>
      <c r="I45" s="1" t="s">
        <v>2927</v>
      </c>
      <c r="J45" s="1" t="s">
        <v>2774</v>
      </c>
      <c r="K45" s="1" t="s">
        <v>2927</v>
      </c>
      <c r="L45" s="1" t="s">
        <v>2927</v>
      </c>
      <c r="M45" s="1" t="s">
        <v>2775</v>
      </c>
      <c r="N45" s="1" t="s">
        <v>2775</v>
      </c>
      <c r="O45" s="1" t="s">
        <v>2776</v>
      </c>
      <c r="P45" s="1" t="s">
        <v>2777</v>
      </c>
      <c r="Q45" s="1" t="s">
        <v>2778</v>
      </c>
      <c r="R45" s="1" t="s">
        <v>2928</v>
      </c>
      <c r="S45" s="1" t="s">
        <v>75</v>
      </c>
      <c r="T45" s="1" t="s">
        <v>2780</v>
      </c>
      <c r="U45" s="1" t="s">
        <v>2731</v>
      </c>
      <c r="V45" s="1" t="s">
        <v>2929</v>
      </c>
    </row>
    <row r="46" s="1" customFormat="1" spans="1:22">
      <c r="A46" s="1" t="s">
        <v>498</v>
      </c>
      <c r="B46" s="1" t="s">
        <v>503</v>
      </c>
      <c r="C46" s="1" t="s">
        <v>499</v>
      </c>
      <c r="D46" s="1" t="s">
        <v>501</v>
      </c>
      <c r="E46" s="1" t="s">
        <v>2930</v>
      </c>
      <c r="F46" s="1" t="s">
        <v>81</v>
      </c>
      <c r="G46" s="1" t="s">
        <v>323</v>
      </c>
      <c r="H46" s="1" t="s">
        <v>2772</v>
      </c>
      <c r="I46" s="1" t="s">
        <v>2931</v>
      </c>
      <c r="J46" s="1" t="s">
        <v>2774</v>
      </c>
      <c r="K46" s="1" t="s">
        <v>2931</v>
      </c>
      <c r="L46" s="1" t="s">
        <v>2931</v>
      </c>
      <c r="M46" s="1" t="s">
        <v>2775</v>
      </c>
      <c r="N46" s="1" t="s">
        <v>2775</v>
      </c>
      <c r="O46" s="1" t="s">
        <v>2776</v>
      </c>
      <c r="P46" s="1" t="s">
        <v>2777</v>
      </c>
      <c r="Q46" s="1" t="s">
        <v>2778</v>
      </c>
      <c r="R46" s="1" t="s">
        <v>2932</v>
      </c>
      <c r="S46" s="1" t="s">
        <v>75</v>
      </c>
      <c r="T46" s="1" t="s">
        <v>2780</v>
      </c>
      <c r="U46" s="1" t="s">
        <v>2731</v>
      </c>
      <c r="V46" s="1" t="s">
        <v>2806</v>
      </c>
    </row>
    <row r="47" s="1" customFormat="1" spans="1:22">
      <c r="A47" s="1" t="s">
        <v>1260</v>
      </c>
      <c r="B47" s="1" t="s">
        <v>503</v>
      </c>
      <c r="C47" s="1" t="s">
        <v>1261</v>
      </c>
      <c r="D47" s="1" t="s">
        <v>2933</v>
      </c>
      <c r="E47" s="1" t="s">
        <v>2934</v>
      </c>
      <c r="F47" s="1" t="s">
        <v>82</v>
      </c>
      <c r="G47" s="1" t="s">
        <v>83</v>
      </c>
      <c r="H47" s="1" t="s">
        <v>2772</v>
      </c>
      <c r="I47" s="1" t="s">
        <v>2935</v>
      </c>
      <c r="J47" s="1" t="s">
        <v>2774</v>
      </c>
      <c r="K47" s="1" t="s">
        <v>2935</v>
      </c>
      <c r="L47" s="1" t="s">
        <v>2935</v>
      </c>
      <c r="M47" s="1" t="s">
        <v>2775</v>
      </c>
      <c r="N47" s="1" t="s">
        <v>2775</v>
      </c>
      <c r="O47" s="1" t="s">
        <v>2776</v>
      </c>
      <c r="P47" s="1" t="s">
        <v>2777</v>
      </c>
      <c r="Q47" s="1" t="s">
        <v>2778</v>
      </c>
      <c r="R47" s="1" t="s">
        <v>2936</v>
      </c>
      <c r="S47" s="1" t="s">
        <v>75</v>
      </c>
      <c r="T47" s="1" t="s">
        <v>2780</v>
      </c>
      <c r="U47" s="1" t="s">
        <v>2731</v>
      </c>
      <c r="V47" s="1" t="s">
        <v>2937</v>
      </c>
    </row>
    <row r="48" s="1" customFormat="1" spans="1:22">
      <c r="A48" s="1" t="s">
        <v>2388</v>
      </c>
      <c r="B48" s="1" t="s">
        <v>503</v>
      </c>
      <c r="C48" s="1" t="s">
        <v>2389</v>
      </c>
      <c r="D48" s="1" t="s">
        <v>2938</v>
      </c>
      <c r="E48" s="1" t="s">
        <v>2939</v>
      </c>
      <c r="F48" s="1" t="s">
        <v>323</v>
      </c>
      <c r="G48" s="1" t="s">
        <v>357</v>
      </c>
      <c r="H48" s="1" t="s">
        <v>2772</v>
      </c>
      <c r="I48" s="1" t="s">
        <v>2940</v>
      </c>
      <c r="J48" s="1" t="s">
        <v>2774</v>
      </c>
      <c r="K48" s="1" t="s">
        <v>2940</v>
      </c>
      <c r="L48" s="1" t="s">
        <v>2940</v>
      </c>
      <c r="M48" s="1" t="s">
        <v>2775</v>
      </c>
      <c r="N48" s="1" t="s">
        <v>2775</v>
      </c>
      <c r="O48" s="1" t="s">
        <v>2776</v>
      </c>
      <c r="P48" s="1" t="s">
        <v>2777</v>
      </c>
      <c r="Q48" s="1" t="s">
        <v>2778</v>
      </c>
      <c r="R48" s="1" t="s">
        <v>2941</v>
      </c>
      <c r="S48" s="1" t="s">
        <v>75</v>
      </c>
      <c r="T48" s="1" t="s">
        <v>2780</v>
      </c>
      <c r="U48" s="1" t="s">
        <v>2731</v>
      </c>
      <c r="V48" s="1" t="s">
        <v>2802</v>
      </c>
    </row>
    <row r="49" s="1" customFormat="1" spans="1:22">
      <c r="A49" s="1" t="s">
        <v>626</v>
      </c>
      <c r="B49" s="1" t="s">
        <v>631</v>
      </c>
      <c r="C49" s="1" t="s">
        <v>627</v>
      </c>
      <c r="D49" s="1" t="s">
        <v>629</v>
      </c>
      <c r="E49" s="1" t="s">
        <v>2942</v>
      </c>
      <c r="F49" s="1" t="s">
        <v>82</v>
      </c>
      <c r="G49" s="1" t="s">
        <v>323</v>
      </c>
      <c r="H49" s="1" t="s">
        <v>2772</v>
      </c>
      <c r="I49" s="1" t="s">
        <v>2943</v>
      </c>
      <c r="J49" s="1" t="s">
        <v>2774</v>
      </c>
      <c r="K49" s="1" t="s">
        <v>2943</v>
      </c>
      <c r="L49" s="1" t="s">
        <v>2943</v>
      </c>
      <c r="M49" s="1" t="s">
        <v>2775</v>
      </c>
      <c r="N49" s="1" t="s">
        <v>2775</v>
      </c>
      <c r="O49" s="1" t="s">
        <v>2776</v>
      </c>
      <c r="P49" s="1" t="s">
        <v>2777</v>
      </c>
      <c r="Q49" s="1" t="s">
        <v>2778</v>
      </c>
      <c r="R49" s="1" t="s">
        <v>2944</v>
      </c>
      <c r="S49" s="1" t="s">
        <v>75</v>
      </c>
      <c r="T49" s="1" t="s">
        <v>2780</v>
      </c>
      <c r="U49" s="1" t="s">
        <v>2731</v>
      </c>
      <c r="V49" s="1" t="s">
        <v>2863</v>
      </c>
    </row>
    <row r="50" s="1" customFormat="1" spans="1:22">
      <c r="A50" s="1" t="s">
        <v>918</v>
      </c>
      <c r="B50" s="1" t="s">
        <v>631</v>
      </c>
      <c r="C50" s="1" t="s">
        <v>919</v>
      </c>
      <c r="D50" s="1" t="s">
        <v>2945</v>
      </c>
      <c r="E50" s="1" t="s">
        <v>2946</v>
      </c>
      <c r="F50" s="1" t="s">
        <v>81</v>
      </c>
      <c r="G50" s="1" t="s">
        <v>363</v>
      </c>
      <c r="H50" s="1" t="s">
        <v>2772</v>
      </c>
      <c r="I50" s="1" t="s">
        <v>2947</v>
      </c>
      <c r="J50" s="1" t="s">
        <v>2774</v>
      </c>
      <c r="K50" s="1" t="s">
        <v>2947</v>
      </c>
      <c r="L50" s="1" t="s">
        <v>2947</v>
      </c>
      <c r="M50" s="1" t="s">
        <v>2775</v>
      </c>
      <c r="N50" s="1" t="s">
        <v>2775</v>
      </c>
      <c r="O50" s="1" t="s">
        <v>2776</v>
      </c>
      <c r="P50" s="1" t="s">
        <v>2777</v>
      </c>
      <c r="Q50" s="1" t="s">
        <v>2778</v>
      </c>
      <c r="R50" s="1" t="s">
        <v>2948</v>
      </c>
      <c r="S50" s="1" t="s">
        <v>75</v>
      </c>
      <c r="T50" s="1" t="s">
        <v>2780</v>
      </c>
      <c r="U50" s="1" t="s">
        <v>2731</v>
      </c>
      <c r="V50" s="1" t="s">
        <v>2863</v>
      </c>
    </row>
    <row r="51" s="1" customFormat="1" spans="1:22">
      <c r="A51" s="1" t="s">
        <v>251</v>
      </c>
      <c r="B51" s="1" t="s">
        <v>256</v>
      </c>
      <c r="C51" s="1" t="s">
        <v>252</v>
      </c>
      <c r="D51" s="1" t="s">
        <v>254</v>
      </c>
      <c r="E51" s="1" t="s">
        <v>2949</v>
      </c>
      <c r="F51" s="1" t="s">
        <v>103</v>
      </c>
      <c r="G51" s="1" t="s">
        <v>82</v>
      </c>
      <c r="H51" s="1" t="s">
        <v>2772</v>
      </c>
      <c r="I51" s="1" t="s">
        <v>2950</v>
      </c>
      <c r="J51" s="1" t="s">
        <v>2774</v>
      </c>
      <c r="K51" s="1" t="s">
        <v>2950</v>
      </c>
      <c r="L51" s="1" t="s">
        <v>2950</v>
      </c>
      <c r="M51" s="1" t="s">
        <v>2775</v>
      </c>
      <c r="N51" s="1" t="s">
        <v>2775</v>
      </c>
      <c r="O51" s="1" t="s">
        <v>2776</v>
      </c>
      <c r="P51" s="1" t="s">
        <v>2777</v>
      </c>
      <c r="Q51" s="1" t="s">
        <v>2778</v>
      </c>
      <c r="R51" s="1" t="s">
        <v>2951</v>
      </c>
      <c r="S51" s="1" t="s">
        <v>75</v>
      </c>
      <c r="T51" s="1" t="s">
        <v>2780</v>
      </c>
      <c r="U51" s="1" t="s">
        <v>2786</v>
      </c>
      <c r="V51" s="1" t="s">
        <v>2787</v>
      </c>
    </row>
    <row r="52" s="1" customFormat="1" spans="1:22">
      <c r="A52" s="1" t="s">
        <v>2010</v>
      </c>
      <c r="B52" s="1" t="s">
        <v>256</v>
      </c>
      <c r="C52" s="1" t="s">
        <v>2011</v>
      </c>
      <c r="D52" s="1" t="s">
        <v>2952</v>
      </c>
      <c r="E52" s="1" t="s">
        <v>2953</v>
      </c>
      <c r="F52" s="1" t="s">
        <v>83</v>
      </c>
      <c r="G52" s="1" t="s">
        <v>331</v>
      </c>
      <c r="H52" s="1" t="s">
        <v>2772</v>
      </c>
      <c r="I52" s="1" t="s">
        <v>2954</v>
      </c>
      <c r="J52" s="1" t="s">
        <v>2774</v>
      </c>
      <c r="K52" s="1" t="s">
        <v>2954</v>
      </c>
      <c r="L52" s="1" t="s">
        <v>2954</v>
      </c>
      <c r="M52" s="1" t="s">
        <v>2775</v>
      </c>
      <c r="N52" s="1" t="s">
        <v>2775</v>
      </c>
      <c r="O52" s="1" t="s">
        <v>2776</v>
      </c>
      <c r="P52" s="1" t="s">
        <v>2777</v>
      </c>
      <c r="Q52" s="1" t="s">
        <v>2778</v>
      </c>
      <c r="R52" s="1" t="s">
        <v>2955</v>
      </c>
      <c r="S52" s="1" t="s">
        <v>75</v>
      </c>
      <c r="T52" s="1" t="s">
        <v>2780</v>
      </c>
      <c r="U52" s="1" t="s">
        <v>2786</v>
      </c>
      <c r="V52" s="1" t="s">
        <v>2832</v>
      </c>
    </row>
    <row r="53" s="1" customFormat="1" spans="1:22">
      <c r="A53" s="1" t="s">
        <v>1992</v>
      </c>
      <c r="B53" s="1" t="s">
        <v>256</v>
      </c>
      <c r="C53" s="1" t="s">
        <v>1993</v>
      </c>
      <c r="D53" s="1" t="s">
        <v>2956</v>
      </c>
      <c r="E53" s="1" t="s">
        <v>2957</v>
      </c>
      <c r="F53" s="1" t="s">
        <v>379</v>
      </c>
      <c r="G53" s="1" t="s">
        <v>331</v>
      </c>
      <c r="H53" s="1" t="s">
        <v>2772</v>
      </c>
      <c r="I53" s="1" t="s">
        <v>2958</v>
      </c>
      <c r="J53" s="1" t="s">
        <v>2774</v>
      </c>
      <c r="K53" s="1" t="s">
        <v>2958</v>
      </c>
      <c r="L53" s="1" t="s">
        <v>2958</v>
      </c>
      <c r="M53" s="1" t="s">
        <v>2775</v>
      </c>
      <c r="N53" s="1" t="s">
        <v>2775</v>
      </c>
      <c r="O53" s="1" t="s">
        <v>2776</v>
      </c>
      <c r="P53" s="1" t="s">
        <v>2777</v>
      </c>
      <c r="Q53" s="1" t="s">
        <v>2778</v>
      </c>
      <c r="R53" s="1" t="s">
        <v>2959</v>
      </c>
      <c r="S53" s="1" t="s">
        <v>75</v>
      </c>
      <c r="T53" s="1" t="s">
        <v>2780</v>
      </c>
      <c r="U53" s="1" t="s">
        <v>2731</v>
      </c>
      <c r="V53" s="1" t="s">
        <v>2798</v>
      </c>
    </row>
    <row r="54" s="1" customFormat="1" spans="1:22">
      <c r="A54" s="1" t="s">
        <v>489</v>
      </c>
      <c r="B54" s="1" t="s">
        <v>256</v>
      </c>
      <c r="C54" s="1" t="s">
        <v>490</v>
      </c>
      <c r="D54" s="1" t="s">
        <v>492</v>
      </c>
      <c r="E54" s="1" t="s">
        <v>2960</v>
      </c>
      <c r="F54" s="1" t="s">
        <v>81</v>
      </c>
      <c r="G54" s="1" t="s">
        <v>323</v>
      </c>
      <c r="H54" s="1" t="s">
        <v>2772</v>
      </c>
      <c r="I54" s="1" t="s">
        <v>2961</v>
      </c>
      <c r="J54" s="1" t="s">
        <v>2774</v>
      </c>
      <c r="K54" s="1" t="s">
        <v>2961</v>
      </c>
      <c r="L54" s="1" t="s">
        <v>2961</v>
      </c>
      <c r="M54" s="1" t="s">
        <v>2775</v>
      </c>
      <c r="N54" s="1" t="s">
        <v>2775</v>
      </c>
      <c r="O54" s="1" t="s">
        <v>2776</v>
      </c>
      <c r="P54" s="1" t="s">
        <v>2777</v>
      </c>
      <c r="Q54" s="1" t="s">
        <v>2778</v>
      </c>
      <c r="R54" s="1" t="s">
        <v>2962</v>
      </c>
      <c r="S54" s="1" t="s">
        <v>75</v>
      </c>
      <c r="T54" s="1" t="s">
        <v>2780</v>
      </c>
      <c r="U54" s="1" t="s">
        <v>2731</v>
      </c>
      <c r="V54" s="1" t="s">
        <v>2806</v>
      </c>
    </row>
    <row r="55" s="1" customFormat="1" spans="1:22">
      <c r="A55" s="1" t="s">
        <v>2340</v>
      </c>
      <c r="B55" s="1" t="s">
        <v>478</v>
      </c>
      <c r="C55" s="1" t="s">
        <v>2341</v>
      </c>
      <c r="D55" s="1" t="s">
        <v>2334</v>
      </c>
      <c r="E55" s="1" t="s">
        <v>2963</v>
      </c>
      <c r="F55" s="1" t="s">
        <v>379</v>
      </c>
      <c r="G55" s="1" t="s">
        <v>357</v>
      </c>
      <c r="H55" s="1" t="s">
        <v>2772</v>
      </c>
      <c r="I55" s="1" t="s">
        <v>2964</v>
      </c>
      <c r="J55" s="1" t="s">
        <v>2774</v>
      </c>
      <c r="K55" s="1" t="s">
        <v>2964</v>
      </c>
      <c r="L55" s="1" t="s">
        <v>2964</v>
      </c>
      <c r="M55" s="1" t="s">
        <v>2775</v>
      </c>
      <c r="N55" s="1" t="s">
        <v>2775</v>
      </c>
      <c r="O55" s="1" t="s">
        <v>2776</v>
      </c>
      <c r="P55" s="1" t="s">
        <v>2777</v>
      </c>
      <c r="Q55" s="1" t="s">
        <v>2778</v>
      </c>
      <c r="R55" s="1" t="s">
        <v>2965</v>
      </c>
      <c r="S55" s="1" t="s">
        <v>75</v>
      </c>
      <c r="T55" s="1" t="s">
        <v>2780</v>
      </c>
      <c r="U55" s="1" t="s">
        <v>2731</v>
      </c>
      <c r="V55" s="1" t="s">
        <v>2832</v>
      </c>
    </row>
    <row r="56" s="1" customFormat="1" spans="1:22">
      <c r="A56" s="1" t="s">
        <v>2331</v>
      </c>
      <c r="B56" s="1" t="s">
        <v>478</v>
      </c>
      <c r="C56" s="1" t="s">
        <v>2332</v>
      </c>
      <c r="D56" s="1" t="s">
        <v>2334</v>
      </c>
      <c r="E56" s="1" t="s">
        <v>2966</v>
      </c>
      <c r="F56" s="1" t="s">
        <v>379</v>
      </c>
      <c r="G56" s="1" t="s">
        <v>357</v>
      </c>
      <c r="H56" s="1" t="s">
        <v>2772</v>
      </c>
      <c r="I56" s="1" t="s">
        <v>2964</v>
      </c>
      <c r="J56" s="1" t="s">
        <v>2774</v>
      </c>
      <c r="K56" s="1" t="s">
        <v>2964</v>
      </c>
      <c r="L56" s="1" t="s">
        <v>2964</v>
      </c>
      <c r="M56" s="1" t="s">
        <v>2775</v>
      </c>
      <c r="N56" s="1" t="s">
        <v>2775</v>
      </c>
      <c r="O56" s="1" t="s">
        <v>2776</v>
      </c>
      <c r="P56" s="1" t="s">
        <v>2777</v>
      </c>
      <c r="Q56" s="1" t="s">
        <v>2778</v>
      </c>
      <c r="R56" s="1" t="s">
        <v>2967</v>
      </c>
      <c r="S56" s="1" t="s">
        <v>75</v>
      </c>
      <c r="T56" s="1" t="s">
        <v>2780</v>
      </c>
      <c r="U56" s="1" t="s">
        <v>2731</v>
      </c>
      <c r="V56" s="1" t="s">
        <v>2832</v>
      </c>
    </row>
    <row r="57" s="1" customFormat="1" spans="1:22">
      <c r="A57" s="1" t="s">
        <v>1565</v>
      </c>
      <c r="B57" s="1" t="s">
        <v>478</v>
      </c>
      <c r="C57" s="1" t="s">
        <v>1566</v>
      </c>
      <c r="D57" s="1" t="s">
        <v>1568</v>
      </c>
      <c r="E57" s="1" t="s">
        <v>2968</v>
      </c>
      <c r="F57" s="1" t="s">
        <v>83</v>
      </c>
      <c r="G57" s="1" t="s">
        <v>379</v>
      </c>
      <c r="H57" s="1" t="s">
        <v>2772</v>
      </c>
      <c r="I57" s="1" t="s">
        <v>2969</v>
      </c>
      <c r="J57" s="1" t="s">
        <v>2774</v>
      </c>
      <c r="K57" s="1" t="s">
        <v>2969</v>
      </c>
      <c r="L57" s="1" t="s">
        <v>2969</v>
      </c>
      <c r="M57" s="1" t="s">
        <v>2775</v>
      </c>
      <c r="N57" s="1" t="s">
        <v>2775</v>
      </c>
      <c r="O57" s="1" t="s">
        <v>2776</v>
      </c>
      <c r="P57" s="1" t="s">
        <v>2777</v>
      </c>
      <c r="Q57" s="1" t="s">
        <v>2778</v>
      </c>
      <c r="R57" s="1" t="s">
        <v>2970</v>
      </c>
      <c r="S57" s="1" t="s">
        <v>75</v>
      </c>
      <c r="T57" s="1" t="s">
        <v>2780</v>
      </c>
      <c r="U57" s="1" t="s">
        <v>2731</v>
      </c>
      <c r="V57" s="1" t="s">
        <v>2832</v>
      </c>
    </row>
    <row r="58" s="1" customFormat="1" spans="1:22">
      <c r="A58" s="1" t="s">
        <v>827</v>
      </c>
      <c r="B58" s="1" t="s">
        <v>478</v>
      </c>
      <c r="C58" s="1" t="s">
        <v>828</v>
      </c>
      <c r="D58" s="1" t="s">
        <v>830</v>
      </c>
      <c r="E58" s="1" t="s">
        <v>2971</v>
      </c>
      <c r="F58" s="1" t="s">
        <v>115</v>
      </c>
      <c r="G58" s="1" t="s">
        <v>363</v>
      </c>
      <c r="H58" s="1" t="s">
        <v>2772</v>
      </c>
      <c r="I58" s="1" t="s">
        <v>2972</v>
      </c>
      <c r="J58" s="1" t="s">
        <v>2774</v>
      </c>
      <c r="K58" s="1" t="s">
        <v>2972</v>
      </c>
      <c r="L58" s="1" t="s">
        <v>2972</v>
      </c>
      <c r="M58" s="1" t="s">
        <v>2775</v>
      </c>
      <c r="N58" s="1" t="s">
        <v>2775</v>
      </c>
      <c r="O58" s="1" t="s">
        <v>2776</v>
      </c>
      <c r="P58" s="1" t="s">
        <v>2777</v>
      </c>
      <c r="Q58" s="1" t="s">
        <v>2778</v>
      </c>
      <c r="R58" s="1" t="s">
        <v>2973</v>
      </c>
      <c r="S58" s="1" t="s">
        <v>75</v>
      </c>
      <c r="T58" s="1" t="s">
        <v>2780</v>
      </c>
      <c r="U58" s="1" t="s">
        <v>2731</v>
      </c>
      <c r="V58" s="1" t="s">
        <v>2798</v>
      </c>
    </row>
    <row r="59" s="1" customFormat="1" spans="1:22">
      <c r="A59" s="1" t="s">
        <v>2373</v>
      </c>
      <c r="B59" s="1" t="s">
        <v>478</v>
      </c>
      <c r="C59" s="1" t="s">
        <v>2374</v>
      </c>
      <c r="D59" s="1" t="s">
        <v>2376</v>
      </c>
      <c r="E59" s="1" t="s">
        <v>2974</v>
      </c>
      <c r="F59" s="1" t="s">
        <v>379</v>
      </c>
      <c r="G59" s="1" t="s">
        <v>357</v>
      </c>
      <c r="H59" s="1" t="s">
        <v>2772</v>
      </c>
      <c r="I59" s="1" t="s">
        <v>2975</v>
      </c>
      <c r="J59" s="1" t="s">
        <v>2774</v>
      </c>
      <c r="K59" s="1" t="s">
        <v>2975</v>
      </c>
      <c r="L59" s="1" t="s">
        <v>2975</v>
      </c>
      <c r="M59" s="1" t="s">
        <v>2775</v>
      </c>
      <c r="N59" s="1" t="s">
        <v>2775</v>
      </c>
      <c r="O59" s="1" t="s">
        <v>2776</v>
      </c>
      <c r="P59" s="1" t="s">
        <v>2777</v>
      </c>
      <c r="Q59" s="1" t="s">
        <v>2778</v>
      </c>
      <c r="R59" s="1" t="s">
        <v>2976</v>
      </c>
      <c r="S59" s="1" t="s">
        <v>75</v>
      </c>
      <c r="T59" s="1" t="s">
        <v>2780</v>
      </c>
      <c r="U59" s="1" t="s">
        <v>2786</v>
      </c>
      <c r="V59" s="1" t="s">
        <v>2806</v>
      </c>
    </row>
    <row r="60" s="1" customFormat="1" spans="1:22">
      <c r="A60" s="1" t="s">
        <v>573</v>
      </c>
      <c r="B60" s="1" t="s">
        <v>478</v>
      </c>
      <c r="C60" s="1" t="s">
        <v>574</v>
      </c>
      <c r="D60" s="1" t="s">
        <v>576</v>
      </c>
      <c r="E60" s="1" t="s">
        <v>2977</v>
      </c>
      <c r="F60" s="1" t="s">
        <v>81</v>
      </c>
      <c r="G60" s="1" t="s">
        <v>323</v>
      </c>
      <c r="H60" s="1" t="s">
        <v>2772</v>
      </c>
      <c r="I60" s="1" t="s">
        <v>2978</v>
      </c>
      <c r="J60" s="1" t="s">
        <v>2774</v>
      </c>
      <c r="K60" s="1" t="s">
        <v>2978</v>
      </c>
      <c r="L60" s="1" t="s">
        <v>2978</v>
      </c>
      <c r="M60" s="1" t="s">
        <v>2775</v>
      </c>
      <c r="N60" s="1" t="s">
        <v>2775</v>
      </c>
      <c r="O60" s="1" t="s">
        <v>2776</v>
      </c>
      <c r="P60" s="1" t="s">
        <v>2777</v>
      </c>
      <c r="Q60" s="1" t="s">
        <v>2778</v>
      </c>
      <c r="R60" s="1" t="s">
        <v>2979</v>
      </c>
      <c r="S60" s="1" t="s">
        <v>75</v>
      </c>
      <c r="T60" s="1" t="s">
        <v>2780</v>
      </c>
      <c r="U60" s="1" t="s">
        <v>2786</v>
      </c>
      <c r="V60" s="1" t="s">
        <v>2806</v>
      </c>
    </row>
    <row r="61" s="1" customFormat="1" spans="1:22">
      <c r="A61" s="1" t="s">
        <v>2078</v>
      </c>
      <c r="B61" s="1" t="s">
        <v>242</v>
      </c>
      <c r="C61" s="1" t="s">
        <v>2079</v>
      </c>
      <c r="D61" s="1" t="s">
        <v>2980</v>
      </c>
      <c r="E61" s="1" t="s">
        <v>2981</v>
      </c>
      <c r="F61" s="1" t="s">
        <v>363</v>
      </c>
      <c r="G61" s="1" t="s">
        <v>331</v>
      </c>
      <c r="H61" s="1" t="s">
        <v>2772</v>
      </c>
      <c r="I61" s="1" t="s">
        <v>2982</v>
      </c>
      <c r="J61" s="1" t="s">
        <v>2774</v>
      </c>
      <c r="K61" s="1" t="s">
        <v>2982</v>
      </c>
      <c r="L61" s="1" t="s">
        <v>2982</v>
      </c>
      <c r="M61" s="1" t="s">
        <v>2775</v>
      </c>
      <c r="N61" s="1" t="s">
        <v>2775</v>
      </c>
      <c r="O61" s="1" t="s">
        <v>2776</v>
      </c>
      <c r="P61" s="1" t="s">
        <v>2777</v>
      </c>
      <c r="Q61" s="1" t="s">
        <v>2778</v>
      </c>
      <c r="R61" s="1" t="s">
        <v>2983</v>
      </c>
      <c r="S61" s="1" t="s">
        <v>75</v>
      </c>
      <c r="T61" s="1" t="s">
        <v>2780</v>
      </c>
      <c r="U61" s="1" t="s">
        <v>2731</v>
      </c>
      <c r="V61" s="1" t="s">
        <v>2787</v>
      </c>
    </row>
    <row r="62" s="1" customFormat="1" spans="1:22">
      <c r="A62" s="1" t="s">
        <v>2098</v>
      </c>
      <c r="B62" s="1" t="s">
        <v>242</v>
      </c>
      <c r="C62" s="1" t="s">
        <v>2099</v>
      </c>
      <c r="D62" s="1" t="s">
        <v>2101</v>
      </c>
      <c r="E62" s="1" t="s">
        <v>2984</v>
      </c>
      <c r="F62" s="1" t="s">
        <v>83</v>
      </c>
      <c r="G62" s="1" t="s">
        <v>331</v>
      </c>
      <c r="H62" s="1" t="s">
        <v>2772</v>
      </c>
      <c r="I62" s="1" t="s">
        <v>2985</v>
      </c>
      <c r="J62" s="1" t="s">
        <v>2774</v>
      </c>
      <c r="K62" s="1" t="s">
        <v>2985</v>
      </c>
      <c r="L62" s="1" t="s">
        <v>2985</v>
      </c>
      <c r="M62" s="1" t="s">
        <v>2775</v>
      </c>
      <c r="N62" s="1" t="s">
        <v>2775</v>
      </c>
      <c r="O62" s="1" t="s">
        <v>2776</v>
      </c>
      <c r="P62" s="1" t="s">
        <v>2777</v>
      </c>
      <c r="Q62" s="1" t="s">
        <v>2778</v>
      </c>
      <c r="R62" s="1" t="s">
        <v>2986</v>
      </c>
      <c r="S62" s="1" t="s">
        <v>75</v>
      </c>
      <c r="T62" s="1" t="s">
        <v>2780</v>
      </c>
      <c r="U62" s="1" t="s">
        <v>2731</v>
      </c>
      <c r="V62" s="1" t="s">
        <v>2787</v>
      </c>
    </row>
    <row r="63" s="1" customFormat="1" spans="1:22">
      <c r="A63" s="1" t="s">
        <v>237</v>
      </c>
      <c r="B63" s="1" t="s">
        <v>242</v>
      </c>
      <c r="C63" s="1" t="s">
        <v>238</v>
      </c>
      <c r="D63" s="1" t="s">
        <v>240</v>
      </c>
      <c r="E63" s="1" t="s">
        <v>2987</v>
      </c>
      <c r="F63" s="1" t="s">
        <v>103</v>
      </c>
      <c r="G63" s="1" t="s">
        <v>82</v>
      </c>
      <c r="H63" s="1" t="s">
        <v>2772</v>
      </c>
      <c r="I63" s="1" t="s">
        <v>2988</v>
      </c>
      <c r="J63" s="1" t="s">
        <v>2774</v>
      </c>
      <c r="K63" s="1" t="s">
        <v>2988</v>
      </c>
      <c r="L63" s="1" t="s">
        <v>2988</v>
      </c>
      <c r="M63" s="1" t="s">
        <v>2775</v>
      </c>
      <c r="N63" s="1" t="s">
        <v>2775</v>
      </c>
      <c r="O63" s="1" t="s">
        <v>2776</v>
      </c>
      <c r="P63" s="1" t="s">
        <v>2777</v>
      </c>
      <c r="Q63" s="1" t="s">
        <v>2778</v>
      </c>
      <c r="R63" s="1" t="s">
        <v>2989</v>
      </c>
      <c r="S63" s="1" t="s">
        <v>75</v>
      </c>
      <c r="T63" s="1" t="s">
        <v>2780</v>
      </c>
      <c r="U63" s="1" t="s">
        <v>2786</v>
      </c>
      <c r="V63" s="1" t="s">
        <v>2787</v>
      </c>
    </row>
    <row r="64" s="1" customFormat="1" spans="1:22">
      <c r="A64" s="1" t="s">
        <v>247</v>
      </c>
      <c r="B64" s="1" t="s">
        <v>242</v>
      </c>
      <c r="C64" s="1" t="s">
        <v>248</v>
      </c>
      <c r="D64" s="1" t="s">
        <v>240</v>
      </c>
      <c r="E64" s="1" t="s">
        <v>2990</v>
      </c>
      <c r="F64" s="1" t="s">
        <v>103</v>
      </c>
      <c r="G64" s="1" t="s">
        <v>82</v>
      </c>
      <c r="H64" s="1" t="s">
        <v>2772</v>
      </c>
      <c r="I64" s="1" t="s">
        <v>2988</v>
      </c>
      <c r="J64" s="1" t="s">
        <v>2774</v>
      </c>
      <c r="K64" s="1" t="s">
        <v>2988</v>
      </c>
      <c r="L64" s="1" t="s">
        <v>2988</v>
      </c>
      <c r="M64" s="1" t="s">
        <v>2775</v>
      </c>
      <c r="N64" s="1" t="s">
        <v>2775</v>
      </c>
      <c r="O64" s="1" t="s">
        <v>2776</v>
      </c>
      <c r="P64" s="1" t="s">
        <v>2777</v>
      </c>
      <c r="Q64" s="1" t="s">
        <v>2778</v>
      </c>
      <c r="R64" s="1" t="s">
        <v>2991</v>
      </c>
      <c r="S64" s="1" t="s">
        <v>75</v>
      </c>
      <c r="T64" s="1" t="s">
        <v>2780</v>
      </c>
      <c r="U64" s="1" t="s">
        <v>2786</v>
      </c>
      <c r="V64" s="1" t="s">
        <v>2787</v>
      </c>
    </row>
    <row r="65" s="1" customFormat="1" spans="1:22">
      <c r="A65" s="1" t="s">
        <v>2462</v>
      </c>
      <c r="B65" s="1" t="s">
        <v>242</v>
      </c>
      <c r="C65" s="1" t="s">
        <v>2463</v>
      </c>
      <c r="D65" s="1" t="s">
        <v>183</v>
      </c>
      <c r="E65" s="1" t="s">
        <v>2992</v>
      </c>
      <c r="F65" s="1" t="s">
        <v>379</v>
      </c>
      <c r="G65" s="1" t="s">
        <v>357</v>
      </c>
      <c r="H65" s="1" t="s">
        <v>2772</v>
      </c>
      <c r="I65" s="1" t="s">
        <v>2993</v>
      </c>
      <c r="J65" s="1" t="s">
        <v>2774</v>
      </c>
      <c r="K65" s="1" t="s">
        <v>2993</v>
      </c>
      <c r="L65" s="1" t="s">
        <v>2993</v>
      </c>
      <c r="M65" s="1" t="s">
        <v>2775</v>
      </c>
      <c r="N65" s="1" t="s">
        <v>2775</v>
      </c>
      <c r="O65" s="1" t="s">
        <v>2776</v>
      </c>
      <c r="P65" s="1" t="s">
        <v>2777</v>
      </c>
      <c r="Q65" s="1" t="s">
        <v>2778</v>
      </c>
      <c r="R65" s="1" t="s">
        <v>2994</v>
      </c>
      <c r="S65" s="1" t="s">
        <v>75</v>
      </c>
      <c r="T65" s="1" t="s">
        <v>2780</v>
      </c>
      <c r="U65" s="1" t="s">
        <v>2731</v>
      </c>
      <c r="V65" s="1" t="s">
        <v>2781</v>
      </c>
    </row>
    <row r="66" s="1" customFormat="1" spans="1:22">
      <c r="A66" s="1" t="s">
        <v>1620</v>
      </c>
      <c r="B66" s="1" t="s">
        <v>242</v>
      </c>
      <c r="C66" s="1" t="s">
        <v>1621</v>
      </c>
      <c r="D66" s="1" t="s">
        <v>1608</v>
      </c>
      <c r="E66" s="1" t="s">
        <v>2995</v>
      </c>
      <c r="F66" s="1" t="s">
        <v>83</v>
      </c>
      <c r="G66" s="1" t="s">
        <v>379</v>
      </c>
      <c r="H66" s="1" t="s">
        <v>2772</v>
      </c>
      <c r="I66" s="1" t="s">
        <v>2996</v>
      </c>
      <c r="J66" s="1" t="s">
        <v>2774</v>
      </c>
      <c r="K66" s="1" t="s">
        <v>2996</v>
      </c>
      <c r="L66" s="1" t="s">
        <v>2996</v>
      </c>
      <c r="M66" s="1" t="s">
        <v>2775</v>
      </c>
      <c r="N66" s="1" t="s">
        <v>2775</v>
      </c>
      <c r="O66" s="1" t="s">
        <v>2776</v>
      </c>
      <c r="P66" s="1" t="s">
        <v>2777</v>
      </c>
      <c r="Q66" s="1" t="s">
        <v>2778</v>
      </c>
      <c r="R66" s="1" t="s">
        <v>2997</v>
      </c>
      <c r="S66" s="1" t="s">
        <v>75</v>
      </c>
      <c r="T66" s="1" t="s">
        <v>2780</v>
      </c>
      <c r="U66" s="1" t="s">
        <v>2731</v>
      </c>
      <c r="V66" s="1" t="s">
        <v>2806</v>
      </c>
    </row>
    <row r="67" s="1" customFormat="1" spans="1:22">
      <c r="A67" s="1" t="s">
        <v>1614</v>
      </c>
      <c r="B67" s="1" t="s">
        <v>242</v>
      </c>
      <c r="C67" s="1" t="s">
        <v>1615</v>
      </c>
      <c r="D67" s="1" t="s">
        <v>1608</v>
      </c>
      <c r="E67" s="1" t="s">
        <v>2998</v>
      </c>
      <c r="F67" s="1" t="s">
        <v>83</v>
      </c>
      <c r="G67" s="1" t="s">
        <v>379</v>
      </c>
      <c r="H67" s="1" t="s">
        <v>2772</v>
      </c>
      <c r="I67" s="1" t="s">
        <v>2996</v>
      </c>
      <c r="J67" s="1" t="s">
        <v>2774</v>
      </c>
      <c r="K67" s="1" t="s">
        <v>2996</v>
      </c>
      <c r="L67" s="1" t="s">
        <v>2996</v>
      </c>
      <c r="M67" s="1" t="s">
        <v>2775</v>
      </c>
      <c r="N67" s="1" t="s">
        <v>2775</v>
      </c>
      <c r="O67" s="1" t="s">
        <v>2776</v>
      </c>
      <c r="P67" s="1" t="s">
        <v>2777</v>
      </c>
      <c r="Q67" s="1" t="s">
        <v>2778</v>
      </c>
      <c r="R67" s="1" t="s">
        <v>2999</v>
      </c>
      <c r="S67" s="1" t="s">
        <v>75</v>
      </c>
      <c r="T67" s="1" t="s">
        <v>2780</v>
      </c>
      <c r="U67" s="1" t="s">
        <v>2731</v>
      </c>
      <c r="V67" s="1" t="s">
        <v>2806</v>
      </c>
    </row>
    <row r="68" s="1" customFormat="1" spans="1:22">
      <c r="A68" s="1" t="s">
        <v>1605</v>
      </c>
      <c r="B68" s="1" t="s">
        <v>242</v>
      </c>
      <c r="C68" s="1" t="s">
        <v>1606</v>
      </c>
      <c r="D68" s="1" t="s">
        <v>1608</v>
      </c>
      <c r="E68" s="1" t="s">
        <v>3000</v>
      </c>
      <c r="F68" s="1" t="s">
        <v>83</v>
      </c>
      <c r="G68" s="1" t="s">
        <v>379</v>
      </c>
      <c r="H68" s="1" t="s">
        <v>2772</v>
      </c>
      <c r="I68" s="1" t="s">
        <v>3001</v>
      </c>
      <c r="J68" s="1" t="s">
        <v>2774</v>
      </c>
      <c r="K68" s="1" t="s">
        <v>3001</v>
      </c>
      <c r="L68" s="1" t="s">
        <v>3001</v>
      </c>
      <c r="M68" s="1" t="s">
        <v>2775</v>
      </c>
      <c r="N68" s="1" t="s">
        <v>2775</v>
      </c>
      <c r="O68" s="1" t="s">
        <v>2776</v>
      </c>
      <c r="P68" s="1" t="s">
        <v>2777</v>
      </c>
      <c r="Q68" s="1" t="s">
        <v>2778</v>
      </c>
      <c r="R68" s="1" t="s">
        <v>3002</v>
      </c>
      <c r="S68" s="1" t="s">
        <v>75</v>
      </c>
      <c r="T68" s="1" t="s">
        <v>2780</v>
      </c>
      <c r="U68" s="1" t="s">
        <v>2731</v>
      </c>
      <c r="V68" s="1" t="s">
        <v>2806</v>
      </c>
    </row>
    <row r="69" s="1" customFormat="1" spans="1:22">
      <c r="A69" s="1" t="s">
        <v>2396</v>
      </c>
      <c r="B69" s="1" t="s">
        <v>242</v>
      </c>
      <c r="C69" s="1" t="s">
        <v>2397</v>
      </c>
      <c r="D69" s="1" t="s">
        <v>537</v>
      </c>
      <c r="E69" s="1" t="s">
        <v>3003</v>
      </c>
      <c r="F69" s="1" t="s">
        <v>331</v>
      </c>
      <c r="G69" s="1" t="s">
        <v>357</v>
      </c>
      <c r="H69" s="1" t="s">
        <v>2772</v>
      </c>
      <c r="I69" s="1" t="s">
        <v>3004</v>
      </c>
      <c r="J69" s="1" t="s">
        <v>2774</v>
      </c>
      <c r="K69" s="1" t="s">
        <v>3004</v>
      </c>
      <c r="L69" s="1" t="s">
        <v>3004</v>
      </c>
      <c r="M69" s="1" t="s">
        <v>2775</v>
      </c>
      <c r="N69" s="1" t="s">
        <v>2775</v>
      </c>
      <c r="O69" s="1" t="s">
        <v>2776</v>
      </c>
      <c r="P69" s="1" t="s">
        <v>2777</v>
      </c>
      <c r="Q69" s="1" t="s">
        <v>2778</v>
      </c>
      <c r="R69" s="1" t="s">
        <v>3005</v>
      </c>
      <c r="S69" s="1" t="s">
        <v>75</v>
      </c>
      <c r="T69" s="1" t="s">
        <v>2780</v>
      </c>
      <c r="U69" s="1" t="s">
        <v>2731</v>
      </c>
      <c r="V69" s="1" t="s">
        <v>2806</v>
      </c>
    </row>
    <row r="70" s="1" customFormat="1" spans="1:22">
      <c r="A70" s="1" t="s">
        <v>2450</v>
      </c>
      <c r="B70" s="1" t="s">
        <v>452</v>
      </c>
      <c r="C70" s="1" t="s">
        <v>2451</v>
      </c>
      <c r="D70" s="1" t="s">
        <v>183</v>
      </c>
      <c r="E70" s="1" t="s">
        <v>3006</v>
      </c>
      <c r="F70" s="1" t="s">
        <v>379</v>
      </c>
      <c r="G70" s="1" t="s">
        <v>357</v>
      </c>
      <c r="H70" s="1" t="s">
        <v>2772</v>
      </c>
      <c r="I70" s="1" t="s">
        <v>2993</v>
      </c>
      <c r="J70" s="1" t="s">
        <v>2774</v>
      </c>
      <c r="K70" s="1" t="s">
        <v>2993</v>
      </c>
      <c r="L70" s="1" t="s">
        <v>2993</v>
      </c>
      <c r="M70" s="1" t="s">
        <v>2775</v>
      </c>
      <c r="N70" s="1" t="s">
        <v>2775</v>
      </c>
      <c r="O70" s="1" t="s">
        <v>2776</v>
      </c>
      <c r="P70" s="1" t="s">
        <v>2777</v>
      </c>
      <c r="Q70" s="1" t="s">
        <v>2778</v>
      </c>
      <c r="R70" s="1" t="s">
        <v>3007</v>
      </c>
      <c r="S70" s="1" t="s">
        <v>75</v>
      </c>
      <c r="T70" s="1" t="s">
        <v>2780</v>
      </c>
      <c r="U70" s="1" t="s">
        <v>2731</v>
      </c>
      <c r="V70" s="1" t="s">
        <v>2781</v>
      </c>
    </row>
    <row r="71" s="1" customFormat="1" spans="1:22">
      <c r="A71" s="1" t="s">
        <v>910</v>
      </c>
      <c r="B71" s="1" t="s">
        <v>452</v>
      </c>
      <c r="C71" s="1" t="s">
        <v>911</v>
      </c>
      <c r="D71" s="1" t="s">
        <v>913</v>
      </c>
      <c r="E71" s="1" t="s">
        <v>3008</v>
      </c>
      <c r="F71" s="1" t="s">
        <v>81</v>
      </c>
      <c r="G71" s="1" t="s">
        <v>363</v>
      </c>
      <c r="H71" s="1" t="s">
        <v>2772</v>
      </c>
      <c r="I71" s="1" t="s">
        <v>3009</v>
      </c>
      <c r="J71" s="1" t="s">
        <v>2774</v>
      </c>
      <c r="K71" s="1" t="s">
        <v>3009</v>
      </c>
      <c r="L71" s="1" t="s">
        <v>3009</v>
      </c>
      <c r="M71" s="1" t="s">
        <v>2775</v>
      </c>
      <c r="N71" s="1" t="s">
        <v>2775</v>
      </c>
      <c r="O71" s="1" t="s">
        <v>2776</v>
      </c>
      <c r="P71" s="1" t="s">
        <v>2777</v>
      </c>
      <c r="Q71" s="1" t="s">
        <v>2778</v>
      </c>
      <c r="R71" s="1" t="s">
        <v>3010</v>
      </c>
      <c r="S71" s="1" t="s">
        <v>75</v>
      </c>
      <c r="T71" s="1" t="s">
        <v>2780</v>
      </c>
      <c r="U71" s="1" t="s">
        <v>2731</v>
      </c>
      <c r="V71" s="1" t="s">
        <v>2781</v>
      </c>
    </row>
    <row r="72" s="1" customFormat="1" spans="1:22">
      <c r="A72" s="1" t="s">
        <v>447</v>
      </c>
      <c r="B72" s="1" t="s">
        <v>452</v>
      </c>
      <c r="C72" s="1" t="s">
        <v>448</v>
      </c>
      <c r="D72" s="1" t="s">
        <v>2952</v>
      </c>
      <c r="E72" s="1" t="s">
        <v>3011</v>
      </c>
      <c r="F72" s="1" t="s">
        <v>103</v>
      </c>
      <c r="G72" s="1" t="s">
        <v>323</v>
      </c>
      <c r="H72" s="1" t="s">
        <v>2772</v>
      </c>
      <c r="I72" s="1" t="s">
        <v>3012</v>
      </c>
      <c r="J72" s="1" t="s">
        <v>2774</v>
      </c>
      <c r="K72" s="1" t="s">
        <v>3012</v>
      </c>
      <c r="L72" s="1" t="s">
        <v>3012</v>
      </c>
      <c r="M72" s="1" t="s">
        <v>2775</v>
      </c>
      <c r="N72" s="1" t="s">
        <v>2775</v>
      </c>
      <c r="O72" s="1" t="s">
        <v>2776</v>
      </c>
      <c r="P72" s="1" t="s">
        <v>2777</v>
      </c>
      <c r="Q72" s="1" t="s">
        <v>2778</v>
      </c>
      <c r="R72" s="1" t="s">
        <v>3013</v>
      </c>
      <c r="S72" s="1" t="s">
        <v>75</v>
      </c>
      <c r="T72" s="1" t="s">
        <v>2780</v>
      </c>
      <c r="U72" s="1" t="s">
        <v>2786</v>
      </c>
      <c r="V72" s="1" t="s">
        <v>2832</v>
      </c>
    </row>
    <row r="73" s="1" customFormat="1" spans="1:22">
      <c r="A73" s="1" t="s">
        <v>189</v>
      </c>
      <c r="B73" s="1" t="s">
        <v>164</v>
      </c>
      <c r="C73" s="1" t="s">
        <v>190</v>
      </c>
      <c r="D73" s="1" t="s">
        <v>192</v>
      </c>
      <c r="E73" s="1" t="s">
        <v>3014</v>
      </c>
      <c r="F73" s="1" t="s">
        <v>81</v>
      </c>
      <c r="G73" s="1" t="s">
        <v>82</v>
      </c>
      <c r="H73" s="1" t="s">
        <v>2772</v>
      </c>
      <c r="I73" s="1" t="s">
        <v>3015</v>
      </c>
      <c r="J73" s="1" t="s">
        <v>2774</v>
      </c>
      <c r="K73" s="1" t="s">
        <v>3015</v>
      </c>
      <c r="L73" s="1" t="s">
        <v>3015</v>
      </c>
      <c r="M73" s="1" t="s">
        <v>2775</v>
      </c>
      <c r="N73" s="1" t="s">
        <v>2775</v>
      </c>
      <c r="O73" s="1" t="s">
        <v>2776</v>
      </c>
      <c r="P73" s="1" t="s">
        <v>2777</v>
      </c>
      <c r="Q73" s="1" t="s">
        <v>2778</v>
      </c>
      <c r="R73" s="1" t="s">
        <v>3016</v>
      </c>
      <c r="S73" s="1" t="s">
        <v>75</v>
      </c>
      <c r="T73" s="1" t="s">
        <v>2780</v>
      </c>
      <c r="U73" s="1" t="s">
        <v>2731</v>
      </c>
      <c r="V73" s="1" t="s">
        <v>2781</v>
      </c>
    </row>
    <row r="74" s="1" customFormat="1" spans="1:22">
      <c r="A74" s="1" t="s">
        <v>2544</v>
      </c>
      <c r="B74" s="1" t="s">
        <v>164</v>
      </c>
      <c r="C74" s="1" t="s">
        <v>2545</v>
      </c>
      <c r="D74" s="1" t="s">
        <v>3017</v>
      </c>
      <c r="E74" s="1" t="s">
        <v>3018</v>
      </c>
      <c r="F74" s="1" t="s">
        <v>379</v>
      </c>
      <c r="G74" s="1" t="s">
        <v>357</v>
      </c>
      <c r="H74" s="1" t="s">
        <v>2772</v>
      </c>
      <c r="I74" s="1" t="s">
        <v>3019</v>
      </c>
      <c r="J74" s="1" t="s">
        <v>2774</v>
      </c>
      <c r="K74" s="1" t="s">
        <v>3019</v>
      </c>
      <c r="L74" s="1" t="s">
        <v>3019</v>
      </c>
      <c r="M74" s="1" t="s">
        <v>2775</v>
      </c>
      <c r="N74" s="1" t="s">
        <v>2775</v>
      </c>
      <c r="O74" s="1" t="s">
        <v>2776</v>
      </c>
      <c r="P74" s="1" t="s">
        <v>2777</v>
      </c>
      <c r="Q74" s="1" t="s">
        <v>2778</v>
      </c>
      <c r="R74" s="1" t="s">
        <v>3020</v>
      </c>
      <c r="S74" s="1" t="s">
        <v>75</v>
      </c>
      <c r="T74" s="1" t="s">
        <v>2780</v>
      </c>
      <c r="U74" s="1" t="s">
        <v>2786</v>
      </c>
      <c r="V74" s="1" t="s">
        <v>2787</v>
      </c>
    </row>
    <row r="75" s="1" customFormat="1" spans="1:22">
      <c r="A75" s="1" t="s">
        <v>1275</v>
      </c>
      <c r="B75" s="1" t="s">
        <v>164</v>
      </c>
      <c r="C75" s="1" t="s">
        <v>1276</v>
      </c>
      <c r="D75" s="1" t="s">
        <v>183</v>
      </c>
      <c r="E75" s="1" t="s">
        <v>3021</v>
      </c>
      <c r="F75" s="1" t="s">
        <v>323</v>
      </c>
      <c r="G75" s="1" t="s">
        <v>83</v>
      </c>
      <c r="H75" s="1" t="s">
        <v>2772</v>
      </c>
      <c r="I75" s="1" t="s">
        <v>3022</v>
      </c>
      <c r="J75" s="1" t="s">
        <v>2774</v>
      </c>
      <c r="K75" s="1" t="s">
        <v>3022</v>
      </c>
      <c r="L75" s="1" t="s">
        <v>3022</v>
      </c>
      <c r="M75" s="1" t="s">
        <v>2775</v>
      </c>
      <c r="N75" s="1" t="s">
        <v>2775</v>
      </c>
      <c r="O75" s="1" t="s">
        <v>2776</v>
      </c>
      <c r="P75" s="1" t="s">
        <v>2777</v>
      </c>
      <c r="Q75" s="1" t="s">
        <v>2778</v>
      </c>
      <c r="R75" s="1" t="s">
        <v>3023</v>
      </c>
      <c r="S75" s="1" t="s">
        <v>75</v>
      </c>
      <c r="T75" s="1" t="s">
        <v>2780</v>
      </c>
      <c r="U75" s="1" t="s">
        <v>2731</v>
      </c>
      <c r="V75" s="1" t="s">
        <v>2781</v>
      </c>
    </row>
    <row r="76" s="1" customFormat="1" spans="1:22">
      <c r="A76" s="1" t="s">
        <v>2001</v>
      </c>
      <c r="B76" s="1" t="s">
        <v>164</v>
      </c>
      <c r="C76" s="1" t="s">
        <v>2002</v>
      </c>
      <c r="D76" s="1" t="s">
        <v>3024</v>
      </c>
      <c r="E76" s="1" t="s">
        <v>3025</v>
      </c>
      <c r="F76" s="1" t="s">
        <v>363</v>
      </c>
      <c r="G76" s="1" t="s">
        <v>331</v>
      </c>
      <c r="H76" s="1" t="s">
        <v>2772</v>
      </c>
      <c r="I76" s="1" t="s">
        <v>3026</v>
      </c>
      <c r="J76" s="1" t="s">
        <v>2774</v>
      </c>
      <c r="K76" s="1" t="s">
        <v>3026</v>
      </c>
      <c r="L76" s="1" t="s">
        <v>3026</v>
      </c>
      <c r="M76" s="1" t="s">
        <v>2775</v>
      </c>
      <c r="N76" s="1" t="s">
        <v>2775</v>
      </c>
      <c r="O76" s="1" t="s">
        <v>2776</v>
      </c>
      <c r="P76" s="1" t="s">
        <v>2777</v>
      </c>
      <c r="Q76" s="1" t="s">
        <v>2778</v>
      </c>
      <c r="R76" s="1" t="s">
        <v>3027</v>
      </c>
      <c r="S76" s="1" t="s">
        <v>75</v>
      </c>
      <c r="T76" s="1" t="s">
        <v>2780</v>
      </c>
      <c r="U76" s="1" t="s">
        <v>2731</v>
      </c>
      <c r="V76" s="1" t="s">
        <v>2798</v>
      </c>
    </row>
    <row r="77" s="1" customFormat="1" spans="1:22">
      <c r="A77" s="1" t="s">
        <v>159</v>
      </c>
      <c r="B77" s="1" t="s">
        <v>164</v>
      </c>
      <c r="C77" s="1" t="s">
        <v>160</v>
      </c>
      <c r="D77" s="1" t="s">
        <v>162</v>
      </c>
      <c r="E77" s="1" t="s">
        <v>3028</v>
      </c>
      <c r="F77" s="1" t="s">
        <v>115</v>
      </c>
      <c r="G77" s="1" t="s">
        <v>82</v>
      </c>
      <c r="H77" s="1" t="s">
        <v>2772</v>
      </c>
      <c r="I77" s="1" t="s">
        <v>3029</v>
      </c>
      <c r="J77" s="1" t="s">
        <v>2774</v>
      </c>
      <c r="K77" s="1" t="s">
        <v>3029</v>
      </c>
      <c r="L77" s="1" t="s">
        <v>3029</v>
      </c>
      <c r="M77" s="1" t="s">
        <v>2775</v>
      </c>
      <c r="N77" s="1" t="s">
        <v>2775</v>
      </c>
      <c r="O77" s="1" t="s">
        <v>2776</v>
      </c>
      <c r="P77" s="1" t="s">
        <v>2777</v>
      </c>
      <c r="Q77" s="1" t="s">
        <v>2778</v>
      </c>
      <c r="R77" s="1" t="s">
        <v>3030</v>
      </c>
      <c r="S77" s="1" t="s">
        <v>75</v>
      </c>
      <c r="T77" s="1" t="s">
        <v>2780</v>
      </c>
      <c r="U77" s="1" t="s">
        <v>2731</v>
      </c>
      <c r="V77" s="1" t="s">
        <v>2806</v>
      </c>
    </row>
    <row r="78" s="1" customFormat="1" spans="1:22">
      <c r="A78" s="1" t="s">
        <v>402</v>
      </c>
      <c r="B78" s="1" t="s">
        <v>210</v>
      </c>
      <c r="C78" s="1" t="s">
        <v>403</v>
      </c>
      <c r="D78" s="1" t="s">
        <v>405</v>
      </c>
      <c r="E78" s="1" t="s">
        <v>3031</v>
      </c>
      <c r="F78" s="1" t="s">
        <v>103</v>
      </c>
      <c r="G78" s="1" t="s">
        <v>82</v>
      </c>
      <c r="H78" s="1" t="s">
        <v>2772</v>
      </c>
      <c r="I78" s="1" t="s">
        <v>3032</v>
      </c>
      <c r="J78" s="1" t="s">
        <v>2774</v>
      </c>
      <c r="K78" s="1" t="s">
        <v>3032</v>
      </c>
      <c r="L78" s="1" t="s">
        <v>3032</v>
      </c>
      <c r="M78" s="1" t="s">
        <v>2775</v>
      </c>
      <c r="N78" s="1" t="s">
        <v>2775</v>
      </c>
      <c r="O78" s="1" t="s">
        <v>2776</v>
      </c>
      <c r="P78" s="1" t="s">
        <v>2777</v>
      </c>
      <c r="Q78" s="1" t="s">
        <v>2778</v>
      </c>
      <c r="R78" s="1" t="s">
        <v>3033</v>
      </c>
      <c r="S78" s="1" t="s">
        <v>75</v>
      </c>
      <c r="T78" s="1" t="s">
        <v>2780</v>
      </c>
      <c r="U78" s="1" t="s">
        <v>2731</v>
      </c>
      <c r="V78" s="1" t="s">
        <v>2794</v>
      </c>
    </row>
    <row r="79" s="1" customFormat="1" spans="1:22">
      <c r="A79" s="1" t="s">
        <v>207</v>
      </c>
      <c r="B79" s="1" t="s">
        <v>210</v>
      </c>
      <c r="C79" s="1" t="s">
        <v>208</v>
      </c>
      <c r="D79" s="1" t="s">
        <v>192</v>
      </c>
      <c r="E79" s="1" t="s">
        <v>3034</v>
      </c>
      <c r="F79" s="1" t="s">
        <v>81</v>
      </c>
      <c r="G79" s="1" t="s">
        <v>82</v>
      </c>
      <c r="H79" s="1" t="s">
        <v>2772</v>
      </c>
      <c r="I79" s="1" t="s">
        <v>3035</v>
      </c>
      <c r="J79" s="1" t="s">
        <v>2774</v>
      </c>
      <c r="K79" s="1" t="s">
        <v>3035</v>
      </c>
      <c r="L79" s="1" t="s">
        <v>3035</v>
      </c>
      <c r="M79" s="1" t="s">
        <v>2775</v>
      </c>
      <c r="N79" s="1" t="s">
        <v>2775</v>
      </c>
      <c r="O79" s="1" t="s">
        <v>2776</v>
      </c>
      <c r="P79" s="1" t="s">
        <v>2777</v>
      </c>
      <c r="Q79" s="1" t="s">
        <v>2778</v>
      </c>
      <c r="R79" s="1" t="s">
        <v>3036</v>
      </c>
      <c r="S79" s="1" t="s">
        <v>75</v>
      </c>
      <c r="T79" s="1" t="s">
        <v>2780</v>
      </c>
      <c r="U79" s="1" t="s">
        <v>2731</v>
      </c>
      <c r="V79" s="1" t="s">
        <v>2781</v>
      </c>
    </row>
    <row r="80" s="1" customFormat="1" spans="1:22">
      <c r="A80" s="1" t="s">
        <v>1682</v>
      </c>
      <c r="B80" s="1" t="s">
        <v>210</v>
      </c>
      <c r="C80" s="1" t="s">
        <v>1683</v>
      </c>
      <c r="D80" s="1" t="s">
        <v>192</v>
      </c>
      <c r="E80" s="1" t="s">
        <v>3037</v>
      </c>
      <c r="F80" s="1" t="s">
        <v>83</v>
      </c>
      <c r="G80" s="1" t="s">
        <v>379</v>
      </c>
      <c r="H80" s="1" t="s">
        <v>2772</v>
      </c>
      <c r="I80" s="1" t="s">
        <v>2848</v>
      </c>
      <c r="J80" s="1" t="s">
        <v>2774</v>
      </c>
      <c r="K80" s="1" t="s">
        <v>2848</v>
      </c>
      <c r="L80" s="1" t="s">
        <v>2848</v>
      </c>
      <c r="M80" s="1" t="s">
        <v>2775</v>
      </c>
      <c r="N80" s="1" t="s">
        <v>2775</v>
      </c>
      <c r="O80" s="1" t="s">
        <v>2776</v>
      </c>
      <c r="P80" s="1" t="s">
        <v>2777</v>
      </c>
      <c r="Q80" s="1" t="s">
        <v>2778</v>
      </c>
      <c r="R80" s="1" t="s">
        <v>3038</v>
      </c>
      <c r="S80" s="1" t="s">
        <v>75</v>
      </c>
      <c r="T80" s="1" t="s">
        <v>2780</v>
      </c>
      <c r="U80" s="1" t="s">
        <v>2731</v>
      </c>
      <c r="V80" s="1" t="s">
        <v>2781</v>
      </c>
    </row>
    <row r="81" s="1" customFormat="1" spans="1:22">
      <c r="A81" s="1" t="s">
        <v>2343</v>
      </c>
      <c r="B81" s="1" t="s">
        <v>210</v>
      </c>
      <c r="C81" s="1" t="s">
        <v>2344</v>
      </c>
      <c r="D81" s="1" t="s">
        <v>2346</v>
      </c>
      <c r="E81" s="1" t="s">
        <v>3039</v>
      </c>
      <c r="F81" s="1" t="s">
        <v>323</v>
      </c>
      <c r="G81" s="1" t="s">
        <v>357</v>
      </c>
      <c r="H81" s="1" t="s">
        <v>2772</v>
      </c>
      <c r="I81" s="1" t="s">
        <v>3040</v>
      </c>
      <c r="J81" s="1" t="s">
        <v>2774</v>
      </c>
      <c r="K81" s="1" t="s">
        <v>3040</v>
      </c>
      <c r="L81" s="1" t="s">
        <v>3040</v>
      </c>
      <c r="M81" s="1" t="s">
        <v>2775</v>
      </c>
      <c r="N81" s="1" t="s">
        <v>2775</v>
      </c>
      <c r="O81" s="1" t="s">
        <v>2776</v>
      </c>
      <c r="P81" s="1" t="s">
        <v>2777</v>
      </c>
      <c r="Q81" s="1" t="s">
        <v>2778</v>
      </c>
      <c r="R81" s="1" t="s">
        <v>3041</v>
      </c>
      <c r="S81" s="1" t="s">
        <v>75</v>
      </c>
      <c r="T81" s="1" t="s">
        <v>2780</v>
      </c>
      <c r="U81" s="1" t="s">
        <v>2731</v>
      </c>
      <c r="V81" s="1" t="s">
        <v>2798</v>
      </c>
    </row>
    <row r="82" s="1" customFormat="1" spans="1:22">
      <c r="A82" s="1" t="s">
        <v>2044</v>
      </c>
      <c r="B82" s="1" t="s">
        <v>210</v>
      </c>
      <c r="C82" s="1" t="s">
        <v>2045</v>
      </c>
      <c r="D82" s="1" t="s">
        <v>2047</v>
      </c>
      <c r="E82" s="1" t="s">
        <v>3042</v>
      </c>
      <c r="F82" s="1" t="s">
        <v>82</v>
      </c>
      <c r="G82" s="1" t="s">
        <v>331</v>
      </c>
      <c r="H82" s="1" t="s">
        <v>2772</v>
      </c>
      <c r="I82" s="1" t="s">
        <v>3043</v>
      </c>
      <c r="J82" s="1" t="s">
        <v>2774</v>
      </c>
      <c r="K82" s="1" t="s">
        <v>3043</v>
      </c>
      <c r="L82" s="1" t="s">
        <v>3043</v>
      </c>
      <c r="M82" s="1" t="s">
        <v>2775</v>
      </c>
      <c r="N82" s="1" t="s">
        <v>2775</v>
      </c>
      <c r="O82" s="1" t="s">
        <v>2776</v>
      </c>
      <c r="P82" s="1" t="s">
        <v>2777</v>
      </c>
      <c r="Q82" s="1" t="s">
        <v>2778</v>
      </c>
      <c r="R82" s="1" t="s">
        <v>3044</v>
      </c>
      <c r="S82" s="1" t="s">
        <v>75</v>
      </c>
      <c r="T82" s="1" t="s">
        <v>2780</v>
      </c>
      <c r="U82" s="1" t="s">
        <v>2786</v>
      </c>
      <c r="V82" s="1" t="s">
        <v>2806</v>
      </c>
    </row>
    <row r="83" s="1" customFormat="1" spans="1:22">
      <c r="A83" s="1" t="s">
        <v>1319</v>
      </c>
      <c r="B83" s="1" t="s">
        <v>517</v>
      </c>
      <c r="C83" s="1" t="s">
        <v>1320</v>
      </c>
      <c r="D83" s="1" t="s">
        <v>240</v>
      </c>
      <c r="E83" s="1" t="s">
        <v>3045</v>
      </c>
      <c r="F83" s="1" t="s">
        <v>363</v>
      </c>
      <c r="G83" s="1" t="s">
        <v>83</v>
      </c>
      <c r="H83" s="1" t="s">
        <v>2772</v>
      </c>
      <c r="I83" s="1" t="s">
        <v>3046</v>
      </c>
      <c r="J83" s="1" t="s">
        <v>2774</v>
      </c>
      <c r="K83" s="1" t="s">
        <v>3046</v>
      </c>
      <c r="L83" s="1" t="s">
        <v>3046</v>
      </c>
      <c r="M83" s="1" t="s">
        <v>2775</v>
      </c>
      <c r="N83" s="1" t="s">
        <v>2775</v>
      </c>
      <c r="O83" s="1" t="s">
        <v>2776</v>
      </c>
      <c r="P83" s="1" t="s">
        <v>2777</v>
      </c>
      <c r="Q83" s="1" t="s">
        <v>2778</v>
      </c>
      <c r="R83" s="1" t="s">
        <v>3047</v>
      </c>
      <c r="S83" s="1" t="s">
        <v>75</v>
      </c>
      <c r="T83" s="1" t="s">
        <v>2780</v>
      </c>
      <c r="U83" s="1" t="s">
        <v>2786</v>
      </c>
      <c r="V83" s="1" t="s">
        <v>2787</v>
      </c>
    </row>
    <row r="84" s="1" customFormat="1" spans="1:22">
      <c r="A84" s="1" t="s">
        <v>2085</v>
      </c>
      <c r="B84" s="1" t="s">
        <v>517</v>
      </c>
      <c r="C84" s="1" t="s">
        <v>2086</v>
      </c>
      <c r="D84" s="1" t="s">
        <v>240</v>
      </c>
      <c r="E84" s="1" t="s">
        <v>3045</v>
      </c>
      <c r="F84" s="1" t="s">
        <v>83</v>
      </c>
      <c r="G84" s="1" t="s">
        <v>331</v>
      </c>
      <c r="H84" s="1" t="s">
        <v>2772</v>
      </c>
      <c r="I84" s="1" t="s">
        <v>3048</v>
      </c>
      <c r="J84" s="1" t="s">
        <v>2774</v>
      </c>
      <c r="K84" s="1" t="s">
        <v>3048</v>
      </c>
      <c r="L84" s="1" t="s">
        <v>3048</v>
      </c>
      <c r="M84" s="1" t="s">
        <v>2775</v>
      </c>
      <c r="N84" s="1" t="s">
        <v>2775</v>
      </c>
      <c r="O84" s="1" t="s">
        <v>2776</v>
      </c>
      <c r="P84" s="1" t="s">
        <v>2777</v>
      </c>
      <c r="Q84" s="1" t="s">
        <v>2778</v>
      </c>
      <c r="R84" s="1" t="s">
        <v>3049</v>
      </c>
      <c r="S84" s="1" t="s">
        <v>75</v>
      </c>
      <c r="T84" s="1" t="s">
        <v>2780</v>
      </c>
      <c r="U84" s="1" t="s">
        <v>2786</v>
      </c>
      <c r="V84" s="1" t="s">
        <v>2787</v>
      </c>
    </row>
    <row r="85" s="1" customFormat="1" spans="1:22">
      <c r="A85" s="1" t="s">
        <v>521</v>
      </c>
      <c r="B85" s="1" t="s">
        <v>517</v>
      </c>
      <c r="C85" s="1" t="s">
        <v>522</v>
      </c>
      <c r="D85" s="1" t="s">
        <v>200</v>
      </c>
      <c r="E85" s="1" t="s">
        <v>3050</v>
      </c>
      <c r="F85" s="1" t="s">
        <v>81</v>
      </c>
      <c r="G85" s="1" t="s">
        <v>323</v>
      </c>
      <c r="H85" s="1" t="s">
        <v>2772</v>
      </c>
      <c r="I85" s="1" t="s">
        <v>3051</v>
      </c>
      <c r="J85" s="1" t="s">
        <v>2774</v>
      </c>
      <c r="K85" s="1" t="s">
        <v>3051</v>
      </c>
      <c r="L85" s="1" t="s">
        <v>3051</v>
      </c>
      <c r="M85" s="1" t="s">
        <v>2775</v>
      </c>
      <c r="N85" s="1" t="s">
        <v>2775</v>
      </c>
      <c r="O85" s="1" t="s">
        <v>2776</v>
      </c>
      <c r="P85" s="1" t="s">
        <v>2777</v>
      </c>
      <c r="Q85" s="1" t="s">
        <v>2778</v>
      </c>
      <c r="R85" s="1" t="s">
        <v>3052</v>
      </c>
      <c r="S85" s="1" t="s">
        <v>75</v>
      </c>
      <c r="T85" s="1" t="s">
        <v>2780</v>
      </c>
      <c r="U85" s="1" t="s">
        <v>2731</v>
      </c>
      <c r="V85" s="1" t="s">
        <v>2806</v>
      </c>
    </row>
    <row r="86" s="1" customFormat="1" spans="1:22">
      <c r="A86" s="1" t="s">
        <v>514</v>
      </c>
      <c r="B86" s="1" t="s">
        <v>517</v>
      </c>
      <c r="C86" s="1" t="s">
        <v>515</v>
      </c>
      <c r="D86" s="1" t="s">
        <v>200</v>
      </c>
      <c r="E86" s="1" t="s">
        <v>3053</v>
      </c>
      <c r="F86" s="1" t="s">
        <v>81</v>
      </c>
      <c r="G86" s="1" t="s">
        <v>323</v>
      </c>
      <c r="H86" s="1" t="s">
        <v>2772</v>
      </c>
      <c r="I86" s="1" t="s">
        <v>3054</v>
      </c>
      <c r="J86" s="1" t="s">
        <v>2774</v>
      </c>
      <c r="K86" s="1" t="s">
        <v>3054</v>
      </c>
      <c r="L86" s="1" t="s">
        <v>3054</v>
      </c>
      <c r="M86" s="1" t="s">
        <v>2775</v>
      </c>
      <c r="N86" s="1" t="s">
        <v>2775</v>
      </c>
      <c r="O86" s="1" t="s">
        <v>2776</v>
      </c>
      <c r="P86" s="1" t="s">
        <v>2777</v>
      </c>
      <c r="Q86" s="1" t="s">
        <v>2778</v>
      </c>
      <c r="R86" s="1" t="s">
        <v>3055</v>
      </c>
      <c r="S86" s="1" t="s">
        <v>75</v>
      </c>
      <c r="T86" s="1" t="s">
        <v>2780</v>
      </c>
      <c r="U86" s="1" t="s">
        <v>2731</v>
      </c>
      <c r="V86" s="1" t="s">
        <v>2806</v>
      </c>
    </row>
    <row r="87" s="1" customFormat="1" spans="1:22">
      <c r="A87" s="1" t="s">
        <v>1572</v>
      </c>
      <c r="B87" s="1" t="s">
        <v>517</v>
      </c>
      <c r="C87" s="1" t="s">
        <v>1573</v>
      </c>
      <c r="D87" s="1" t="s">
        <v>3056</v>
      </c>
      <c r="E87" s="1" t="s">
        <v>3057</v>
      </c>
      <c r="F87" s="1" t="s">
        <v>363</v>
      </c>
      <c r="G87" s="1" t="s">
        <v>379</v>
      </c>
      <c r="H87" s="1" t="s">
        <v>2772</v>
      </c>
      <c r="I87" s="1" t="s">
        <v>3058</v>
      </c>
      <c r="J87" s="1" t="s">
        <v>2774</v>
      </c>
      <c r="K87" s="1" t="s">
        <v>3058</v>
      </c>
      <c r="L87" s="1" t="s">
        <v>3058</v>
      </c>
      <c r="M87" s="1" t="s">
        <v>2775</v>
      </c>
      <c r="N87" s="1" t="s">
        <v>2775</v>
      </c>
      <c r="O87" s="1" t="s">
        <v>2776</v>
      </c>
      <c r="P87" s="1" t="s">
        <v>2777</v>
      </c>
      <c r="Q87" s="1" t="s">
        <v>2778</v>
      </c>
      <c r="R87" s="1" t="s">
        <v>3059</v>
      </c>
      <c r="S87" s="1" t="s">
        <v>75</v>
      </c>
      <c r="T87" s="1" t="s">
        <v>2780</v>
      </c>
      <c r="U87" s="1" t="s">
        <v>2731</v>
      </c>
      <c r="V87" s="1" t="s">
        <v>2798</v>
      </c>
    </row>
    <row r="88" s="1" customFormat="1" spans="1:22">
      <c r="A88" s="1" t="s">
        <v>947</v>
      </c>
      <c r="B88" s="1" t="s">
        <v>517</v>
      </c>
      <c r="C88" s="1" t="s">
        <v>948</v>
      </c>
      <c r="D88" s="1" t="s">
        <v>192</v>
      </c>
      <c r="E88" s="1" t="s">
        <v>3060</v>
      </c>
      <c r="F88" s="1" t="s">
        <v>323</v>
      </c>
      <c r="G88" s="1" t="s">
        <v>363</v>
      </c>
      <c r="H88" s="1" t="s">
        <v>2772</v>
      </c>
      <c r="I88" s="1" t="s">
        <v>3061</v>
      </c>
      <c r="J88" s="1" t="s">
        <v>2774</v>
      </c>
      <c r="K88" s="1" t="s">
        <v>3061</v>
      </c>
      <c r="L88" s="1" t="s">
        <v>3061</v>
      </c>
      <c r="M88" s="1" t="s">
        <v>2775</v>
      </c>
      <c r="N88" s="1" t="s">
        <v>2775</v>
      </c>
      <c r="O88" s="1" t="s">
        <v>2776</v>
      </c>
      <c r="P88" s="1" t="s">
        <v>2777</v>
      </c>
      <c r="Q88" s="1" t="s">
        <v>2778</v>
      </c>
      <c r="R88" s="1" t="s">
        <v>3062</v>
      </c>
      <c r="S88" s="1" t="s">
        <v>75</v>
      </c>
      <c r="T88" s="1" t="s">
        <v>2780</v>
      </c>
      <c r="U88" s="1" t="s">
        <v>2731</v>
      </c>
      <c r="V88" s="1" t="s">
        <v>2781</v>
      </c>
    </row>
    <row r="89" s="1" customFormat="1" spans="1:22">
      <c r="A89" s="1" t="s">
        <v>1641</v>
      </c>
      <c r="B89" s="1" t="s">
        <v>517</v>
      </c>
      <c r="C89" s="1" t="s">
        <v>1642</v>
      </c>
      <c r="D89" s="1" t="s">
        <v>183</v>
      </c>
      <c r="E89" s="1" t="s">
        <v>3063</v>
      </c>
      <c r="F89" s="1" t="s">
        <v>323</v>
      </c>
      <c r="G89" s="1" t="s">
        <v>379</v>
      </c>
      <c r="H89" s="1" t="s">
        <v>2772</v>
      </c>
      <c r="I89" s="1" t="s">
        <v>3064</v>
      </c>
      <c r="J89" s="1" t="s">
        <v>2774</v>
      </c>
      <c r="K89" s="1" t="s">
        <v>3064</v>
      </c>
      <c r="L89" s="1" t="s">
        <v>3064</v>
      </c>
      <c r="M89" s="1" t="s">
        <v>2775</v>
      </c>
      <c r="N89" s="1" t="s">
        <v>2775</v>
      </c>
      <c r="O89" s="1" t="s">
        <v>2776</v>
      </c>
      <c r="P89" s="1" t="s">
        <v>2777</v>
      </c>
      <c r="Q89" s="1" t="s">
        <v>2778</v>
      </c>
      <c r="R89" s="1" t="s">
        <v>3065</v>
      </c>
      <c r="S89" s="1" t="s">
        <v>75</v>
      </c>
      <c r="T89" s="1" t="s">
        <v>2780</v>
      </c>
      <c r="U89" s="1" t="s">
        <v>2731</v>
      </c>
      <c r="V89" s="1" t="s">
        <v>2781</v>
      </c>
    </row>
    <row r="90" s="1" customFormat="1" spans="1:22">
      <c r="A90" s="1" t="s">
        <v>270</v>
      </c>
      <c r="B90" s="1" t="s">
        <v>275</v>
      </c>
      <c r="C90" s="1" t="s">
        <v>271</v>
      </c>
      <c r="D90" s="1" t="s">
        <v>273</v>
      </c>
      <c r="E90" s="1" t="s">
        <v>3066</v>
      </c>
      <c r="F90" s="1" t="s">
        <v>103</v>
      </c>
      <c r="G90" s="1" t="s">
        <v>82</v>
      </c>
      <c r="H90" s="1" t="s">
        <v>2772</v>
      </c>
      <c r="I90" s="1" t="s">
        <v>3067</v>
      </c>
      <c r="J90" s="1" t="s">
        <v>2774</v>
      </c>
      <c r="K90" s="1" t="s">
        <v>3067</v>
      </c>
      <c r="L90" s="1" t="s">
        <v>3067</v>
      </c>
      <c r="M90" s="1" t="s">
        <v>2775</v>
      </c>
      <c r="N90" s="1" t="s">
        <v>2775</v>
      </c>
      <c r="O90" s="1" t="s">
        <v>2776</v>
      </c>
      <c r="P90" s="1" t="s">
        <v>2777</v>
      </c>
      <c r="Q90" s="1" t="s">
        <v>2778</v>
      </c>
      <c r="R90" s="1" t="s">
        <v>3068</v>
      </c>
      <c r="S90" s="1" t="s">
        <v>75</v>
      </c>
      <c r="T90" s="1" t="s">
        <v>2780</v>
      </c>
      <c r="U90" s="1" t="s">
        <v>2786</v>
      </c>
      <c r="V90" s="1" t="s">
        <v>2787</v>
      </c>
    </row>
    <row r="91" s="1" customFormat="1" spans="1:22">
      <c r="A91" s="1" t="s">
        <v>1269</v>
      </c>
      <c r="B91" s="1" t="s">
        <v>275</v>
      </c>
      <c r="C91" s="1" t="s">
        <v>1270</v>
      </c>
      <c r="D91" s="1" t="s">
        <v>192</v>
      </c>
      <c r="E91" s="1" t="s">
        <v>3069</v>
      </c>
      <c r="F91" s="1" t="s">
        <v>363</v>
      </c>
      <c r="G91" s="1" t="s">
        <v>83</v>
      </c>
      <c r="H91" s="1" t="s">
        <v>2772</v>
      </c>
      <c r="I91" s="1" t="s">
        <v>3070</v>
      </c>
      <c r="J91" s="1" t="s">
        <v>2774</v>
      </c>
      <c r="K91" s="1" t="s">
        <v>3070</v>
      </c>
      <c r="L91" s="1" t="s">
        <v>3070</v>
      </c>
      <c r="M91" s="1" t="s">
        <v>2775</v>
      </c>
      <c r="N91" s="1" t="s">
        <v>2775</v>
      </c>
      <c r="O91" s="1" t="s">
        <v>2776</v>
      </c>
      <c r="P91" s="1" t="s">
        <v>2777</v>
      </c>
      <c r="Q91" s="1" t="s">
        <v>2778</v>
      </c>
      <c r="R91" s="1" t="s">
        <v>3071</v>
      </c>
      <c r="S91" s="1" t="s">
        <v>75</v>
      </c>
      <c r="T91" s="1" t="s">
        <v>2780</v>
      </c>
      <c r="U91" s="1" t="s">
        <v>2731</v>
      </c>
      <c r="V91" s="1" t="s">
        <v>2781</v>
      </c>
    </row>
    <row r="92" s="1" customFormat="1" spans="1:22">
      <c r="A92" s="1" t="s">
        <v>2413</v>
      </c>
      <c r="B92" s="1" t="s">
        <v>275</v>
      </c>
      <c r="C92" s="1" t="s">
        <v>2414</v>
      </c>
      <c r="D92" s="1" t="s">
        <v>3072</v>
      </c>
      <c r="E92" s="1" t="s">
        <v>3073</v>
      </c>
      <c r="F92" s="1" t="s">
        <v>331</v>
      </c>
      <c r="G92" s="1" t="s">
        <v>357</v>
      </c>
      <c r="H92" s="1" t="s">
        <v>2772</v>
      </c>
      <c r="I92" s="1" t="s">
        <v>3074</v>
      </c>
      <c r="J92" s="1" t="s">
        <v>2774</v>
      </c>
      <c r="K92" s="1" t="s">
        <v>3074</v>
      </c>
      <c r="L92" s="1" t="s">
        <v>3074</v>
      </c>
      <c r="M92" s="1" t="s">
        <v>2775</v>
      </c>
      <c r="N92" s="1" t="s">
        <v>2775</v>
      </c>
      <c r="O92" s="1" t="s">
        <v>2776</v>
      </c>
      <c r="P92" s="1" t="s">
        <v>2777</v>
      </c>
      <c r="Q92" s="1" t="s">
        <v>2778</v>
      </c>
      <c r="R92" s="1" t="s">
        <v>3075</v>
      </c>
      <c r="S92" s="1" t="s">
        <v>75</v>
      </c>
      <c r="T92" s="1" t="s">
        <v>2780</v>
      </c>
      <c r="U92" s="1" t="s">
        <v>2731</v>
      </c>
      <c r="V92" s="1" t="s">
        <v>2806</v>
      </c>
    </row>
    <row r="93" s="1" customFormat="1" spans="1:22">
      <c r="A93" s="1" t="s">
        <v>2035</v>
      </c>
      <c r="B93" s="1" t="s">
        <v>275</v>
      </c>
      <c r="C93" s="1" t="s">
        <v>2036</v>
      </c>
      <c r="D93" s="1" t="s">
        <v>2038</v>
      </c>
      <c r="E93" s="1" t="s">
        <v>3076</v>
      </c>
      <c r="F93" s="1" t="s">
        <v>323</v>
      </c>
      <c r="G93" s="1" t="s">
        <v>331</v>
      </c>
      <c r="H93" s="1" t="s">
        <v>2772</v>
      </c>
      <c r="I93" s="1" t="s">
        <v>3077</v>
      </c>
      <c r="J93" s="1" t="s">
        <v>2774</v>
      </c>
      <c r="K93" s="1" t="s">
        <v>3077</v>
      </c>
      <c r="L93" s="1" t="s">
        <v>3077</v>
      </c>
      <c r="M93" s="1" t="s">
        <v>2775</v>
      </c>
      <c r="N93" s="1" t="s">
        <v>2775</v>
      </c>
      <c r="O93" s="1" t="s">
        <v>2776</v>
      </c>
      <c r="P93" s="1" t="s">
        <v>2777</v>
      </c>
      <c r="Q93" s="1" t="s">
        <v>2778</v>
      </c>
      <c r="R93" s="1" t="s">
        <v>3078</v>
      </c>
      <c r="S93" s="1" t="s">
        <v>75</v>
      </c>
      <c r="T93" s="1" t="s">
        <v>2780</v>
      </c>
      <c r="U93" s="1" t="s">
        <v>2786</v>
      </c>
      <c r="V93" s="1" t="s">
        <v>2806</v>
      </c>
    </row>
    <row r="94" s="1" customFormat="1" spans="1:22">
      <c r="A94" s="1" t="s">
        <v>2053</v>
      </c>
      <c r="B94" s="1" t="s">
        <v>275</v>
      </c>
      <c r="C94" s="1" t="s">
        <v>2054</v>
      </c>
      <c r="D94" s="1" t="s">
        <v>2038</v>
      </c>
      <c r="E94" s="1" t="s">
        <v>3079</v>
      </c>
      <c r="F94" s="1" t="s">
        <v>323</v>
      </c>
      <c r="G94" s="1" t="s">
        <v>331</v>
      </c>
      <c r="H94" s="1" t="s">
        <v>2772</v>
      </c>
      <c r="I94" s="1" t="s">
        <v>3080</v>
      </c>
      <c r="J94" s="1" t="s">
        <v>2774</v>
      </c>
      <c r="K94" s="1" t="s">
        <v>3080</v>
      </c>
      <c r="L94" s="1" t="s">
        <v>3080</v>
      </c>
      <c r="M94" s="1" t="s">
        <v>2775</v>
      </c>
      <c r="N94" s="1" t="s">
        <v>2775</v>
      </c>
      <c r="O94" s="1" t="s">
        <v>2776</v>
      </c>
      <c r="P94" s="1" t="s">
        <v>2777</v>
      </c>
      <c r="Q94" s="1" t="s">
        <v>2778</v>
      </c>
      <c r="R94" s="1" t="s">
        <v>3081</v>
      </c>
      <c r="S94" s="1" t="s">
        <v>75</v>
      </c>
      <c r="T94" s="1" t="s">
        <v>2780</v>
      </c>
      <c r="U94" s="1" t="s">
        <v>2786</v>
      </c>
      <c r="V94" s="1" t="s">
        <v>2806</v>
      </c>
    </row>
    <row r="95" s="1" customFormat="1" spans="1:22">
      <c r="A95" s="1" t="s">
        <v>1674</v>
      </c>
      <c r="B95" s="1" t="s">
        <v>114</v>
      </c>
      <c r="C95" s="1" t="s">
        <v>1675</v>
      </c>
      <c r="D95" s="1" t="s">
        <v>1677</v>
      </c>
      <c r="E95" s="1" t="s">
        <v>3082</v>
      </c>
      <c r="F95" s="1" t="s">
        <v>82</v>
      </c>
      <c r="G95" s="1" t="s">
        <v>379</v>
      </c>
      <c r="H95" s="1" t="s">
        <v>2772</v>
      </c>
      <c r="I95" s="1" t="s">
        <v>3083</v>
      </c>
      <c r="J95" s="1" t="s">
        <v>2774</v>
      </c>
      <c r="K95" s="1" t="s">
        <v>3083</v>
      </c>
      <c r="L95" s="1" t="s">
        <v>3083</v>
      </c>
      <c r="M95" s="1" t="s">
        <v>2775</v>
      </c>
      <c r="N95" s="1" t="s">
        <v>2775</v>
      </c>
      <c r="O95" s="1" t="s">
        <v>2776</v>
      </c>
      <c r="P95" s="1" t="s">
        <v>2777</v>
      </c>
      <c r="Q95" s="1" t="s">
        <v>2778</v>
      </c>
      <c r="R95" s="1" t="s">
        <v>3084</v>
      </c>
      <c r="S95" s="1" t="s">
        <v>75</v>
      </c>
      <c r="T95" s="1" t="s">
        <v>2780</v>
      </c>
      <c r="U95" s="1" t="s">
        <v>2731</v>
      </c>
      <c r="V95" s="1" t="s">
        <v>2781</v>
      </c>
    </row>
    <row r="96" s="1" customFormat="1" spans="1:22">
      <c r="A96" s="1" t="s">
        <v>109</v>
      </c>
      <c r="B96" s="1" t="s">
        <v>114</v>
      </c>
      <c r="C96" s="1" t="s">
        <v>110</v>
      </c>
      <c r="D96" s="1" t="s">
        <v>112</v>
      </c>
      <c r="E96" s="1" t="s">
        <v>3085</v>
      </c>
      <c r="F96" s="1" t="s">
        <v>115</v>
      </c>
      <c r="G96" s="1" t="s">
        <v>82</v>
      </c>
      <c r="H96" s="1" t="s">
        <v>2772</v>
      </c>
      <c r="I96" s="1" t="s">
        <v>3086</v>
      </c>
      <c r="J96" s="1" t="s">
        <v>2774</v>
      </c>
      <c r="K96" s="1" t="s">
        <v>3086</v>
      </c>
      <c r="L96" s="1" t="s">
        <v>3086</v>
      </c>
      <c r="M96" s="1" t="s">
        <v>2775</v>
      </c>
      <c r="N96" s="1" t="s">
        <v>2775</v>
      </c>
      <c r="O96" s="1" t="s">
        <v>2776</v>
      </c>
      <c r="P96" s="1" t="s">
        <v>2777</v>
      </c>
      <c r="Q96" s="1" t="s">
        <v>2778</v>
      </c>
      <c r="R96" s="1" t="s">
        <v>3087</v>
      </c>
      <c r="S96" s="1" t="s">
        <v>75</v>
      </c>
      <c r="T96" s="1" t="s">
        <v>2780</v>
      </c>
      <c r="U96" s="1" t="s">
        <v>2786</v>
      </c>
      <c r="V96" s="1" t="s">
        <v>2832</v>
      </c>
    </row>
    <row r="97" s="1" customFormat="1" spans="1:22">
      <c r="A97" s="1" t="s">
        <v>1857</v>
      </c>
      <c r="B97" s="1" t="s">
        <v>114</v>
      </c>
      <c r="C97" s="1" t="s">
        <v>1858</v>
      </c>
      <c r="D97" s="1" t="s">
        <v>3088</v>
      </c>
      <c r="E97" s="1" t="s">
        <v>3089</v>
      </c>
      <c r="F97" s="1" t="s">
        <v>82</v>
      </c>
      <c r="G97" s="1" t="s">
        <v>379</v>
      </c>
      <c r="H97" s="1" t="s">
        <v>2772</v>
      </c>
      <c r="I97" s="1" t="s">
        <v>3090</v>
      </c>
      <c r="J97" s="1" t="s">
        <v>2774</v>
      </c>
      <c r="K97" s="1" t="s">
        <v>3090</v>
      </c>
      <c r="L97" s="1" t="s">
        <v>3090</v>
      </c>
      <c r="M97" s="1" t="s">
        <v>2775</v>
      </c>
      <c r="N97" s="1" t="s">
        <v>2775</v>
      </c>
      <c r="O97" s="1" t="s">
        <v>2776</v>
      </c>
      <c r="P97" s="1" t="s">
        <v>2777</v>
      </c>
      <c r="Q97" s="1" t="s">
        <v>2778</v>
      </c>
      <c r="R97" s="1" t="s">
        <v>3091</v>
      </c>
      <c r="S97" s="1" t="s">
        <v>75</v>
      </c>
      <c r="T97" s="1" t="s">
        <v>2780</v>
      </c>
      <c r="U97" s="1" t="s">
        <v>2731</v>
      </c>
      <c r="V97" s="1" t="s">
        <v>3092</v>
      </c>
    </row>
    <row r="98" s="1" customFormat="1" spans="1:22">
      <c r="A98" s="1" t="s">
        <v>853</v>
      </c>
      <c r="B98" s="1" t="s">
        <v>114</v>
      </c>
      <c r="C98" s="1" t="s">
        <v>854</v>
      </c>
      <c r="D98" s="1" t="s">
        <v>3093</v>
      </c>
      <c r="E98" s="1" t="s">
        <v>3094</v>
      </c>
      <c r="F98" s="1" t="s">
        <v>82</v>
      </c>
      <c r="G98" s="1" t="s">
        <v>363</v>
      </c>
      <c r="H98" s="1" t="s">
        <v>2772</v>
      </c>
      <c r="I98" s="1" t="s">
        <v>3095</v>
      </c>
      <c r="J98" s="1" t="s">
        <v>2774</v>
      </c>
      <c r="K98" s="1" t="s">
        <v>3095</v>
      </c>
      <c r="L98" s="1" t="s">
        <v>3095</v>
      </c>
      <c r="M98" s="1" t="s">
        <v>2775</v>
      </c>
      <c r="N98" s="1" t="s">
        <v>2775</v>
      </c>
      <c r="O98" s="1" t="s">
        <v>2776</v>
      </c>
      <c r="P98" s="1" t="s">
        <v>2777</v>
      </c>
      <c r="Q98" s="1" t="s">
        <v>2778</v>
      </c>
      <c r="R98" s="1" t="s">
        <v>3096</v>
      </c>
      <c r="S98" s="1" t="s">
        <v>75</v>
      </c>
      <c r="T98" s="1" t="s">
        <v>2780</v>
      </c>
      <c r="U98" s="1" t="s">
        <v>2731</v>
      </c>
      <c r="V98" s="1" t="s">
        <v>2798</v>
      </c>
    </row>
    <row r="99" s="1" customFormat="1" spans="1:22">
      <c r="A99" s="1" t="s">
        <v>926</v>
      </c>
      <c r="B99" s="1" t="s">
        <v>114</v>
      </c>
      <c r="C99" s="1" t="s">
        <v>927</v>
      </c>
      <c r="D99" s="1" t="s">
        <v>929</v>
      </c>
      <c r="E99" s="1" t="s">
        <v>3097</v>
      </c>
      <c r="F99" s="1" t="s">
        <v>82</v>
      </c>
      <c r="G99" s="1" t="s">
        <v>363</v>
      </c>
      <c r="H99" s="1" t="s">
        <v>2772</v>
      </c>
      <c r="I99" s="1" t="s">
        <v>3098</v>
      </c>
      <c r="J99" s="1" t="s">
        <v>2774</v>
      </c>
      <c r="K99" s="1" t="s">
        <v>3098</v>
      </c>
      <c r="L99" s="1" t="s">
        <v>3098</v>
      </c>
      <c r="M99" s="1" t="s">
        <v>2775</v>
      </c>
      <c r="N99" s="1" t="s">
        <v>2775</v>
      </c>
      <c r="O99" s="1" t="s">
        <v>2776</v>
      </c>
      <c r="P99" s="1" t="s">
        <v>2777</v>
      </c>
      <c r="Q99" s="1" t="s">
        <v>2778</v>
      </c>
      <c r="R99" s="1" t="s">
        <v>3099</v>
      </c>
      <c r="S99" s="1" t="s">
        <v>75</v>
      </c>
      <c r="T99" s="1" t="s">
        <v>2780</v>
      </c>
      <c r="U99" s="1" t="s">
        <v>2731</v>
      </c>
      <c r="V99" s="1" t="s">
        <v>2806</v>
      </c>
    </row>
    <row r="100" s="1" customFormat="1" spans="1:22">
      <c r="A100" s="1" t="s">
        <v>170</v>
      </c>
      <c r="B100" s="1" t="s">
        <v>175</v>
      </c>
      <c r="C100" s="1" t="s">
        <v>171</v>
      </c>
      <c r="D100" s="1" t="s">
        <v>173</v>
      </c>
      <c r="E100" s="1" t="s">
        <v>3100</v>
      </c>
      <c r="F100" s="1" t="s">
        <v>103</v>
      </c>
      <c r="G100" s="1" t="s">
        <v>82</v>
      </c>
      <c r="H100" s="1" t="s">
        <v>2772</v>
      </c>
      <c r="I100" s="1" t="s">
        <v>3101</v>
      </c>
      <c r="J100" s="1" t="s">
        <v>2774</v>
      </c>
      <c r="K100" s="1" t="s">
        <v>3101</v>
      </c>
      <c r="L100" s="1" t="s">
        <v>3101</v>
      </c>
      <c r="M100" s="1" t="s">
        <v>2775</v>
      </c>
      <c r="N100" s="1" t="s">
        <v>2775</v>
      </c>
      <c r="O100" s="1" t="s">
        <v>2776</v>
      </c>
      <c r="P100" s="1" t="s">
        <v>2777</v>
      </c>
      <c r="Q100" s="1" t="s">
        <v>2778</v>
      </c>
      <c r="R100" s="1" t="s">
        <v>3102</v>
      </c>
      <c r="S100" s="1" t="s">
        <v>75</v>
      </c>
      <c r="T100" s="1" t="s">
        <v>2780</v>
      </c>
      <c r="U100" s="1" t="s">
        <v>2731</v>
      </c>
      <c r="V100" s="1" t="s">
        <v>2781</v>
      </c>
    </row>
    <row r="101" s="1" customFormat="1" spans="1:22">
      <c r="A101" s="1" t="s">
        <v>2017</v>
      </c>
      <c r="B101" s="1" t="s">
        <v>175</v>
      </c>
      <c r="C101" s="1" t="s">
        <v>2018</v>
      </c>
      <c r="D101" s="1" t="s">
        <v>3103</v>
      </c>
      <c r="E101" s="1" t="s">
        <v>3104</v>
      </c>
      <c r="F101" s="1" t="s">
        <v>379</v>
      </c>
      <c r="G101" s="1" t="s">
        <v>331</v>
      </c>
      <c r="H101" s="1" t="s">
        <v>2772</v>
      </c>
      <c r="I101" s="1" t="s">
        <v>3105</v>
      </c>
      <c r="J101" s="1" t="s">
        <v>2774</v>
      </c>
      <c r="K101" s="1" t="s">
        <v>3105</v>
      </c>
      <c r="L101" s="1" t="s">
        <v>3105</v>
      </c>
      <c r="M101" s="1" t="s">
        <v>2775</v>
      </c>
      <c r="N101" s="1" t="s">
        <v>2775</v>
      </c>
      <c r="O101" s="1" t="s">
        <v>2776</v>
      </c>
      <c r="P101" s="1" t="s">
        <v>2777</v>
      </c>
      <c r="Q101" s="1" t="s">
        <v>2778</v>
      </c>
      <c r="R101" s="1" t="s">
        <v>3106</v>
      </c>
      <c r="S101" s="1" t="s">
        <v>75</v>
      </c>
      <c r="T101" s="1" t="s">
        <v>2780</v>
      </c>
      <c r="U101" s="1" t="s">
        <v>2731</v>
      </c>
      <c r="V101" s="1" t="s">
        <v>2798</v>
      </c>
    </row>
    <row r="102" s="1" customFormat="1" spans="1:22">
      <c r="A102" s="1" t="s">
        <v>836</v>
      </c>
      <c r="B102" s="1" t="s">
        <v>175</v>
      </c>
      <c r="C102" s="1" t="s">
        <v>837</v>
      </c>
      <c r="D102" s="1" t="s">
        <v>3107</v>
      </c>
      <c r="E102" s="1" t="s">
        <v>3108</v>
      </c>
      <c r="F102" s="1" t="s">
        <v>323</v>
      </c>
      <c r="G102" s="1" t="s">
        <v>363</v>
      </c>
      <c r="H102" s="1" t="s">
        <v>2772</v>
      </c>
      <c r="I102" s="1" t="s">
        <v>3109</v>
      </c>
      <c r="J102" s="1" t="s">
        <v>2774</v>
      </c>
      <c r="K102" s="1" t="s">
        <v>3109</v>
      </c>
      <c r="L102" s="1" t="s">
        <v>3109</v>
      </c>
      <c r="M102" s="1" t="s">
        <v>2775</v>
      </c>
      <c r="N102" s="1" t="s">
        <v>2775</v>
      </c>
      <c r="O102" s="1" t="s">
        <v>2776</v>
      </c>
      <c r="P102" s="1" t="s">
        <v>2777</v>
      </c>
      <c r="Q102" s="1" t="s">
        <v>2778</v>
      </c>
      <c r="R102" s="1" t="s">
        <v>3110</v>
      </c>
      <c r="S102" s="1" t="s">
        <v>75</v>
      </c>
      <c r="T102" s="1" t="s">
        <v>2780</v>
      </c>
      <c r="U102" s="1" t="s">
        <v>2731</v>
      </c>
      <c r="V102" s="1" t="s">
        <v>2832</v>
      </c>
    </row>
    <row r="103" s="1" customFormat="1" spans="1:22">
      <c r="A103" s="1" t="s">
        <v>120</v>
      </c>
      <c r="B103" s="1" t="s">
        <v>125</v>
      </c>
      <c r="C103" s="1" t="s">
        <v>121</v>
      </c>
      <c r="D103" s="1" t="s">
        <v>3111</v>
      </c>
      <c r="E103" s="1" t="s">
        <v>3112</v>
      </c>
      <c r="F103" s="1" t="s">
        <v>81</v>
      </c>
      <c r="G103" s="1" t="s">
        <v>82</v>
      </c>
      <c r="H103" s="1" t="s">
        <v>2772</v>
      </c>
      <c r="I103" s="1" t="s">
        <v>3113</v>
      </c>
      <c r="J103" s="1" t="s">
        <v>2774</v>
      </c>
      <c r="K103" s="1" t="s">
        <v>3113</v>
      </c>
      <c r="L103" s="1" t="s">
        <v>3113</v>
      </c>
      <c r="M103" s="1" t="s">
        <v>2775</v>
      </c>
      <c r="N103" s="1" t="s">
        <v>2775</v>
      </c>
      <c r="O103" s="1" t="s">
        <v>2776</v>
      </c>
      <c r="P103" s="1" t="s">
        <v>2777</v>
      </c>
      <c r="Q103" s="1" t="s">
        <v>2778</v>
      </c>
      <c r="R103" s="1" t="s">
        <v>3114</v>
      </c>
      <c r="S103" s="1" t="s">
        <v>75</v>
      </c>
      <c r="T103" s="1" t="s">
        <v>2780</v>
      </c>
      <c r="U103" s="1" t="s">
        <v>2731</v>
      </c>
      <c r="V103" s="1" t="s">
        <v>2798</v>
      </c>
    </row>
    <row r="104" s="1" customFormat="1" spans="1:22">
      <c r="A104" s="1" t="s">
        <v>1016</v>
      </c>
      <c r="B104" s="1" t="s">
        <v>125</v>
      </c>
      <c r="C104" s="1" t="s">
        <v>1017</v>
      </c>
      <c r="D104" s="1" t="s">
        <v>1019</v>
      </c>
      <c r="E104" s="1" t="s">
        <v>3115</v>
      </c>
      <c r="F104" s="1" t="s">
        <v>82</v>
      </c>
      <c r="G104" s="1" t="s">
        <v>363</v>
      </c>
      <c r="H104" s="1" t="s">
        <v>2772</v>
      </c>
      <c r="I104" s="1" t="s">
        <v>3116</v>
      </c>
      <c r="J104" s="1" t="s">
        <v>2774</v>
      </c>
      <c r="K104" s="1" t="s">
        <v>3116</v>
      </c>
      <c r="L104" s="1" t="s">
        <v>3116</v>
      </c>
      <c r="M104" s="1" t="s">
        <v>2775</v>
      </c>
      <c r="N104" s="1" t="s">
        <v>2775</v>
      </c>
      <c r="O104" s="1" t="s">
        <v>2776</v>
      </c>
      <c r="P104" s="1" t="s">
        <v>2777</v>
      </c>
      <c r="Q104" s="1" t="s">
        <v>2778</v>
      </c>
      <c r="R104" s="1" t="s">
        <v>3117</v>
      </c>
      <c r="S104" s="1" t="s">
        <v>75</v>
      </c>
      <c r="T104" s="1" t="s">
        <v>2780</v>
      </c>
      <c r="U104" s="1" t="s">
        <v>2786</v>
      </c>
      <c r="V104" s="1" t="s">
        <v>2787</v>
      </c>
    </row>
    <row r="105" s="1" customFormat="1" spans="1:22">
      <c r="A105" s="1" t="s">
        <v>1024</v>
      </c>
      <c r="B105" s="1" t="s">
        <v>806</v>
      </c>
      <c r="C105" s="1" t="s">
        <v>1025</v>
      </c>
      <c r="D105" s="1" t="s">
        <v>240</v>
      </c>
      <c r="E105" s="1" t="s">
        <v>3118</v>
      </c>
      <c r="F105" s="1" t="s">
        <v>81</v>
      </c>
      <c r="G105" s="1" t="s">
        <v>363</v>
      </c>
      <c r="H105" s="1" t="s">
        <v>2772</v>
      </c>
      <c r="I105" s="1" t="s">
        <v>3119</v>
      </c>
      <c r="J105" s="1" t="s">
        <v>2774</v>
      </c>
      <c r="K105" s="1" t="s">
        <v>3119</v>
      </c>
      <c r="L105" s="1" t="s">
        <v>3119</v>
      </c>
      <c r="M105" s="1" t="s">
        <v>2775</v>
      </c>
      <c r="N105" s="1" t="s">
        <v>2775</v>
      </c>
      <c r="O105" s="1" t="s">
        <v>2776</v>
      </c>
      <c r="P105" s="1" t="s">
        <v>2777</v>
      </c>
      <c r="Q105" s="1" t="s">
        <v>2778</v>
      </c>
      <c r="R105" s="1" t="s">
        <v>3120</v>
      </c>
      <c r="S105" s="1" t="s">
        <v>75</v>
      </c>
      <c r="T105" s="1" t="s">
        <v>2780</v>
      </c>
      <c r="U105" s="1" t="s">
        <v>2786</v>
      </c>
      <c r="V105" s="1" t="s">
        <v>2787</v>
      </c>
    </row>
    <row r="106" s="1" customFormat="1" spans="1:22">
      <c r="A106" s="1" t="s">
        <v>1467</v>
      </c>
      <c r="B106" s="1" t="s">
        <v>462</v>
      </c>
      <c r="C106" s="1" t="s">
        <v>1468</v>
      </c>
      <c r="D106" s="1" t="s">
        <v>3121</v>
      </c>
      <c r="E106" s="1" t="s">
        <v>3122</v>
      </c>
      <c r="F106" s="1" t="s">
        <v>363</v>
      </c>
      <c r="G106" s="1" t="s">
        <v>83</v>
      </c>
      <c r="H106" s="1" t="s">
        <v>2772</v>
      </c>
      <c r="I106" s="1" t="s">
        <v>3123</v>
      </c>
      <c r="J106" s="1" t="s">
        <v>2774</v>
      </c>
      <c r="K106" s="1" t="s">
        <v>3123</v>
      </c>
      <c r="L106" s="1" t="s">
        <v>3123</v>
      </c>
      <c r="M106" s="1" t="s">
        <v>2775</v>
      </c>
      <c r="N106" s="1" t="s">
        <v>2775</v>
      </c>
      <c r="O106" s="1" t="s">
        <v>2776</v>
      </c>
      <c r="P106" s="1" t="s">
        <v>2777</v>
      </c>
      <c r="Q106" s="1" t="s">
        <v>2778</v>
      </c>
      <c r="R106" s="1" t="s">
        <v>3124</v>
      </c>
      <c r="S106" s="1" t="s">
        <v>75</v>
      </c>
      <c r="T106" s="1" t="s">
        <v>2780</v>
      </c>
      <c r="U106" s="1" t="s">
        <v>2731</v>
      </c>
      <c r="V106" s="1" t="s">
        <v>3125</v>
      </c>
    </row>
    <row r="107" s="1" customFormat="1" spans="1:22">
      <c r="A107" s="1" t="s">
        <v>2554</v>
      </c>
      <c r="B107" s="1" t="s">
        <v>462</v>
      </c>
      <c r="C107" s="1" t="s">
        <v>2555</v>
      </c>
      <c r="D107" s="1" t="s">
        <v>2557</v>
      </c>
      <c r="E107" s="1" t="s">
        <v>3126</v>
      </c>
      <c r="F107" s="1" t="s">
        <v>379</v>
      </c>
      <c r="G107" s="1" t="s">
        <v>357</v>
      </c>
      <c r="H107" s="1" t="s">
        <v>2772</v>
      </c>
      <c r="I107" s="1" t="s">
        <v>3127</v>
      </c>
      <c r="J107" s="1" t="s">
        <v>2774</v>
      </c>
      <c r="K107" s="1" t="s">
        <v>3127</v>
      </c>
      <c r="L107" s="1" t="s">
        <v>3127</v>
      </c>
      <c r="M107" s="1" t="s">
        <v>2775</v>
      </c>
      <c r="N107" s="1" t="s">
        <v>2775</v>
      </c>
      <c r="O107" s="1" t="s">
        <v>2776</v>
      </c>
      <c r="P107" s="1" t="s">
        <v>2777</v>
      </c>
      <c r="Q107" s="1" t="s">
        <v>2778</v>
      </c>
      <c r="R107" s="1" t="s">
        <v>3128</v>
      </c>
      <c r="S107" s="1" t="s">
        <v>75</v>
      </c>
      <c r="T107" s="1" t="s">
        <v>2780</v>
      </c>
      <c r="U107" s="1" t="s">
        <v>2786</v>
      </c>
      <c r="V107" s="1" t="s">
        <v>2787</v>
      </c>
    </row>
    <row r="108" s="1" customFormat="1" spans="1:22">
      <c r="A108" s="1" t="s">
        <v>1311</v>
      </c>
      <c r="B108" s="1" t="s">
        <v>462</v>
      </c>
      <c r="C108" s="1" t="s">
        <v>1312</v>
      </c>
      <c r="D108" s="1" t="s">
        <v>1314</v>
      </c>
      <c r="E108" s="1" t="s">
        <v>3129</v>
      </c>
      <c r="F108" s="1" t="s">
        <v>82</v>
      </c>
      <c r="G108" s="1" t="s">
        <v>83</v>
      </c>
      <c r="H108" s="1" t="s">
        <v>2772</v>
      </c>
      <c r="I108" s="1" t="s">
        <v>3130</v>
      </c>
      <c r="J108" s="1" t="s">
        <v>2774</v>
      </c>
      <c r="K108" s="1" t="s">
        <v>3130</v>
      </c>
      <c r="L108" s="1" t="s">
        <v>3130</v>
      </c>
      <c r="M108" s="1" t="s">
        <v>2775</v>
      </c>
      <c r="N108" s="1" t="s">
        <v>2775</v>
      </c>
      <c r="O108" s="1" t="s">
        <v>2776</v>
      </c>
      <c r="P108" s="1" t="s">
        <v>2777</v>
      </c>
      <c r="Q108" s="1" t="s">
        <v>2778</v>
      </c>
      <c r="R108" s="1" t="s">
        <v>3131</v>
      </c>
      <c r="S108" s="1" t="s">
        <v>75</v>
      </c>
      <c r="T108" s="1" t="s">
        <v>2780</v>
      </c>
      <c r="U108" s="1" t="s">
        <v>2786</v>
      </c>
      <c r="V108" s="1" t="s">
        <v>2863</v>
      </c>
    </row>
    <row r="109" s="1" customFormat="1" spans="1:22">
      <c r="A109" s="1" t="s">
        <v>457</v>
      </c>
      <c r="B109" s="1" t="s">
        <v>462</v>
      </c>
      <c r="C109" s="1" t="s">
        <v>458</v>
      </c>
      <c r="D109" s="1" t="s">
        <v>3132</v>
      </c>
      <c r="E109" s="1" t="s">
        <v>3133</v>
      </c>
      <c r="F109" s="1" t="s">
        <v>115</v>
      </c>
      <c r="G109" s="1" t="s">
        <v>323</v>
      </c>
      <c r="H109" s="1" t="s">
        <v>2772</v>
      </c>
      <c r="I109" s="1" t="s">
        <v>3134</v>
      </c>
      <c r="J109" s="1" t="s">
        <v>2774</v>
      </c>
      <c r="K109" s="1" t="s">
        <v>3134</v>
      </c>
      <c r="L109" s="1" t="s">
        <v>3134</v>
      </c>
      <c r="M109" s="1" t="s">
        <v>2775</v>
      </c>
      <c r="N109" s="1" t="s">
        <v>2775</v>
      </c>
      <c r="O109" s="1" t="s">
        <v>2776</v>
      </c>
      <c r="P109" s="1" t="s">
        <v>2777</v>
      </c>
      <c r="Q109" s="1" t="s">
        <v>2778</v>
      </c>
      <c r="R109" s="1" t="s">
        <v>3135</v>
      </c>
      <c r="S109" s="1" t="s">
        <v>75</v>
      </c>
      <c r="T109" s="1" t="s">
        <v>2780</v>
      </c>
      <c r="U109" s="1" t="s">
        <v>2786</v>
      </c>
      <c r="V109" s="1" t="s">
        <v>2832</v>
      </c>
    </row>
    <row r="110" s="1" customFormat="1" spans="1:22">
      <c r="A110" s="1" t="s">
        <v>280</v>
      </c>
      <c r="B110" s="1" t="s">
        <v>285</v>
      </c>
      <c r="C110" s="1" t="s">
        <v>281</v>
      </c>
      <c r="D110" s="1" t="s">
        <v>283</v>
      </c>
      <c r="E110" s="1" t="s">
        <v>3136</v>
      </c>
      <c r="F110" s="1" t="s">
        <v>81</v>
      </c>
      <c r="G110" s="1" t="s">
        <v>82</v>
      </c>
      <c r="H110" s="1" t="s">
        <v>2772</v>
      </c>
      <c r="I110" s="1" t="s">
        <v>3137</v>
      </c>
      <c r="J110" s="1" t="s">
        <v>2774</v>
      </c>
      <c r="K110" s="1" t="s">
        <v>3137</v>
      </c>
      <c r="L110" s="1" t="s">
        <v>3137</v>
      </c>
      <c r="M110" s="1" t="s">
        <v>2775</v>
      </c>
      <c r="N110" s="1" t="s">
        <v>2775</v>
      </c>
      <c r="O110" s="1" t="s">
        <v>2776</v>
      </c>
      <c r="P110" s="1" t="s">
        <v>2777</v>
      </c>
      <c r="Q110" s="1" t="s">
        <v>2778</v>
      </c>
      <c r="R110" s="1" t="s">
        <v>3138</v>
      </c>
      <c r="S110" s="1" t="s">
        <v>75</v>
      </c>
      <c r="T110" s="1" t="s">
        <v>2780</v>
      </c>
      <c r="U110" s="1" t="s">
        <v>2786</v>
      </c>
      <c r="V110" s="1" t="s">
        <v>2787</v>
      </c>
    </row>
    <row r="111" s="1" customFormat="1" spans="1:22">
      <c r="A111" s="1" t="s">
        <v>564</v>
      </c>
      <c r="B111" s="1" t="s">
        <v>285</v>
      </c>
      <c r="C111" s="1" t="s">
        <v>565</v>
      </c>
      <c r="D111" s="1" t="s">
        <v>567</v>
      </c>
      <c r="E111" s="1" t="s">
        <v>3139</v>
      </c>
      <c r="F111" s="1" t="s">
        <v>81</v>
      </c>
      <c r="G111" s="1" t="s">
        <v>323</v>
      </c>
      <c r="H111" s="1" t="s">
        <v>2772</v>
      </c>
      <c r="I111" s="1" t="s">
        <v>3140</v>
      </c>
      <c r="J111" s="1" t="s">
        <v>2774</v>
      </c>
      <c r="K111" s="1" t="s">
        <v>3140</v>
      </c>
      <c r="L111" s="1" t="s">
        <v>3140</v>
      </c>
      <c r="M111" s="1" t="s">
        <v>2775</v>
      </c>
      <c r="N111" s="1" t="s">
        <v>2775</v>
      </c>
      <c r="O111" s="1" t="s">
        <v>2776</v>
      </c>
      <c r="P111" s="1" t="s">
        <v>2777</v>
      </c>
      <c r="Q111" s="1" t="s">
        <v>2778</v>
      </c>
      <c r="R111" s="1" t="s">
        <v>3141</v>
      </c>
      <c r="S111" s="1" t="s">
        <v>75</v>
      </c>
      <c r="T111" s="1" t="s">
        <v>2780</v>
      </c>
      <c r="U111" s="1" t="s">
        <v>2731</v>
      </c>
      <c r="V111" s="1" t="s">
        <v>2781</v>
      </c>
    </row>
    <row r="112" s="1" customFormat="1" spans="1:22">
      <c r="A112" s="1" t="s">
        <v>2429</v>
      </c>
      <c r="B112" s="1" t="s">
        <v>285</v>
      </c>
      <c r="C112" s="1" t="s">
        <v>2430</v>
      </c>
      <c r="D112" s="1" t="s">
        <v>2425</v>
      </c>
      <c r="E112" s="1" t="s">
        <v>3142</v>
      </c>
      <c r="F112" s="1" t="s">
        <v>331</v>
      </c>
      <c r="G112" s="1" t="s">
        <v>357</v>
      </c>
      <c r="H112" s="1" t="s">
        <v>2772</v>
      </c>
      <c r="I112" s="1" t="s">
        <v>3143</v>
      </c>
      <c r="J112" s="1" t="s">
        <v>2774</v>
      </c>
      <c r="K112" s="1" t="s">
        <v>3143</v>
      </c>
      <c r="L112" s="1" t="s">
        <v>3143</v>
      </c>
      <c r="M112" s="1" t="s">
        <v>2775</v>
      </c>
      <c r="N112" s="1" t="s">
        <v>2775</v>
      </c>
      <c r="O112" s="1" t="s">
        <v>2776</v>
      </c>
      <c r="P112" s="1" t="s">
        <v>2777</v>
      </c>
      <c r="Q112" s="1" t="s">
        <v>2778</v>
      </c>
      <c r="R112" s="1" t="s">
        <v>3144</v>
      </c>
      <c r="S112" s="1" t="s">
        <v>75</v>
      </c>
      <c r="T112" s="1" t="s">
        <v>2780</v>
      </c>
      <c r="U112" s="1" t="s">
        <v>2786</v>
      </c>
      <c r="V112" s="1" t="s">
        <v>2806</v>
      </c>
    </row>
    <row r="113" s="1" customFormat="1" spans="1:22">
      <c r="A113" s="1" t="s">
        <v>2422</v>
      </c>
      <c r="B113" s="1" t="s">
        <v>285</v>
      </c>
      <c r="C113" s="1" t="s">
        <v>2423</v>
      </c>
      <c r="D113" s="1" t="s">
        <v>2425</v>
      </c>
      <c r="E113" s="1" t="s">
        <v>3145</v>
      </c>
      <c r="F113" s="1" t="s">
        <v>331</v>
      </c>
      <c r="G113" s="1" t="s">
        <v>357</v>
      </c>
      <c r="H113" s="1" t="s">
        <v>2772</v>
      </c>
      <c r="I113" s="1" t="s">
        <v>3146</v>
      </c>
      <c r="J113" s="1" t="s">
        <v>2774</v>
      </c>
      <c r="K113" s="1" t="s">
        <v>3146</v>
      </c>
      <c r="L113" s="1" t="s">
        <v>3146</v>
      </c>
      <c r="M113" s="1" t="s">
        <v>2775</v>
      </c>
      <c r="N113" s="1" t="s">
        <v>2775</v>
      </c>
      <c r="O113" s="1" t="s">
        <v>2776</v>
      </c>
      <c r="P113" s="1" t="s">
        <v>2777</v>
      </c>
      <c r="Q113" s="1" t="s">
        <v>2778</v>
      </c>
      <c r="R113" s="1" t="s">
        <v>3147</v>
      </c>
      <c r="S113" s="1" t="s">
        <v>75</v>
      </c>
      <c r="T113" s="1" t="s">
        <v>2780</v>
      </c>
      <c r="U113" s="1" t="s">
        <v>2786</v>
      </c>
      <c r="V113" s="1" t="s">
        <v>2806</v>
      </c>
    </row>
    <row r="114" s="1" customFormat="1" spans="1:22">
      <c r="A114" s="1" t="s">
        <v>636</v>
      </c>
      <c r="B114" s="1" t="s">
        <v>285</v>
      </c>
      <c r="C114" s="1" t="s">
        <v>637</v>
      </c>
      <c r="D114" s="1" t="s">
        <v>3148</v>
      </c>
      <c r="E114" s="1" t="s">
        <v>3149</v>
      </c>
      <c r="F114" s="1" t="s">
        <v>202</v>
      </c>
      <c r="G114" s="1" t="s">
        <v>323</v>
      </c>
      <c r="H114" s="1" t="s">
        <v>2772</v>
      </c>
      <c r="I114" s="1" t="s">
        <v>3150</v>
      </c>
      <c r="J114" s="1" t="s">
        <v>2774</v>
      </c>
      <c r="K114" s="1" t="s">
        <v>3150</v>
      </c>
      <c r="L114" s="1" t="s">
        <v>3150</v>
      </c>
      <c r="M114" s="1" t="s">
        <v>2775</v>
      </c>
      <c r="N114" s="1" t="s">
        <v>2775</v>
      </c>
      <c r="O114" s="1" t="s">
        <v>2776</v>
      </c>
      <c r="P114" s="1" t="s">
        <v>2777</v>
      </c>
      <c r="Q114" s="1" t="s">
        <v>2778</v>
      </c>
      <c r="R114" s="1" t="s">
        <v>3151</v>
      </c>
      <c r="S114" s="1" t="s">
        <v>75</v>
      </c>
      <c r="T114" s="1" t="s">
        <v>2780</v>
      </c>
      <c r="U114" s="1" t="s">
        <v>2731</v>
      </c>
      <c r="V114" s="1" t="s">
        <v>2787</v>
      </c>
    </row>
    <row r="115" s="1" customFormat="1" spans="1:22">
      <c r="A115" s="1" t="s">
        <v>1738</v>
      </c>
      <c r="B115" s="1" t="s">
        <v>285</v>
      </c>
      <c r="C115" s="1" t="s">
        <v>1739</v>
      </c>
      <c r="D115" s="1" t="s">
        <v>1291</v>
      </c>
      <c r="E115" s="1" t="s">
        <v>3152</v>
      </c>
      <c r="F115" s="1" t="s">
        <v>83</v>
      </c>
      <c r="G115" s="1" t="s">
        <v>379</v>
      </c>
      <c r="H115" s="1" t="s">
        <v>2772</v>
      </c>
      <c r="I115" s="1" t="s">
        <v>3153</v>
      </c>
      <c r="J115" s="1" t="s">
        <v>2774</v>
      </c>
      <c r="K115" s="1" t="s">
        <v>3153</v>
      </c>
      <c r="L115" s="1" t="s">
        <v>3153</v>
      </c>
      <c r="M115" s="1" t="s">
        <v>2775</v>
      </c>
      <c r="N115" s="1" t="s">
        <v>2775</v>
      </c>
      <c r="O115" s="1" t="s">
        <v>2776</v>
      </c>
      <c r="P115" s="1" t="s">
        <v>2777</v>
      </c>
      <c r="Q115" s="1" t="s">
        <v>2778</v>
      </c>
      <c r="R115" s="1" t="s">
        <v>3154</v>
      </c>
      <c r="S115" s="1" t="s">
        <v>75</v>
      </c>
      <c r="T115" s="1" t="s">
        <v>2780</v>
      </c>
      <c r="U115" s="1" t="s">
        <v>2786</v>
      </c>
      <c r="V115" s="1" t="s">
        <v>2806</v>
      </c>
    </row>
    <row r="116" s="1" customFormat="1" spans="1:22">
      <c r="A116" s="1" t="s">
        <v>845</v>
      </c>
      <c r="B116" s="1" t="s">
        <v>285</v>
      </c>
      <c r="C116" s="1" t="s">
        <v>846</v>
      </c>
      <c r="D116" s="1" t="s">
        <v>848</v>
      </c>
      <c r="E116" s="1" t="s">
        <v>3155</v>
      </c>
      <c r="F116" s="1" t="s">
        <v>323</v>
      </c>
      <c r="G116" s="1" t="s">
        <v>363</v>
      </c>
      <c r="H116" s="1" t="s">
        <v>2772</v>
      </c>
      <c r="I116" s="1" t="s">
        <v>3156</v>
      </c>
      <c r="J116" s="1" t="s">
        <v>2774</v>
      </c>
      <c r="K116" s="1" t="s">
        <v>3156</v>
      </c>
      <c r="L116" s="1" t="s">
        <v>3156</v>
      </c>
      <c r="M116" s="1" t="s">
        <v>2775</v>
      </c>
      <c r="N116" s="1" t="s">
        <v>2775</v>
      </c>
      <c r="O116" s="1" t="s">
        <v>2776</v>
      </c>
      <c r="P116" s="1" t="s">
        <v>2777</v>
      </c>
      <c r="Q116" s="1" t="s">
        <v>2778</v>
      </c>
      <c r="R116" s="1" t="s">
        <v>3157</v>
      </c>
      <c r="S116" s="1" t="s">
        <v>75</v>
      </c>
      <c r="T116" s="1" t="s">
        <v>2780</v>
      </c>
      <c r="U116" s="1" t="s">
        <v>2731</v>
      </c>
      <c r="V116" s="1" t="s">
        <v>2832</v>
      </c>
    </row>
    <row r="117" s="1" customFormat="1" spans="1:22">
      <c r="A117" s="1" t="s">
        <v>2539</v>
      </c>
      <c r="B117" s="1" t="s">
        <v>1626</v>
      </c>
      <c r="C117" s="1" t="s">
        <v>2540</v>
      </c>
      <c r="D117" s="1" t="s">
        <v>240</v>
      </c>
      <c r="E117" s="1" t="s">
        <v>3158</v>
      </c>
      <c r="F117" s="1" t="s">
        <v>379</v>
      </c>
      <c r="G117" s="1" t="s">
        <v>357</v>
      </c>
      <c r="H117" s="1" t="s">
        <v>2772</v>
      </c>
      <c r="I117" s="1" t="s">
        <v>3159</v>
      </c>
      <c r="J117" s="1" t="s">
        <v>2774</v>
      </c>
      <c r="K117" s="1" t="s">
        <v>3159</v>
      </c>
      <c r="L117" s="1" t="s">
        <v>3159</v>
      </c>
      <c r="M117" s="1" t="s">
        <v>2775</v>
      </c>
      <c r="N117" s="1" t="s">
        <v>2775</v>
      </c>
      <c r="O117" s="1" t="s">
        <v>2776</v>
      </c>
      <c r="P117" s="1" t="s">
        <v>2777</v>
      </c>
      <c r="Q117" s="1" t="s">
        <v>2778</v>
      </c>
      <c r="R117" s="1" t="s">
        <v>3160</v>
      </c>
      <c r="S117" s="1" t="s">
        <v>75</v>
      </c>
      <c r="T117" s="1" t="s">
        <v>2780</v>
      </c>
      <c r="U117" s="1" t="s">
        <v>2786</v>
      </c>
      <c r="V117" s="1" t="s">
        <v>2787</v>
      </c>
    </row>
    <row r="118" s="1" customFormat="1" spans="1:22">
      <c r="A118" s="1" t="s">
        <v>2026</v>
      </c>
      <c r="B118" s="1" t="s">
        <v>1626</v>
      </c>
      <c r="C118" s="1" t="s">
        <v>2027</v>
      </c>
      <c r="D118" s="1" t="s">
        <v>3161</v>
      </c>
      <c r="E118" s="1" t="s">
        <v>3162</v>
      </c>
      <c r="F118" s="1" t="s">
        <v>363</v>
      </c>
      <c r="G118" s="1" t="s">
        <v>331</v>
      </c>
      <c r="H118" s="1" t="s">
        <v>2772</v>
      </c>
      <c r="I118" s="1" t="s">
        <v>3163</v>
      </c>
      <c r="J118" s="1" t="s">
        <v>2774</v>
      </c>
      <c r="K118" s="1" t="s">
        <v>3163</v>
      </c>
      <c r="L118" s="1" t="s">
        <v>2776</v>
      </c>
      <c r="M118" s="1" t="s">
        <v>3164</v>
      </c>
      <c r="N118" s="1" t="s">
        <v>3164</v>
      </c>
      <c r="O118" s="1" t="s">
        <v>2776</v>
      </c>
      <c r="P118" s="1" t="s">
        <v>2777</v>
      </c>
      <c r="Q118" s="1" t="s">
        <v>2778</v>
      </c>
      <c r="R118" s="1" t="s">
        <v>3165</v>
      </c>
      <c r="S118" s="1" t="s">
        <v>75</v>
      </c>
      <c r="T118" s="1" t="s">
        <v>2780</v>
      </c>
      <c r="U118" s="1" t="s">
        <v>2786</v>
      </c>
      <c r="V118" s="1" t="s">
        <v>2798</v>
      </c>
    </row>
    <row r="119" s="1" customFormat="1" spans="1:22">
      <c r="A119" s="1" t="s">
        <v>3166</v>
      </c>
      <c r="B119" s="1" t="s">
        <v>1626</v>
      </c>
      <c r="C119" s="1" t="s">
        <v>3167</v>
      </c>
      <c r="D119" s="1" t="s">
        <v>2458</v>
      </c>
      <c r="E119" s="1" t="s">
        <v>3168</v>
      </c>
      <c r="F119" s="1" t="s">
        <v>379</v>
      </c>
      <c r="G119" s="1" t="s">
        <v>357</v>
      </c>
      <c r="H119" s="1" t="s">
        <v>2772</v>
      </c>
      <c r="I119" s="1" t="s">
        <v>2776</v>
      </c>
      <c r="J119" s="1" t="s">
        <v>2774</v>
      </c>
      <c r="K119" s="1" t="s">
        <v>2776</v>
      </c>
      <c r="L119" s="1" t="s">
        <v>2776</v>
      </c>
      <c r="M119" s="1" t="s">
        <v>2775</v>
      </c>
      <c r="N119" s="1" t="s">
        <v>2775</v>
      </c>
      <c r="O119" s="1" t="s">
        <v>2776</v>
      </c>
      <c r="P119" s="1" t="s">
        <v>2777</v>
      </c>
      <c r="Q119" s="1" t="s">
        <v>2778</v>
      </c>
      <c r="R119" s="1" t="s">
        <v>3169</v>
      </c>
      <c r="S119" s="1" t="s">
        <v>75</v>
      </c>
      <c r="T119" s="1" t="s">
        <v>2780</v>
      </c>
      <c r="U119" s="1" t="s">
        <v>2786</v>
      </c>
      <c r="V119" s="1" t="s">
        <v>2806</v>
      </c>
    </row>
    <row r="120" s="1" customFormat="1" spans="1:22">
      <c r="A120" s="1" t="s">
        <v>1623</v>
      </c>
      <c r="B120" s="1" t="s">
        <v>1626</v>
      </c>
      <c r="C120" s="1" t="s">
        <v>1624</v>
      </c>
      <c r="D120" s="1" t="s">
        <v>173</v>
      </c>
      <c r="E120" s="1" t="s">
        <v>3170</v>
      </c>
      <c r="F120" s="1" t="s">
        <v>363</v>
      </c>
      <c r="G120" s="1" t="s">
        <v>379</v>
      </c>
      <c r="H120" s="1" t="s">
        <v>2772</v>
      </c>
      <c r="I120" s="1" t="s">
        <v>3171</v>
      </c>
      <c r="J120" s="1" t="s">
        <v>2774</v>
      </c>
      <c r="K120" s="1" t="s">
        <v>3171</v>
      </c>
      <c r="L120" s="1" t="s">
        <v>3171</v>
      </c>
      <c r="M120" s="1" t="s">
        <v>2775</v>
      </c>
      <c r="N120" s="1" t="s">
        <v>2775</v>
      </c>
      <c r="O120" s="1" t="s">
        <v>2776</v>
      </c>
      <c r="P120" s="1" t="s">
        <v>2777</v>
      </c>
      <c r="Q120" s="1" t="s">
        <v>2778</v>
      </c>
      <c r="R120" s="1" t="s">
        <v>3172</v>
      </c>
      <c r="S120" s="1" t="s">
        <v>75</v>
      </c>
      <c r="T120" s="1" t="s">
        <v>2780</v>
      </c>
      <c r="U120" s="1" t="s">
        <v>2731</v>
      </c>
      <c r="V120" s="1" t="s">
        <v>2781</v>
      </c>
    </row>
    <row r="121" s="1" customFormat="1" spans="1:22">
      <c r="A121" s="1" t="s">
        <v>2272</v>
      </c>
      <c r="B121" s="1" t="s">
        <v>1626</v>
      </c>
      <c r="C121" s="1" t="s">
        <v>2273</v>
      </c>
      <c r="D121" s="1" t="s">
        <v>2275</v>
      </c>
      <c r="E121" s="1" t="s">
        <v>3173</v>
      </c>
      <c r="F121" s="1" t="s">
        <v>83</v>
      </c>
      <c r="G121" s="1" t="s">
        <v>331</v>
      </c>
      <c r="H121" s="1" t="s">
        <v>2772</v>
      </c>
      <c r="I121" s="1" t="s">
        <v>3174</v>
      </c>
      <c r="J121" s="1" t="s">
        <v>2774</v>
      </c>
      <c r="K121" s="1" t="s">
        <v>3174</v>
      </c>
      <c r="L121" s="1" t="s">
        <v>3174</v>
      </c>
      <c r="M121" s="1" t="s">
        <v>2775</v>
      </c>
      <c r="N121" s="1" t="s">
        <v>2775</v>
      </c>
      <c r="O121" s="1" t="s">
        <v>2776</v>
      </c>
      <c r="P121" s="1" t="s">
        <v>2777</v>
      </c>
      <c r="Q121" s="1" t="s">
        <v>2778</v>
      </c>
      <c r="R121" s="1" t="s">
        <v>3175</v>
      </c>
      <c r="S121" s="1" t="s">
        <v>75</v>
      </c>
      <c r="T121" s="1" t="s">
        <v>2780</v>
      </c>
      <c r="U121" s="1" t="s">
        <v>2731</v>
      </c>
      <c r="V121" s="1" t="s">
        <v>3176</v>
      </c>
    </row>
    <row r="122" s="1" customFormat="1" spans="1:22">
      <c r="A122" s="1" t="s">
        <v>2509</v>
      </c>
      <c r="B122" s="1" t="s">
        <v>1626</v>
      </c>
      <c r="C122" s="1" t="s">
        <v>2510</v>
      </c>
      <c r="D122" s="1" t="s">
        <v>3177</v>
      </c>
      <c r="E122" s="1" t="s">
        <v>3178</v>
      </c>
      <c r="F122" s="1" t="s">
        <v>331</v>
      </c>
      <c r="G122" s="1" t="s">
        <v>357</v>
      </c>
      <c r="H122" s="1" t="s">
        <v>2772</v>
      </c>
      <c r="I122" s="1" t="s">
        <v>3179</v>
      </c>
      <c r="J122" s="1" t="s">
        <v>2774</v>
      </c>
      <c r="K122" s="1" t="s">
        <v>3179</v>
      </c>
      <c r="L122" s="1" t="s">
        <v>3179</v>
      </c>
      <c r="M122" s="1" t="s">
        <v>2775</v>
      </c>
      <c r="N122" s="1" t="s">
        <v>2775</v>
      </c>
      <c r="O122" s="1" t="s">
        <v>2776</v>
      </c>
      <c r="P122" s="1" t="s">
        <v>2777</v>
      </c>
      <c r="Q122" s="1" t="s">
        <v>2778</v>
      </c>
      <c r="R122" s="1" t="s">
        <v>3180</v>
      </c>
      <c r="S122" s="1" t="s">
        <v>75</v>
      </c>
      <c r="T122" s="1" t="s">
        <v>2780</v>
      </c>
      <c r="U122" s="1" t="s">
        <v>2786</v>
      </c>
      <c r="V122" s="1" t="s">
        <v>2806</v>
      </c>
    </row>
    <row r="123" s="1" customFormat="1" spans="1:22">
      <c r="A123" s="1" t="s">
        <v>290</v>
      </c>
      <c r="B123" s="1" t="s">
        <v>202</v>
      </c>
      <c r="C123" s="1" t="s">
        <v>291</v>
      </c>
      <c r="D123" s="1" t="s">
        <v>3181</v>
      </c>
      <c r="E123" s="1" t="s">
        <v>3182</v>
      </c>
      <c r="F123" s="1" t="s">
        <v>115</v>
      </c>
      <c r="G123" s="1" t="s">
        <v>82</v>
      </c>
      <c r="H123" s="1" t="s">
        <v>2772</v>
      </c>
      <c r="I123" s="1" t="s">
        <v>3183</v>
      </c>
      <c r="J123" s="1" t="s">
        <v>2774</v>
      </c>
      <c r="K123" s="1" t="s">
        <v>3183</v>
      </c>
      <c r="L123" s="1" t="s">
        <v>3183</v>
      </c>
      <c r="M123" s="1" t="s">
        <v>2775</v>
      </c>
      <c r="N123" s="1" t="s">
        <v>2775</v>
      </c>
      <c r="O123" s="1" t="s">
        <v>2776</v>
      </c>
      <c r="P123" s="1" t="s">
        <v>2777</v>
      </c>
      <c r="Q123" s="1" t="s">
        <v>2778</v>
      </c>
      <c r="R123" s="1" t="s">
        <v>3184</v>
      </c>
      <c r="S123" s="1" t="s">
        <v>75</v>
      </c>
      <c r="T123" s="1" t="s">
        <v>2780</v>
      </c>
      <c r="U123" s="1" t="s">
        <v>2731</v>
      </c>
      <c r="V123" s="1" t="s">
        <v>2787</v>
      </c>
    </row>
    <row r="124" s="1" customFormat="1" spans="1:22">
      <c r="A124" s="1" t="s">
        <v>1539</v>
      </c>
      <c r="B124" s="1" t="s">
        <v>202</v>
      </c>
      <c r="C124" s="1" t="s">
        <v>1540</v>
      </c>
      <c r="D124" s="1" t="s">
        <v>1542</v>
      </c>
      <c r="E124" s="1" t="s">
        <v>3185</v>
      </c>
      <c r="F124" s="1" t="s">
        <v>323</v>
      </c>
      <c r="G124" s="1" t="s">
        <v>83</v>
      </c>
      <c r="H124" s="1" t="s">
        <v>2772</v>
      </c>
      <c r="I124" s="1" t="s">
        <v>3186</v>
      </c>
      <c r="J124" s="1" t="s">
        <v>2774</v>
      </c>
      <c r="K124" s="1" t="s">
        <v>3186</v>
      </c>
      <c r="L124" s="1" t="s">
        <v>3186</v>
      </c>
      <c r="M124" s="1" t="s">
        <v>2775</v>
      </c>
      <c r="N124" s="1" t="s">
        <v>2775</v>
      </c>
      <c r="O124" s="1" t="s">
        <v>2776</v>
      </c>
      <c r="P124" s="1" t="s">
        <v>2777</v>
      </c>
      <c r="Q124" s="1" t="s">
        <v>2778</v>
      </c>
      <c r="R124" s="1" t="s">
        <v>3187</v>
      </c>
      <c r="S124" s="1" t="s">
        <v>75</v>
      </c>
      <c r="T124" s="1" t="s">
        <v>2780</v>
      </c>
      <c r="U124" s="1" t="s">
        <v>2731</v>
      </c>
      <c r="V124" s="1" t="s">
        <v>2794</v>
      </c>
    </row>
    <row r="125" s="1" customFormat="1" spans="1:22">
      <c r="A125" s="1" t="s">
        <v>1581</v>
      </c>
      <c r="B125" s="1" t="s">
        <v>202</v>
      </c>
      <c r="C125" s="1" t="s">
        <v>1582</v>
      </c>
      <c r="D125" s="1" t="s">
        <v>369</v>
      </c>
      <c r="E125" s="1" t="s">
        <v>3188</v>
      </c>
      <c r="F125" s="1" t="s">
        <v>83</v>
      </c>
      <c r="G125" s="1" t="s">
        <v>379</v>
      </c>
      <c r="H125" s="1" t="s">
        <v>2772</v>
      </c>
      <c r="I125" s="1" t="s">
        <v>3189</v>
      </c>
      <c r="J125" s="1" t="s">
        <v>2774</v>
      </c>
      <c r="K125" s="1" t="s">
        <v>3189</v>
      </c>
      <c r="L125" s="1" t="s">
        <v>3189</v>
      </c>
      <c r="M125" s="1" t="s">
        <v>2775</v>
      </c>
      <c r="N125" s="1" t="s">
        <v>2775</v>
      </c>
      <c r="O125" s="1" t="s">
        <v>2776</v>
      </c>
      <c r="P125" s="1" t="s">
        <v>2777</v>
      </c>
      <c r="Q125" s="1" t="s">
        <v>2778</v>
      </c>
      <c r="R125" s="1" t="s">
        <v>3190</v>
      </c>
      <c r="S125" s="1" t="s">
        <v>75</v>
      </c>
      <c r="T125" s="1" t="s">
        <v>2780</v>
      </c>
      <c r="U125" s="1" t="s">
        <v>2786</v>
      </c>
      <c r="V125" s="1" t="s">
        <v>2798</v>
      </c>
    </row>
    <row r="126" s="1" customFormat="1" spans="1:22">
      <c r="A126" s="1" t="s">
        <v>197</v>
      </c>
      <c r="B126" s="1" t="s">
        <v>202</v>
      </c>
      <c r="C126" s="1" t="s">
        <v>198</v>
      </c>
      <c r="D126" s="1" t="s">
        <v>200</v>
      </c>
      <c r="E126" s="1" t="s">
        <v>3191</v>
      </c>
      <c r="F126" s="1" t="s">
        <v>81</v>
      </c>
      <c r="G126" s="1" t="s">
        <v>82</v>
      </c>
      <c r="H126" s="1" t="s">
        <v>2772</v>
      </c>
      <c r="I126" s="1" t="s">
        <v>3192</v>
      </c>
      <c r="J126" s="1" t="s">
        <v>2774</v>
      </c>
      <c r="K126" s="1" t="s">
        <v>3192</v>
      </c>
      <c r="L126" s="1" t="s">
        <v>3192</v>
      </c>
      <c r="M126" s="1" t="s">
        <v>2775</v>
      </c>
      <c r="N126" s="1" t="s">
        <v>2775</v>
      </c>
      <c r="O126" s="1" t="s">
        <v>2776</v>
      </c>
      <c r="P126" s="1" t="s">
        <v>2777</v>
      </c>
      <c r="Q126" s="1" t="s">
        <v>2778</v>
      </c>
      <c r="R126" s="1" t="s">
        <v>3193</v>
      </c>
      <c r="S126" s="1" t="s">
        <v>75</v>
      </c>
      <c r="T126" s="1" t="s">
        <v>2780</v>
      </c>
      <c r="U126" s="1" t="s">
        <v>2731</v>
      </c>
      <c r="V126" s="1" t="s">
        <v>2806</v>
      </c>
    </row>
    <row r="127" s="1" customFormat="1" spans="1:22">
      <c r="A127" s="1" t="s">
        <v>466</v>
      </c>
      <c r="B127" s="1" t="s">
        <v>202</v>
      </c>
      <c r="C127" s="1" t="s">
        <v>467</v>
      </c>
      <c r="D127" s="1" t="s">
        <v>469</v>
      </c>
      <c r="E127" s="1" t="s">
        <v>3194</v>
      </c>
      <c r="F127" s="1" t="s">
        <v>82</v>
      </c>
      <c r="G127" s="1" t="s">
        <v>323</v>
      </c>
      <c r="H127" s="1" t="s">
        <v>2772</v>
      </c>
      <c r="I127" s="1" t="s">
        <v>3195</v>
      </c>
      <c r="J127" s="1" t="s">
        <v>2774</v>
      </c>
      <c r="K127" s="1" t="s">
        <v>3195</v>
      </c>
      <c r="L127" s="1" t="s">
        <v>3195</v>
      </c>
      <c r="M127" s="1" t="s">
        <v>2775</v>
      </c>
      <c r="N127" s="1" t="s">
        <v>2775</v>
      </c>
      <c r="O127" s="1" t="s">
        <v>2776</v>
      </c>
      <c r="P127" s="1" t="s">
        <v>2777</v>
      </c>
      <c r="Q127" s="1" t="s">
        <v>2778</v>
      </c>
      <c r="R127" s="1" t="s">
        <v>3196</v>
      </c>
      <c r="S127" s="1" t="s">
        <v>75</v>
      </c>
      <c r="T127" s="1" t="s">
        <v>2780</v>
      </c>
      <c r="U127" s="1" t="s">
        <v>2786</v>
      </c>
      <c r="V127" s="1" t="s">
        <v>2798</v>
      </c>
    </row>
    <row r="128" s="1" customFormat="1" spans="1:22">
      <c r="A128" s="1" t="s">
        <v>862</v>
      </c>
      <c r="B128" s="1" t="s">
        <v>202</v>
      </c>
      <c r="C128" s="1" t="s">
        <v>863</v>
      </c>
      <c r="D128" s="1" t="s">
        <v>3197</v>
      </c>
      <c r="E128" s="1" t="s">
        <v>3198</v>
      </c>
      <c r="F128" s="1" t="s">
        <v>82</v>
      </c>
      <c r="G128" s="1" t="s">
        <v>363</v>
      </c>
      <c r="H128" s="1" t="s">
        <v>2772</v>
      </c>
      <c r="I128" s="1" t="s">
        <v>3199</v>
      </c>
      <c r="J128" s="1" t="s">
        <v>2774</v>
      </c>
      <c r="K128" s="1" t="s">
        <v>3199</v>
      </c>
      <c r="L128" s="1" t="s">
        <v>3199</v>
      </c>
      <c r="M128" s="1" t="s">
        <v>2775</v>
      </c>
      <c r="N128" s="1" t="s">
        <v>2775</v>
      </c>
      <c r="O128" s="1" t="s">
        <v>2776</v>
      </c>
      <c r="P128" s="1" t="s">
        <v>2777</v>
      </c>
      <c r="Q128" s="1" t="s">
        <v>2778</v>
      </c>
      <c r="R128" s="1" t="s">
        <v>3200</v>
      </c>
      <c r="S128" s="1" t="s">
        <v>75</v>
      </c>
      <c r="T128" s="1" t="s">
        <v>2780</v>
      </c>
      <c r="U128" s="1" t="s">
        <v>2731</v>
      </c>
      <c r="V128" s="1" t="s">
        <v>2798</v>
      </c>
    </row>
    <row r="129" s="1" customFormat="1" spans="1:22">
      <c r="A129" s="1" t="s">
        <v>753</v>
      </c>
      <c r="B129" s="1" t="s">
        <v>202</v>
      </c>
      <c r="C129" s="1" t="s">
        <v>754</v>
      </c>
      <c r="D129" s="1" t="s">
        <v>3201</v>
      </c>
      <c r="E129" s="1" t="s">
        <v>3202</v>
      </c>
      <c r="F129" s="1" t="s">
        <v>81</v>
      </c>
      <c r="G129" s="1" t="s">
        <v>323</v>
      </c>
      <c r="H129" s="1" t="s">
        <v>2772</v>
      </c>
      <c r="I129" s="1" t="s">
        <v>3203</v>
      </c>
      <c r="J129" s="1" t="s">
        <v>2774</v>
      </c>
      <c r="K129" s="1" t="s">
        <v>3203</v>
      </c>
      <c r="L129" s="1" t="s">
        <v>3203</v>
      </c>
      <c r="M129" s="1" t="s">
        <v>2775</v>
      </c>
      <c r="N129" s="1" t="s">
        <v>2775</v>
      </c>
      <c r="O129" s="1" t="s">
        <v>2776</v>
      </c>
      <c r="P129" s="1" t="s">
        <v>2777</v>
      </c>
      <c r="Q129" s="1" t="s">
        <v>2778</v>
      </c>
      <c r="R129" s="1" t="s">
        <v>3204</v>
      </c>
      <c r="S129" s="1" t="s">
        <v>75</v>
      </c>
      <c r="T129" s="1" t="s">
        <v>2780</v>
      </c>
      <c r="U129" s="1" t="s">
        <v>2731</v>
      </c>
      <c r="V129" s="1" t="s">
        <v>3205</v>
      </c>
    </row>
    <row r="130" s="1" customFormat="1" spans="1:22">
      <c r="A130" s="1" t="s">
        <v>2402</v>
      </c>
      <c r="B130" s="1" t="s">
        <v>202</v>
      </c>
      <c r="C130" s="1" t="s">
        <v>2403</v>
      </c>
      <c r="D130" s="1" t="s">
        <v>152</v>
      </c>
      <c r="E130" s="1" t="s">
        <v>3206</v>
      </c>
      <c r="F130" s="1" t="s">
        <v>379</v>
      </c>
      <c r="G130" s="1" t="s">
        <v>357</v>
      </c>
      <c r="H130" s="1" t="s">
        <v>2772</v>
      </c>
      <c r="I130" s="1" t="s">
        <v>3207</v>
      </c>
      <c r="J130" s="1" t="s">
        <v>2774</v>
      </c>
      <c r="K130" s="1" t="s">
        <v>3207</v>
      </c>
      <c r="L130" s="1" t="s">
        <v>3207</v>
      </c>
      <c r="M130" s="1" t="s">
        <v>2775</v>
      </c>
      <c r="N130" s="1" t="s">
        <v>2775</v>
      </c>
      <c r="O130" s="1" t="s">
        <v>2776</v>
      </c>
      <c r="P130" s="1" t="s">
        <v>2777</v>
      </c>
      <c r="Q130" s="1" t="s">
        <v>2778</v>
      </c>
      <c r="R130" s="1" t="s">
        <v>3208</v>
      </c>
      <c r="S130" s="1" t="s">
        <v>75</v>
      </c>
      <c r="T130" s="1" t="s">
        <v>2780</v>
      </c>
      <c r="U130" s="1" t="s">
        <v>2731</v>
      </c>
      <c r="V130" s="1" t="s">
        <v>2781</v>
      </c>
    </row>
    <row r="131" s="1" customFormat="1" spans="1:22">
      <c r="A131" s="1" t="s">
        <v>1332</v>
      </c>
      <c r="B131" s="1" t="s">
        <v>103</v>
      </c>
      <c r="C131" s="1" t="s">
        <v>1333</v>
      </c>
      <c r="D131" s="1" t="s">
        <v>1335</v>
      </c>
      <c r="E131" s="1" t="s">
        <v>3209</v>
      </c>
      <c r="F131" s="1" t="s">
        <v>82</v>
      </c>
      <c r="G131" s="1" t="s">
        <v>83</v>
      </c>
      <c r="H131" s="1" t="s">
        <v>2772</v>
      </c>
      <c r="I131" s="1" t="s">
        <v>3210</v>
      </c>
      <c r="J131" s="1" t="s">
        <v>2774</v>
      </c>
      <c r="K131" s="1" t="s">
        <v>3210</v>
      </c>
      <c r="L131" s="1" t="s">
        <v>3210</v>
      </c>
      <c r="M131" s="1" t="s">
        <v>2775</v>
      </c>
      <c r="N131" s="1" t="s">
        <v>2775</v>
      </c>
      <c r="O131" s="1" t="s">
        <v>2776</v>
      </c>
      <c r="P131" s="1" t="s">
        <v>2777</v>
      </c>
      <c r="Q131" s="1" t="s">
        <v>2778</v>
      </c>
      <c r="R131" s="1" t="s">
        <v>3211</v>
      </c>
      <c r="S131" s="1" t="s">
        <v>75</v>
      </c>
      <c r="T131" s="1" t="s">
        <v>2780</v>
      </c>
      <c r="U131" s="1" t="s">
        <v>2786</v>
      </c>
      <c r="V131" s="1" t="s">
        <v>2787</v>
      </c>
    </row>
    <row r="132" s="1" customFormat="1" spans="1:22">
      <c r="A132" s="1" t="s">
        <v>1688</v>
      </c>
      <c r="B132" s="1" t="s">
        <v>103</v>
      </c>
      <c r="C132" s="1" t="s">
        <v>1689</v>
      </c>
      <c r="D132" s="1" t="s">
        <v>192</v>
      </c>
      <c r="E132" s="1" t="s">
        <v>3212</v>
      </c>
      <c r="F132" s="1" t="s">
        <v>83</v>
      </c>
      <c r="G132" s="1" t="s">
        <v>379</v>
      </c>
      <c r="H132" s="1" t="s">
        <v>2772</v>
      </c>
      <c r="I132" s="1" t="s">
        <v>3213</v>
      </c>
      <c r="J132" s="1" t="s">
        <v>2774</v>
      </c>
      <c r="K132" s="1" t="s">
        <v>3213</v>
      </c>
      <c r="L132" s="1" t="s">
        <v>3213</v>
      </c>
      <c r="M132" s="1" t="s">
        <v>2775</v>
      </c>
      <c r="N132" s="1" t="s">
        <v>2775</v>
      </c>
      <c r="O132" s="1" t="s">
        <v>2776</v>
      </c>
      <c r="P132" s="1" t="s">
        <v>2777</v>
      </c>
      <c r="Q132" s="1" t="s">
        <v>2778</v>
      </c>
      <c r="R132" s="1" t="s">
        <v>3214</v>
      </c>
      <c r="S132" s="1" t="s">
        <v>75</v>
      </c>
      <c r="T132" s="1" t="s">
        <v>2780</v>
      </c>
      <c r="U132" s="1" t="s">
        <v>2731</v>
      </c>
      <c r="V132" s="1" t="s">
        <v>2781</v>
      </c>
    </row>
    <row r="133" s="1" customFormat="1" spans="1:22">
      <c r="A133" s="1" t="s">
        <v>2549</v>
      </c>
      <c r="B133" s="1" t="s">
        <v>103</v>
      </c>
      <c r="C133" s="1" t="s">
        <v>2550</v>
      </c>
      <c r="D133" s="1" t="s">
        <v>240</v>
      </c>
      <c r="E133" s="1" t="s">
        <v>3215</v>
      </c>
      <c r="F133" s="1" t="s">
        <v>379</v>
      </c>
      <c r="G133" s="1" t="s">
        <v>357</v>
      </c>
      <c r="H133" s="1" t="s">
        <v>2772</v>
      </c>
      <c r="I133" s="1" t="s">
        <v>3216</v>
      </c>
      <c r="J133" s="1" t="s">
        <v>2774</v>
      </c>
      <c r="K133" s="1" t="s">
        <v>3216</v>
      </c>
      <c r="L133" s="1" t="s">
        <v>3216</v>
      </c>
      <c r="M133" s="1" t="s">
        <v>2775</v>
      </c>
      <c r="N133" s="1" t="s">
        <v>2775</v>
      </c>
      <c r="O133" s="1" t="s">
        <v>2776</v>
      </c>
      <c r="P133" s="1" t="s">
        <v>2777</v>
      </c>
      <c r="Q133" s="1" t="s">
        <v>2778</v>
      </c>
      <c r="R133" s="1" t="s">
        <v>3217</v>
      </c>
      <c r="S133" s="1" t="s">
        <v>75</v>
      </c>
      <c r="T133" s="1" t="s">
        <v>2780</v>
      </c>
      <c r="U133" s="1" t="s">
        <v>2786</v>
      </c>
      <c r="V133" s="1" t="s">
        <v>2787</v>
      </c>
    </row>
    <row r="134" s="1" customFormat="1" spans="1:22">
      <c r="A134" s="1" t="s">
        <v>2407</v>
      </c>
      <c r="B134" s="1" t="s">
        <v>103</v>
      </c>
      <c r="C134" s="1" t="s">
        <v>2408</v>
      </c>
      <c r="D134" s="1" t="s">
        <v>173</v>
      </c>
      <c r="E134" s="1" t="s">
        <v>3218</v>
      </c>
      <c r="F134" s="1" t="s">
        <v>379</v>
      </c>
      <c r="G134" s="1" t="s">
        <v>357</v>
      </c>
      <c r="H134" s="1" t="s">
        <v>2772</v>
      </c>
      <c r="I134" s="1" t="s">
        <v>3219</v>
      </c>
      <c r="J134" s="1" t="s">
        <v>2774</v>
      </c>
      <c r="K134" s="1" t="s">
        <v>3219</v>
      </c>
      <c r="L134" s="1" t="s">
        <v>3219</v>
      </c>
      <c r="M134" s="1" t="s">
        <v>2775</v>
      </c>
      <c r="N134" s="1" t="s">
        <v>2775</v>
      </c>
      <c r="O134" s="1" t="s">
        <v>2776</v>
      </c>
      <c r="P134" s="1" t="s">
        <v>2777</v>
      </c>
      <c r="Q134" s="1" t="s">
        <v>2778</v>
      </c>
      <c r="R134" s="1" t="s">
        <v>3220</v>
      </c>
      <c r="S134" s="1" t="s">
        <v>75</v>
      </c>
      <c r="T134" s="1" t="s">
        <v>2780</v>
      </c>
      <c r="U134" s="1" t="s">
        <v>2731</v>
      </c>
      <c r="V134" s="1" t="s">
        <v>2781</v>
      </c>
    </row>
    <row r="135" s="1" customFormat="1" spans="1:22">
      <c r="A135" s="1" t="s">
        <v>546</v>
      </c>
      <c r="B135" s="1" t="s">
        <v>103</v>
      </c>
      <c r="C135" s="1" t="s">
        <v>547</v>
      </c>
      <c r="D135" s="1" t="s">
        <v>537</v>
      </c>
      <c r="E135" s="1" t="s">
        <v>3221</v>
      </c>
      <c r="F135" s="1" t="s">
        <v>115</v>
      </c>
      <c r="G135" s="1" t="s">
        <v>323</v>
      </c>
      <c r="H135" s="1" t="s">
        <v>2772</v>
      </c>
      <c r="I135" s="1" t="s">
        <v>3222</v>
      </c>
      <c r="J135" s="1" t="s">
        <v>2774</v>
      </c>
      <c r="K135" s="1" t="s">
        <v>3222</v>
      </c>
      <c r="L135" s="1" t="s">
        <v>3222</v>
      </c>
      <c r="M135" s="1" t="s">
        <v>2775</v>
      </c>
      <c r="N135" s="1" t="s">
        <v>2775</v>
      </c>
      <c r="O135" s="1" t="s">
        <v>2776</v>
      </c>
      <c r="P135" s="1" t="s">
        <v>2777</v>
      </c>
      <c r="Q135" s="1" t="s">
        <v>2778</v>
      </c>
      <c r="R135" s="1" t="s">
        <v>3223</v>
      </c>
      <c r="S135" s="1" t="s">
        <v>75</v>
      </c>
      <c r="T135" s="1" t="s">
        <v>2780</v>
      </c>
      <c r="U135" s="1" t="s">
        <v>2731</v>
      </c>
      <c r="V135" s="1" t="s">
        <v>2806</v>
      </c>
    </row>
    <row r="136" s="1" customFormat="1" spans="1:22">
      <c r="A136" s="1" t="s">
        <v>1744</v>
      </c>
      <c r="B136" s="1" t="s">
        <v>103</v>
      </c>
      <c r="C136" s="1" t="s">
        <v>1745</v>
      </c>
      <c r="D136" s="1" t="s">
        <v>1747</v>
      </c>
      <c r="E136" s="1" t="s">
        <v>3224</v>
      </c>
      <c r="F136" s="1" t="s">
        <v>83</v>
      </c>
      <c r="G136" s="1" t="s">
        <v>379</v>
      </c>
      <c r="H136" s="1" t="s">
        <v>2772</v>
      </c>
      <c r="I136" s="1" t="s">
        <v>3225</v>
      </c>
      <c r="J136" s="1" t="s">
        <v>2774</v>
      </c>
      <c r="K136" s="1" t="s">
        <v>3225</v>
      </c>
      <c r="L136" s="1" t="s">
        <v>3225</v>
      </c>
      <c r="M136" s="1" t="s">
        <v>2775</v>
      </c>
      <c r="N136" s="1" t="s">
        <v>2775</v>
      </c>
      <c r="O136" s="1" t="s">
        <v>2776</v>
      </c>
      <c r="P136" s="1" t="s">
        <v>2777</v>
      </c>
      <c r="Q136" s="1" t="s">
        <v>2778</v>
      </c>
      <c r="R136" s="1" t="s">
        <v>3226</v>
      </c>
      <c r="S136" s="1" t="s">
        <v>75</v>
      </c>
      <c r="T136" s="1" t="s">
        <v>2780</v>
      </c>
      <c r="U136" s="1" t="s">
        <v>2731</v>
      </c>
      <c r="V136" s="1" t="s">
        <v>2802</v>
      </c>
    </row>
    <row r="137" s="1" customFormat="1" spans="1:22">
      <c r="A137" s="1" t="s">
        <v>550</v>
      </c>
      <c r="B137" s="1" t="s">
        <v>103</v>
      </c>
      <c r="C137" s="1" t="s">
        <v>551</v>
      </c>
      <c r="D137" s="1" t="s">
        <v>553</v>
      </c>
      <c r="E137" s="1" t="s">
        <v>3227</v>
      </c>
      <c r="F137" s="1" t="s">
        <v>82</v>
      </c>
      <c r="G137" s="1" t="s">
        <v>323</v>
      </c>
      <c r="H137" s="1" t="s">
        <v>2772</v>
      </c>
      <c r="I137" s="1" t="s">
        <v>3228</v>
      </c>
      <c r="J137" s="1" t="s">
        <v>2774</v>
      </c>
      <c r="K137" s="1" t="s">
        <v>3228</v>
      </c>
      <c r="L137" s="1" t="s">
        <v>3228</v>
      </c>
      <c r="M137" s="1" t="s">
        <v>2775</v>
      </c>
      <c r="N137" s="1" t="s">
        <v>2775</v>
      </c>
      <c r="O137" s="1" t="s">
        <v>2776</v>
      </c>
      <c r="P137" s="1" t="s">
        <v>2777</v>
      </c>
      <c r="Q137" s="1" t="s">
        <v>2778</v>
      </c>
      <c r="R137" s="1" t="s">
        <v>3229</v>
      </c>
      <c r="S137" s="1" t="s">
        <v>75</v>
      </c>
      <c r="T137" s="1" t="s">
        <v>2780</v>
      </c>
      <c r="U137" s="1" t="s">
        <v>2731</v>
      </c>
      <c r="V137" s="1" t="s">
        <v>2781</v>
      </c>
    </row>
    <row r="138" s="1" customFormat="1" spans="1:22">
      <c r="A138" s="1" t="s">
        <v>534</v>
      </c>
      <c r="B138" s="1" t="s">
        <v>103</v>
      </c>
      <c r="C138" s="1" t="s">
        <v>535</v>
      </c>
      <c r="D138" s="1" t="s">
        <v>537</v>
      </c>
      <c r="E138" s="1" t="s">
        <v>3230</v>
      </c>
      <c r="F138" s="1" t="s">
        <v>115</v>
      </c>
      <c r="G138" s="1" t="s">
        <v>323</v>
      </c>
      <c r="H138" s="1" t="s">
        <v>2772</v>
      </c>
      <c r="I138" s="1" t="s">
        <v>3222</v>
      </c>
      <c r="J138" s="1" t="s">
        <v>2774</v>
      </c>
      <c r="K138" s="1" t="s">
        <v>3222</v>
      </c>
      <c r="L138" s="1" t="s">
        <v>3222</v>
      </c>
      <c r="M138" s="1" t="s">
        <v>2775</v>
      </c>
      <c r="N138" s="1" t="s">
        <v>2775</v>
      </c>
      <c r="O138" s="1" t="s">
        <v>2776</v>
      </c>
      <c r="P138" s="1" t="s">
        <v>2777</v>
      </c>
      <c r="Q138" s="1" t="s">
        <v>2778</v>
      </c>
      <c r="R138" s="1" t="s">
        <v>3231</v>
      </c>
      <c r="S138" s="1" t="s">
        <v>75</v>
      </c>
      <c r="T138" s="1" t="s">
        <v>2780</v>
      </c>
      <c r="U138" s="1" t="s">
        <v>2731</v>
      </c>
      <c r="V138" s="1" t="s">
        <v>2806</v>
      </c>
    </row>
    <row r="139" s="1" customFormat="1" spans="1:22">
      <c r="A139" s="1" t="s">
        <v>1423</v>
      </c>
      <c r="B139" s="1" t="s">
        <v>103</v>
      </c>
      <c r="C139" s="1" t="s">
        <v>1424</v>
      </c>
      <c r="D139" s="1" t="s">
        <v>3232</v>
      </c>
      <c r="E139" s="1" t="s">
        <v>3233</v>
      </c>
      <c r="F139" s="1" t="s">
        <v>82</v>
      </c>
      <c r="G139" s="1" t="s">
        <v>83</v>
      </c>
      <c r="H139" s="1" t="s">
        <v>2772</v>
      </c>
      <c r="I139" s="1" t="s">
        <v>3234</v>
      </c>
      <c r="J139" s="1" t="s">
        <v>2774</v>
      </c>
      <c r="K139" s="1" t="s">
        <v>3234</v>
      </c>
      <c r="L139" s="1" t="s">
        <v>3234</v>
      </c>
      <c r="M139" s="1" t="s">
        <v>2775</v>
      </c>
      <c r="N139" s="1" t="s">
        <v>2775</v>
      </c>
      <c r="O139" s="1" t="s">
        <v>2776</v>
      </c>
      <c r="P139" s="1" t="s">
        <v>2777</v>
      </c>
      <c r="Q139" s="1" t="s">
        <v>2778</v>
      </c>
      <c r="R139" s="1" t="s">
        <v>3235</v>
      </c>
      <c r="S139" s="1" t="s">
        <v>75</v>
      </c>
      <c r="T139" s="1" t="s">
        <v>2780</v>
      </c>
      <c r="U139" s="1" t="s">
        <v>2731</v>
      </c>
      <c r="V139" s="1" t="s">
        <v>3236</v>
      </c>
    </row>
    <row r="140" s="1" customFormat="1" spans="1:22">
      <c r="A140" s="1" t="s">
        <v>2455</v>
      </c>
      <c r="B140" s="1" t="s">
        <v>103</v>
      </c>
      <c r="C140" s="1" t="s">
        <v>2456</v>
      </c>
      <c r="D140" s="1" t="s">
        <v>2458</v>
      </c>
      <c r="E140" s="1" t="s">
        <v>3168</v>
      </c>
      <c r="F140" s="1" t="s">
        <v>379</v>
      </c>
      <c r="G140" s="1" t="s">
        <v>357</v>
      </c>
      <c r="H140" s="1" t="s">
        <v>2772</v>
      </c>
      <c r="I140" s="1" t="s">
        <v>3237</v>
      </c>
      <c r="J140" s="1" t="s">
        <v>2774</v>
      </c>
      <c r="K140" s="1" t="s">
        <v>3237</v>
      </c>
      <c r="L140" s="1" t="s">
        <v>3237</v>
      </c>
      <c r="M140" s="1" t="s">
        <v>2775</v>
      </c>
      <c r="N140" s="1" t="s">
        <v>2775</v>
      </c>
      <c r="O140" s="1" t="s">
        <v>2776</v>
      </c>
      <c r="P140" s="1" t="s">
        <v>2777</v>
      </c>
      <c r="Q140" s="1" t="s">
        <v>2778</v>
      </c>
      <c r="R140" s="1" t="s">
        <v>3238</v>
      </c>
      <c r="S140" s="1" t="s">
        <v>75</v>
      </c>
      <c r="T140" s="1" t="s">
        <v>2780</v>
      </c>
      <c r="U140" s="1" t="s">
        <v>2786</v>
      </c>
      <c r="V140" s="1" t="s">
        <v>2806</v>
      </c>
    </row>
    <row r="141" s="1" customFormat="1" spans="1:22">
      <c r="A141" s="1" t="s">
        <v>645</v>
      </c>
      <c r="B141" s="1" t="s">
        <v>115</v>
      </c>
      <c r="C141" s="1" t="s">
        <v>646</v>
      </c>
      <c r="D141" s="1" t="s">
        <v>648</v>
      </c>
      <c r="E141" s="1" t="s">
        <v>3239</v>
      </c>
      <c r="F141" s="1" t="s">
        <v>81</v>
      </c>
      <c r="G141" s="1" t="s">
        <v>323</v>
      </c>
      <c r="H141" s="1" t="s">
        <v>2772</v>
      </c>
      <c r="I141" s="1" t="s">
        <v>3240</v>
      </c>
      <c r="J141" s="1" t="s">
        <v>2774</v>
      </c>
      <c r="K141" s="1" t="s">
        <v>3240</v>
      </c>
      <c r="L141" s="1" t="s">
        <v>3240</v>
      </c>
      <c r="M141" s="1" t="s">
        <v>2775</v>
      </c>
      <c r="N141" s="1" t="s">
        <v>2775</v>
      </c>
      <c r="O141" s="1" t="s">
        <v>2776</v>
      </c>
      <c r="P141" s="1" t="s">
        <v>2777</v>
      </c>
      <c r="Q141" s="1" t="s">
        <v>2778</v>
      </c>
      <c r="R141" s="1" t="s">
        <v>3241</v>
      </c>
      <c r="S141" s="1" t="s">
        <v>75</v>
      </c>
      <c r="T141" s="1" t="s">
        <v>2780</v>
      </c>
      <c r="U141" s="1" t="s">
        <v>2786</v>
      </c>
      <c r="V141" s="1" t="s">
        <v>2787</v>
      </c>
    </row>
    <row r="142" s="1" customFormat="1" spans="1:22">
      <c r="A142" s="1" t="s">
        <v>959</v>
      </c>
      <c r="B142" s="1" t="s">
        <v>115</v>
      </c>
      <c r="C142" s="1" t="s">
        <v>960</v>
      </c>
      <c r="D142" s="1" t="s">
        <v>3242</v>
      </c>
      <c r="E142" s="1" t="s">
        <v>3243</v>
      </c>
      <c r="F142" s="1" t="s">
        <v>81</v>
      </c>
      <c r="G142" s="1" t="s">
        <v>363</v>
      </c>
      <c r="H142" s="1" t="s">
        <v>2772</v>
      </c>
      <c r="I142" s="1" t="s">
        <v>3244</v>
      </c>
      <c r="J142" s="1" t="s">
        <v>2774</v>
      </c>
      <c r="K142" s="1" t="s">
        <v>3244</v>
      </c>
      <c r="L142" s="1" t="s">
        <v>3244</v>
      </c>
      <c r="M142" s="1" t="s">
        <v>2775</v>
      </c>
      <c r="N142" s="1" t="s">
        <v>2775</v>
      </c>
      <c r="O142" s="1" t="s">
        <v>2776</v>
      </c>
      <c r="P142" s="1" t="s">
        <v>2777</v>
      </c>
      <c r="Q142" s="1" t="s">
        <v>2778</v>
      </c>
      <c r="R142" s="1" t="s">
        <v>3245</v>
      </c>
      <c r="S142" s="1" t="s">
        <v>75</v>
      </c>
      <c r="T142" s="1" t="s">
        <v>2780</v>
      </c>
      <c r="U142" s="1" t="s">
        <v>2786</v>
      </c>
      <c r="V142" s="1" t="s">
        <v>2806</v>
      </c>
    </row>
    <row r="143" s="1" customFormat="1" spans="1:22">
      <c r="A143" s="1" t="s">
        <v>411</v>
      </c>
      <c r="B143" s="1" t="s">
        <v>115</v>
      </c>
      <c r="C143" s="1" t="s">
        <v>412</v>
      </c>
      <c r="D143" s="1" t="s">
        <v>3246</v>
      </c>
      <c r="E143" s="1" t="s">
        <v>3247</v>
      </c>
      <c r="F143" s="1" t="s">
        <v>115</v>
      </c>
      <c r="G143" s="1" t="s">
        <v>82</v>
      </c>
      <c r="H143" s="1" t="s">
        <v>2772</v>
      </c>
      <c r="I143" s="1" t="s">
        <v>3248</v>
      </c>
      <c r="J143" s="1" t="s">
        <v>2774</v>
      </c>
      <c r="K143" s="1" t="s">
        <v>3248</v>
      </c>
      <c r="L143" s="1" t="s">
        <v>3248</v>
      </c>
      <c r="M143" s="1" t="s">
        <v>2775</v>
      </c>
      <c r="N143" s="1" t="s">
        <v>2775</v>
      </c>
      <c r="O143" s="1" t="s">
        <v>2776</v>
      </c>
      <c r="P143" s="1" t="s">
        <v>2777</v>
      </c>
      <c r="Q143" s="1" t="s">
        <v>2778</v>
      </c>
      <c r="R143" s="1" t="s">
        <v>3249</v>
      </c>
      <c r="S143" s="1" t="s">
        <v>75</v>
      </c>
      <c r="T143" s="1" t="s">
        <v>2780</v>
      </c>
      <c r="U143" s="1" t="s">
        <v>2731</v>
      </c>
      <c r="V143" s="1" t="s">
        <v>2794</v>
      </c>
    </row>
    <row r="144" s="1" customFormat="1" spans="1:22">
      <c r="A144" s="1" t="s">
        <v>2266</v>
      </c>
      <c r="B144" s="1" t="s">
        <v>115</v>
      </c>
      <c r="C144" s="1" t="s">
        <v>2267</v>
      </c>
      <c r="D144" s="1" t="s">
        <v>3246</v>
      </c>
      <c r="E144" s="1" t="s">
        <v>3250</v>
      </c>
      <c r="F144" s="1" t="s">
        <v>379</v>
      </c>
      <c r="G144" s="1" t="s">
        <v>331</v>
      </c>
      <c r="H144" s="1" t="s">
        <v>2772</v>
      </c>
      <c r="I144" s="1" t="s">
        <v>3251</v>
      </c>
      <c r="J144" s="1" t="s">
        <v>2774</v>
      </c>
      <c r="K144" s="1" t="s">
        <v>3251</v>
      </c>
      <c r="L144" s="1" t="s">
        <v>3251</v>
      </c>
      <c r="M144" s="1" t="s">
        <v>2775</v>
      </c>
      <c r="N144" s="1" t="s">
        <v>2775</v>
      </c>
      <c r="O144" s="1" t="s">
        <v>2776</v>
      </c>
      <c r="P144" s="1" t="s">
        <v>2777</v>
      </c>
      <c r="Q144" s="1" t="s">
        <v>2778</v>
      </c>
      <c r="R144" s="1" t="s">
        <v>3252</v>
      </c>
      <c r="S144" s="1" t="s">
        <v>75</v>
      </c>
      <c r="T144" s="1" t="s">
        <v>2780</v>
      </c>
      <c r="U144" s="1" t="s">
        <v>2731</v>
      </c>
      <c r="V144" s="1" t="s">
        <v>2794</v>
      </c>
    </row>
    <row r="145" s="1" customFormat="1" spans="1:22">
      <c r="A145" s="1" t="s">
        <v>1708</v>
      </c>
      <c r="B145" s="1" t="s">
        <v>115</v>
      </c>
      <c r="C145" s="1" t="s">
        <v>1709</v>
      </c>
      <c r="D145" s="1" t="s">
        <v>3253</v>
      </c>
      <c r="E145" s="1" t="s">
        <v>3254</v>
      </c>
      <c r="F145" s="1" t="s">
        <v>83</v>
      </c>
      <c r="G145" s="1" t="s">
        <v>379</v>
      </c>
      <c r="H145" s="1" t="s">
        <v>2772</v>
      </c>
      <c r="I145" s="1" t="s">
        <v>3255</v>
      </c>
      <c r="J145" s="1" t="s">
        <v>2774</v>
      </c>
      <c r="K145" s="1" t="s">
        <v>3255</v>
      </c>
      <c r="L145" s="1" t="s">
        <v>3255</v>
      </c>
      <c r="M145" s="1" t="s">
        <v>2775</v>
      </c>
      <c r="N145" s="1" t="s">
        <v>2775</v>
      </c>
      <c r="O145" s="1" t="s">
        <v>2776</v>
      </c>
      <c r="P145" s="1" t="s">
        <v>2777</v>
      </c>
      <c r="Q145" s="1" t="s">
        <v>2778</v>
      </c>
      <c r="R145" s="1" t="s">
        <v>3256</v>
      </c>
      <c r="S145" s="1" t="s">
        <v>75</v>
      </c>
      <c r="T145" s="1" t="s">
        <v>2780</v>
      </c>
      <c r="U145" s="1" t="s">
        <v>2731</v>
      </c>
      <c r="V145" s="1" t="s">
        <v>2806</v>
      </c>
    </row>
    <row r="146" s="1" customFormat="1" spans="1:22">
      <c r="A146" s="1" t="s">
        <v>334</v>
      </c>
      <c r="B146" s="1" t="s">
        <v>115</v>
      </c>
      <c r="C146" s="1" t="s">
        <v>335</v>
      </c>
      <c r="D146" s="1" t="s">
        <v>337</v>
      </c>
      <c r="E146" s="1" t="s">
        <v>3257</v>
      </c>
      <c r="F146" s="1" t="s">
        <v>115</v>
      </c>
      <c r="G146" s="1" t="s">
        <v>82</v>
      </c>
      <c r="H146" s="1" t="s">
        <v>2772</v>
      </c>
      <c r="I146" s="1" t="s">
        <v>3258</v>
      </c>
      <c r="J146" s="1" t="s">
        <v>2774</v>
      </c>
      <c r="K146" s="1" t="s">
        <v>3258</v>
      </c>
      <c r="L146" s="1" t="s">
        <v>3258</v>
      </c>
      <c r="M146" s="1" t="s">
        <v>2775</v>
      </c>
      <c r="N146" s="1" t="s">
        <v>2775</v>
      </c>
      <c r="O146" s="1" t="s">
        <v>2776</v>
      </c>
      <c r="P146" s="1" t="s">
        <v>2777</v>
      </c>
      <c r="Q146" s="1" t="s">
        <v>2778</v>
      </c>
      <c r="R146" s="1" t="s">
        <v>3259</v>
      </c>
      <c r="S146" s="1" t="s">
        <v>75</v>
      </c>
      <c r="T146" s="1" t="s">
        <v>2780</v>
      </c>
      <c r="U146" s="1" t="s">
        <v>2731</v>
      </c>
      <c r="V146" s="1" t="s">
        <v>3260</v>
      </c>
    </row>
    <row r="147" s="1" customFormat="1" spans="1:22">
      <c r="A147" s="1" t="s">
        <v>543</v>
      </c>
      <c r="B147" s="1" t="s">
        <v>115</v>
      </c>
      <c r="C147" s="1" t="s">
        <v>544</v>
      </c>
      <c r="D147" s="1" t="s">
        <v>200</v>
      </c>
      <c r="E147" s="1" t="s">
        <v>3261</v>
      </c>
      <c r="F147" s="1" t="s">
        <v>82</v>
      </c>
      <c r="G147" s="1" t="s">
        <v>323</v>
      </c>
      <c r="H147" s="1" t="s">
        <v>2772</v>
      </c>
      <c r="I147" s="1" t="s">
        <v>3192</v>
      </c>
      <c r="J147" s="1" t="s">
        <v>2774</v>
      </c>
      <c r="K147" s="1" t="s">
        <v>3192</v>
      </c>
      <c r="L147" s="1" t="s">
        <v>3192</v>
      </c>
      <c r="M147" s="1" t="s">
        <v>2775</v>
      </c>
      <c r="N147" s="1" t="s">
        <v>2775</v>
      </c>
      <c r="O147" s="1" t="s">
        <v>2776</v>
      </c>
      <c r="P147" s="1" t="s">
        <v>2777</v>
      </c>
      <c r="Q147" s="1" t="s">
        <v>2778</v>
      </c>
      <c r="R147" s="1" t="s">
        <v>3262</v>
      </c>
      <c r="S147" s="1" t="s">
        <v>75</v>
      </c>
      <c r="T147" s="1" t="s">
        <v>2780</v>
      </c>
      <c r="U147" s="1" t="s">
        <v>2731</v>
      </c>
      <c r="V147" s="1" t="s">
        <v>2806</v>
      </c>
    </row>
    <row r="148" s="1" customFormat="1" spans="1:22">
      <c r="A148" s="1" t="s">
        <v>1341</v>
      </c>
      <c r="B148" s="1" t="s">
        <v>115</v>
      </c>
      <c r="C148" s="1" t="s">
        <v>1342</v>
      </c>
      <c r="D148" s="1" t="s">
        <v>1019</v>
      </c>
      <c r="E148" s="1" t="s">
        <v>3263</v>
      </c>
      <c r="F148" s="1" t="s">
        <v>82</v>
      </c>
      <c r="G148" s="1" t="s">
        <v>83</v>
      </c>
      <c r="H148" s="1" t="s">
        <v>2772</v>
      </c>
      <c r="I148" s="1" t="s">
        <v>3264</v>
      </c>
      <c r="J148" s="1" t="s">
        <v>2774</v>
      </c>
      <c r="K148" s="1" t="s">
        <v>3264</v>
      </c>
      <c r="L148" s="1" t="s">
        <v>3264</v>
      </c>
      <c r="M148" s="1" t="s">
        <v>2775</v>
      </c>
      <c r="N148" s="1" t="s">
        <v>2775</v>
      </c>
      <c r="O148" s="1" t="s">
        <v>2776</v>
      </c>
      <c r="P148" s="1" t="s">
        <v>2777</v>
      </c>
      <c r="Q148" s="1" t="s">
        <v>2778</v>
      </c>
      <c r="R148" s="1" t="s">
        <v>3265</v>
      </c>
      <c r="S148" s="1" t="s">
        <v>75</v>
      </c>
      <c r="T148" s="1" t="s">
        <v>2780</v>
      </c>
      <c r="U148" s="1" t="s">
        <v>2786</v>
      </c>
      <c r="V148" s="1" t="s">
        <v>2787</v>
      </c>
    </row>
    <row r="149" s="1" customFormat="1" spans="1:22">
      <c r="A149" s="1" t="s">
        <v>1441</v>
      </c>
      <c r="B149" s="1" t="s">
        <v>115</v>
      </c>
      <c r="C149" s="1" t="s">
        <v>1442</v>
      </c>
      <c r="D149" s="1" t="s">
        <v>3232</v>
      </c>
      <c r="E149" s="1" t="s">
        <v>3266</v>
      </c>
      <c r="F149" s="1" t="s">
        <v>82</v>
      </c>
      <c r="G149" s="1" t="s">
        <v>83</v>
      </c>
      <c r="H149" s="1" t="s">
        <v>2772</v>
      </c>
      <c r="I149" s="1" t="s">
        <v>3267</v>
      </c>
      <c r="J149" s="1" t="s">
        <v>2774</v>
      </c>
      <c r="K149" s="1" t="s">
        <v>3267</v>
      </c>
      <c r="L149" s="1" t="s">
        <v>3267</v>
      </c>
      <c r="M149" s="1" t="s">
        <v>2775</v>
      </c>
      <c r="N149" s="1" t="s">
        <v>2775</v>
      </c>
      <c r="O149" s="1" t="s">
        <v>2776</v>
      </c>
      <c r="P149" s="1" t="s">
        <v>2777</v>
      </c>
      <c r="Q149" s="1" t="s">
        <v>2778</v>
      </c>
      <c r="R149" s="1" t="s">
        <v>3268</v>
      </c>
      <c r="S149" s="1" t="s">
        <v>75</v>
      </c>
      <c r="T149" s="1" t="s">
        <v>2780</v>
      </c>
      <c r="U149" s="1" t="s">
        <v>2731</v>
      </c>
      <c r="V149" s="1" t="s">
        <v>3236</v>
      </c>
    </row>
    <row r="150" s="1" customFormat="1" spans="1:22">
      <c r="A150" s="1" t="s">
        <v>2058</v>
      </c>
      <c r="B150" s="1" t="s">
        <v>115</v>
      </c>
      <c r="C150" s="1" t="s">
        <v>2059</v>
      </c>
      <c r="D150" s="1" t="s">
        <v>200</v>
      </c>
      <c r="E150" s="1" t="s">
        <v>3269</v>
      </c>
      <c r="F150" s="1" t="s">
        <v>379</v>
      </c>
      <c r="G150" s="1" t="s">
        <v>331</v>
      </c>
      <c r="H150" s="1" t="s">
        <v>2772</v>
      </c>
      <c r="I150" s="1" t="s">
        <v>3192</v>
      </c>
      <c r="J150" s="1" t="s">
        <v>2774</v>
      </c>
      <c r="K150" s="1" t="s">
        <v>3192</v>
      </c>
      <c r="L150" s="1" t="s">
        <v>3192</v>
      </c>
      <c r="M150" s="1" t="s">
        <v>2775</v>
      </c>
      <c r="N150" s="1" t="s">
        <v>2775</v>
      </c>
      <c r="O150" s="1" t="s">
        <v>2776</v>
      </c>
      <c r="P150" s="1" t="s">
        <v>2777</v>
      </c>
      <c r="Q150" s="1" t="s">
        <v>2778</v>
      </c>
      <c r="R150" s="1" t="s">
        <v>3270</v>
      </c>
      <c r="S150" s="1" t="s">
        <v>75</v>
      </c>
      <c r="T150" s="1" t="s">
        <v>2780</v>
      </c>
      <c r="U150" s="1" t="s">
        <v>2731</v>
      </c>
      <c r="V150" s="1" t="s">
        <v>2806</v>
      </c>
    </row>
    <row r="151" s="1" customFormat="1" spans="1:22">
      <c r="A151" s="1" t="s">
        <v>1055</v>
      </c>
      <c r="B151" s="1" t="s">
        <v>115</v>
      </c>
      <c r="C151" s="1" t="s">
        <v>1056</v>
      </c>
      <c r="D151" s="1" t="s">
        <v>3271</v>
      </c>
      <c r="E151" s="1" t="s">
        <v>3272</v>
      </c>
      <c r="F151" s="1" t="s">
        <v>81</v>
      </c>
      <c r="G151" s="1" t="s">
        <v>363</v>
      </c>
      <c r="H151" s="1" t="s">
        <v>2772</v>
      </c>
      <c r="I151" s="1" t="s">
        <v>3273</v>
      </c>
      <c r="J151" s="1" t="s">
        <v>2774</v>
      </c>
      <c r="K151" s="1" t="s">
        <v>3273</v>
      </c>
      <c r="L151" s="1" t="s">
        <v>3273</v>
      </c>
      <c r="M151" s="1" t="s">
        <v>2775</v>
      </c>
      <c r="N151" s="1" t="s">
        <v>2775</v>
      </c>
      <c r="O151" s="1" t="s">
        <v>2776</v>
      </c>
      <c r="P151" s="1" t="s">
        <v>2777</v>
      </c>
      <c r="Q151" s="1" t="s">
        <v>2778</v>
      </c>
      <c r="R151" s="1" t="s">
        <v>3274</v>
      </c>
      <c r="S151" s="1" t="s">
        <v>75</v>
      </c>
      <c r="T151" s="1" t="s">
        <v>2780</v>
      </c>
      <c r="U151" s="1" t="s">
        <v>2786</v>
      </c>
      <c r="V151" s="1" t="s">
        <v>2787</v>
      </c>
    </row>
    <row r="152" s="1" customFormat="1" spans="1:22">
      <c r="A152" s="1" t="s">
        <v>1647</v>
      </c>
      <c r="B152" s="1" t="s">
        <v>81</v>
      </c>
      <c r="C152" s="1" t="s">
        <v>1648</v>
      </c>
      <c r="D152" s="1" t="s">
        <v>200</v>
      </c>
      <c r="E152" s="1" t="s">
        <v>3275</v>
      </c>
      <c r="F152" s="1" t="s">
        <v>323</v>
      </c>
      <c r="G152" s="1" t="s">
        <v>379</v>
      </c>
      <c r="H152" s="1" t="s">
        <v>2772</v>
      </c>
      <c r="I152" s="1" t="s">
        <v>3244</v>
      </c>
      <c r="J152" s="1" t="s">
        <v>2774</v>
      </c>
      <c r="K152" s="1" t="s">
        <v>3244</v>
      </c>
      <c r="L152" s="1" t="s">
        <v>3244</v>
      </c>
      <c r="M152" s="1" t="s">
        <v>2775</v>
      </c>
      <c r="N152" s="1" t="s">
        <v>2775</v>
      </c>
      <c r="O152" s="1" t="s">
        <v>2776</v>
      </c>
      <c r="P152" s="1" t="s">
        <v>2777</v>
      </c>
      <c r="Q152" s="1" t="s">
        <v>2778</v>
      </c>
      <c r="R152" s="1" t="s">
        <v>3276</v>
      </c>
      <c r="S152" s="1" t="s">
        <v>75</v>
      </c>
      <c r="T152" s="1" t="s">
        <v>2780</v>
      </c>
      <c r="U152" s="1" t="s">
        <v>2731</v>
      </c>
      <c r="V152" s="1" t="s">
        <v>2806</v>
      </c>
    </row>
    <row r="153" s="1" customFormat="1" spans="1:22">
      <c r="A153" s="1" t="s">
        <v>1325</v>
      </c>
      <c r="B153" s="1" t="s">
        <v>81</v>
      </c>
      <c r="C153" s="1" t="s">
        <v>1326</v>
      </c>
      <c r="D153" s="1" t="s">
        <v>1328</v>
      </c>
      <c r="E153" s="1" t="s">
        <v>3277</v>
      </c>
      <c r="F153" s="1" t="s">
        <v>363</v>
      </c>
      <c r="G153" s="1" t="s">
        <v>83</v>
      </c>
      <c r="H153" s="1" t="s">
        <v>2772</v>
      </c>
      <c r="I153" s="1" t="s">
        <v>3278</v>
      </c>
      <c r="J153" s="1" t="s">
        <v>2774</v>
      </c>
      <c r="K153" s="1" t="s">
        <v>3278</v>
      </c>
      <c r="L153" s="1" t="s">
        <v>3278</v>
      </c>
      <c r="M153" s="1" t="s">
        <v>2775</v>
      </c>
      <c r="N153" s="1" t="s">
        <v>2775</v>
      </c>
      <c r="O153" s="1" t="s">
        <v>2776</v>
      </c>
      <c r="P153" s="1" t="s">
        <v>2777</v>
      </c>
      <c r="Q153" s="1" t="s">
        <v>2778</v>
      </c>
      <c r="R153" s="1" t="s">
        <v>3279</v>
      </c>
      <c r="S153" s="1" t="s">
        <v>75</v>
      </c>
      <c r="T153" s="1" t="s">
        <v>2780</v>
      </c>
      <c r="U153" s="1" t="s">
        <v>2786</v>
      </c>
      <c r="V153" s="1" t="s">
        <v>2787</v>
      </c>
    </row>
    <row r="154" s="1" customFormat="1" spans="1:22">
      <c r="A154" s="1" t="s">
        <v>2127</v>
      </c>
      <c r="B154" s="1" t="s">
        <v>81</v>
      </c>
      <c r="C154" s="1" t="s">
        <v>2128</v>
      </c>
      <c r="D154" s="1" t="s">
        <v>3280</v>
      </c>
      <c r="E154" s="1" t="s">
        <v>3281</v>
      </c>
      <c r="F154" s="1" t="s">
        <v>83</v>
      </c>
      <c r="G154" s="1" t="s">
        <v>331</v>
      </c>
      <c r="H154" s="1" t="s">
        <v>2772</v>
      </c>
      <c r="I154" s="1" t="s">
        <v>3282</v>
      </c>
      <c r="J154" s="1" t="s">
        <v>2774</v>
      </c>
      <c r="K154" s="1" t="s">
        <v>3282</v>
      </c>
      <c r="L154" s="1" t="s">
        <v>3282</v>
      </c>
      <c r="M154" s="1" t="s">
        <v>2775</v>
      </c>
      <c r="N154" s="1" t="s">
        <v>2775</v>
      </c>
      <c r="O154" s="1" t="s">
        <v>2776</v>
      </c>
      <c r="P154" s="1" t="s">
        <v>2777</v>
      </c>
      <c r="Q154" s="1" t="s">
        <v>2778</v>
      </c>
      <c r="R154" s="1" t="s">
        <v>3283</v>
      </c>
      <c r="S154" s="1" t="s">
        <v>75</v>
      </c>
      <c r="T154" s="1" t="s">
        <v>2780</v>
      </c>
      <c r="U154" s="1" t="s">
        <v>2731</v>
      </c>
      <c r="V154" s="1" t="s">
        <v>2787</v>
      </c>
    </row>
    <row r="155" s="1" customFormat="1" spans="1:22">
      <c r="A155" s="1" t="s">
        <v>986</v>
      </c>
      <c r="B155" s="1" t="s">
        <v>81</v>
      </c>
      <c r="C155" s="1" t="s">
        <v>987</v>
      </c>
      <c r="D155" s="1" t="s">
        <v>377</v>
      </c>
      <c r="E155" s="1" t="s">
        <v>3284</v>
      </c>
      <c r="F155" s="1" t="s">
        <v>323</v>
      </c>
      <c r="G155" s="1" t="s">
        <v>363</v>
      </c>
      <c r="H155" s="1" t="s">
        <v>2772</v>
      </c>
      <c r="I155" s="1" t="s">
        <v>3285</v>
      </c>
      <c r="J155" s="1" t="s">
        <v>2774</v>
      </c>
      <c r="K155" s="1" t="s">
        <v>3285</v>
      </c>
      <c r="L155" s="1" t="s">
        <v>3285</v>
      </c>
      <c r="M155" s="1" t="s">
        <v>2775</v>
      </c>
      <c r="N155" s="1" t="s">
        <v>2775</v>
      </c>
      <c r="O155" s="1" t="s">
        <v>2776</v>
      </c>
      <c r="P155" s="1" t="s">
        <v>2777</v>
      </c>
      <c r="Q155" s="1" t="s">
        <v>2778</v>
      </c>
      <c r="R155" s="1" t="s">
        <v>3286</v>
      </c>
      <c r="S155" s="1" t="s">
        <v>75</v>
      </c>
      <c r="T155" s="1" t="s">
        <v>2780</v>
      </c>
      <c r="U155" s="1" t="s">
        <v>2731</v>
      </c>
      <c r="V155" s="1" t="s">
        <v>2806</v>
      </c>
    </row>
    <row r="156" s="1" customFormat="1" spans="1:22">
      <c r="A156" s="1" t="s">
        <v>695</v>
      </c>
      <c r="B156" s="1" t="s">
        <v>81</v>
      </c>
      <c r="C156" s="1" t="s">
        <v>696</v>
      </c>
      <c r="D156" s="1" t="s">
        <v>240</v>
      </c>
      <c r="E156" s="1" t="s">
        <v>3287</v>
      </c>
      <c r="F156" s="1" t="s">
        <v>82</v>
      </c>
      <c r="G156" s="1" t="s">
        <v>323</v>
      </c>
      <c r="H156" s="1" t="s">
        <v>2772</v>
      </c>
      <c r="I156" s="1" t="s">
        <v>3288</v>
      </c>
      <c r="J156" s="1" t="s">
        <v>2774</v>
      </c>
      <c r="K156" s="1" t="s">
        <v>3288</v>
      </c>
      <c r="L156" s="1" t="s">
        <v>3288</v>
      </c>
      <c r="M156" s="1" t="s">
        <v>2775</v>
      </c>
      <c r="N156" s="1" t="s">
        <v>2775</v>
      </c>
      <c r="O156" s="1" t="s">
        <v>2776</v>
      </c>
      <c r="P156" s="1" t="s">
        <v>2777</v>
      </c>
      <c r="Q156" s="1" t="s">
        <v>2778</v>
      </c>
      <c r="R156" s="1" t="s">
        <v>3289</v>
      </c>
      <c r="S156" s="1" t="s">
        <v>75</v>
      </c>
      <c r="T156" s="1" t="s">
        <v>2780</v>
      </c>
      <c r="U156" s="1" t="s">
        <v>2786</v>
      </c>
      <c r="V156" s="1" t="s">
        <v>2787</v>
      </c>
    </row>
    <row r="157" s="1" customFormat="1" spans="1:22">
      <c r="A157" s="1" t="s">
        <v>871</v>
      </c>
      <c r="B157" s="1" t="s">
        <v>81</v>
      </c>
      <c r="C157" s="1" t="s">
        <v>872</v>
      </c>
      <c r="D157" s="1" t="s">
        <v>3290</v>
      </c>
      <c r="E157" s="1" t="s">
        <v>3291</v>
      </c>
      <c r="F157" s="1" t="s">
        <v>323</v>
      </c>
      <c r="G157" s="1" t="s">
        <v>363</v>
      </c>
      <c r="H157" s="1" t="s">
        <v>2772</v>
      </c>
      <c r="I157" s="1" t="s">
        <v>3292</v>
      </c>
      <c r="J157" s="1" t="s">
        <v>2774</v>
      </c>
      <c r="K157" s="1" t="s">
        <v>3292</v>
      </c>
      <c r="L157" s="1" t="s">
        <v>3292</v>
      </c>
      <c r="M157" s="1" t="s">
        <v>2775</v>
      </c>
      <c r="N157" s="1" t="s">
        <v>2775</v>
      </c>
      <c r="O157" s="1" t="s">
        <v>2776</v>
      </c>
      <c r="P157" s="1" t="s">
        <v>2777</v>
      </c>
      <c r="Q157" s="1" t="s">
        <v>2778</v>
      </c>
      <c r="R157" s="1" t="s">
        <v>3293</v>
      </c>
      <c r="S157" s="1" t="s">
        <v>75</v>
      </c>
      <c r="T157" s="1" t="s">
        <v>2780</v>
      </c>
      <c r="U157" s="1" t="s">
        <v>2731</v>
      </c>
      <c r="V157" s="1" t="s">
        <v>2832</v>
      </c>
    </row>
    <row r="158" s="1" customFormat="1" spans="1:22">
      <c r="A158" s="1" t="s">
        <v>1046</v>
      </c>
      <c r="B158" s="1" t="s">
        <v>81</v>
      </c>
      <c r="C158" s="1" t="s">
        <v>1047</v>
      </c>
      <c r="D158" s="1" t="s">
        <v>1049</v>
      </c>
      <c r="E158" s="1" t="s">
        <v>3294</v>
      </c>
      <c r="F158" s="1" t="s">
        <v>81</v>
      </c>
      <c r="G158" s="1" t="s">
        <v>363</v>
      </c>
      <c r="H158" s="1" t="s">
        <v>2772</v>
      </c>
      <c r="I158" s="1" t="s">
        <v>3295</v>
      </c>
      <c r="J158" s="1" t="s">
        <v>2774</v>
      </c>
      <c r="K158" s="1" t="s">
        <v>3295</v>
      </c>
      <c r="L158" s="1" t="s">
        <v>3295</v>
      </c>
      <c r="M158" s="1" t="s">
        <v>2775</v>
      </c>
      <c r="N158" s="1" t="s">
        <v>2775</v>
      </c>
      <c r="O158" s="1" t="s">
        <v>2776</v>
      </c>
      <c r="P158" s="1" t="s">
        <v>2777</v>
      </c>
      <c r="Q158" s="1" t="s">
        <v>2778</v>
      </c>
      <c r="R158" s="1" t="s">
        <v>3296</v>
      </c>
      <c r="S158" s="1" t="s">
        <v>75</v>
      </c>
      <c r="T158" s="1" t="s">
        <v>2780</v>
      </c>
      <c r="U158" s="1" t="s">
        <v>2786</v>
      </c>
      <c r="V158" s="1" t="s">
        <v>2787</v>
      </c>
    </row>
    <row r="159" s="1" customFormat="1" spans="1:22">
      <c r="A159" s="1" t="s">
        <v>653</v>
      </c>
      <c r="B159" s="1" t="s">
        <v>81</v>
      </c>
      <c r="C159" s="1" t="s">
        <v>654</v>
      </c>
      <c r="D159" s="1" t="s">
        <v>656</v>
      </c>
      <c r="E159" s="1" t="s">
        <v>3297</v>
      </c>
      <c r="F159" s="1" t="s">
        <v>81</v>
      </c>
      <c r="G159" s="1" t="s">
        <v>323</v>
      </c>
      <c r="H159" s="1" t="s">
        <v>2772</v>
      </c>
      <c r="I159" s="1" t="s">
        <v>3298</v>
      </c>
      <c r="J159" s="1" t="s">
        <v>2774</v>
      </c>
      <c r="K159" s="1" t="s">
        <v>3298</v>
      </c>
      <c r="L159" s="1" t="s">
        <v>3298</v>
      </c>
      <c r="M159" s="1" t="s">
        <v>2775</v>
      </c>
      <c r="N159" s="1" t="s">
        <v>2775</v>
      </c>
      <c r="O159" s="1" t="s">
        <v>2776</v>
      </c>
      <c r="P159" s="1" t="s">
        <v>2777</v>
      </c>
      <c r="Q159" s="1" t="s">
        <v>2778</v>
      </c>
      <c r="R159" s="1" t="s">
        <v>3299</v>
      </c>
      <c r="S159" s="1" t="s">
        <v>75</v>
      </c>
      <c r="T159" s="1" t="s">
        <v>2780</v>
      </c>
      <c r="U159" s="1" t="s">
        <v>2786</v>
      </c>
      <c r="V159" s="1" t="s">
        <v>2787</v>
      </c>
    </row>
    <row r="160" s="1" customFormat="1" spans="1:22">
      <c r="A160" s="1" t="s">
        <v>213</v>
      </c>
      <c r="B160" s="1" t="s">
        <v>81</v>
      </c>
      <c r="C160" s="1" t="s">
        <v>214</v>
      </c>
      <c r="D160" s="1" t="s">
        <v>3300</v>
      </c>
      <c r="E160" s="1" t="s">
        <v>3301</v>
      </c>
      <c r="F160" s="1" t="s">
        <v>81</v>
      </c>
      <c r="G160" s="1" t="s">
        <v>82</v>
      </c>
      <c r="H160" s="1" t="s">
        <v>2772</v>
      </c>
      <c r="I160" s="1" t="s">
        <v>3302</v>
      </c>
      <c r="J160" s="1" t="s">
        <v>2774</v>
      </c>
      <c r="K160" s="1" t="s">
        <v>3302</v>
      </c>
      <c r="L160" s="1" t="s">
        <v>3302</v>
      </c>
      <c r="M160" s="1" t="s">
        <v>2775</v>
      </c>
      <c r="N160" s="1" t="s">
        <v>2775</v>
      </c>
      <c r="O160" s="1" t="s">
        <v>2776</v>
      </c>
      <c r="P160" s="1" t="s">
        <v>2777</v>
      </c>
      <c r="Q160" s="1" t="s">
        <v>2778</v>
      </c>
      <c r="R160" s="1" t="s">
        <v>3303</v>
      </c>
      <c r="S160" s="1" t="s">
        <v>75</v>
      </c>
      <c r="T160" s="1" t="s">
        <v>2780</v>
      </c>
      <c r="U160" s="1" t="s">
        <v>2731</v>
      </c>
      <c r="V160" s="1" t="s">
        <v>2806</v>
      </c>
    </row>
    <row r="161" s="1" customFormat="1" spans="1:22">
      <c r="A161" s="1" t="s">
        <v>130</v>
      </c>
      <c r="B161" s="1" t="s">
        <v>81</v>
      </c>
      <c r="C161" s="1" t="s">
        <v>131</v>
      </c>
      <c r="D161" s="1" t="s">
        <v>133</v>
      </c>
      <c r="E161" s="1" t="s">
        <v>3304</v>
      </c>
      <c r="F161" s="1" t="s">
        <v>81</v>
      </c>
      <c r="G161" s="1" t="s">
        <v>82</v>
      </c>
      <c r="H161" s="1" t="s">
        <v>2772</v>
      </c>
      <c r="I161" s="1" t="s">
        <v>3305</v>
      </c>
      <c r="J161" s="1" t="s">
        <v>2774</v>
      </c>
      <c r="K161" s="1" t="s">
        <v>3305</v>
      </c>
      <c r="L161" s="1" t="s">
        <v>3305</v>
      </c>
      <c r="M161" s="1" t="s">
        <v>2775</v>
      </c>
      <c r="N161" s="1" t="s">
        <v>2775</v>
      </c>
      <c r="O161" s="1" t="s">
        <v>2776</v>
      </c>
      <c r="P161" s="1" t="s">
        <v>2777</v>
      </c>
      <c r="Q161" s="1" t="s">
        <v>2778</v>
      </c>
      <c r="R161" s="1" t="s">
        <v>3306</v>
      </c>
      <c r="S161" s="1" t="s">
        <v>75</v>
      </c>
      <c r="T161" s="1" t="s">
        <v>2780</v>
      </c>
      <c r="U161" s="1" t="s">
        <v>2731</v>
      </c>
      <c r="V161" s="1" t="s">
        <v>2798</v>
      </c>
    </row>
    <row r="162" s="1" customFormat="1" spans="1:22">
      <c r="A162" s="1" t="s">
        <v>299</v>
      </c>
      <c r="B162" s="1" t="s">
        <v>81</v>
      </c>
      <c r="C162" s="1" t="s">
        <v>300</v>
      </c>
      <c r="D162" s="1" t="s">
        <v>302</v>
      </c>
      <c r="E162" s="1" t="s">
        <v>3307</v>
      </c>
      <c r="F162" s="1" t="s">
        <v>81</v>
      </c>
      <c r="G162" s="1" t="s">
        <v>82</v>
      </c>
      <c r="H162" s="1" t="s">
        <v>2772</v>
      </c>
      <c r="I162" s="1" t="s">
        <v>3308</v>
      </c>
      <c r="J162" s="1" t="s">
        <v>2774</v>
      </c>
      <c r="K162" s="1" t="s">
        <v>3308</v>
      </c>
      <c r="L162" s="1" t="s">
        <v>3308</v>
      </c>
      <c r="M162" s="1" t="s">
        <v>2775</v>
      </c>
      <c r="N162" s="1" t="s">
        <v>2775</v>
      </c>
      <c r="O162" s="1" t="s">
        <v>2776</v>
      </c>
      <c r="P162" s="1" t="s">
        <v>2777</v>
      </c>
      <c r="Q162" s="1" t="s">
        <v>2778</v>
      </c>
      <c r="R162" s="1" t="s">
        <v>3309</v>
      </c>
      <c r="S162" s="1" t="s">
        <v>75</v>
      </c>
      <c r="T162" s="1" t="s">
        <v>2780</v>
      </c>
      <c r="U162" s="1" t="s">
        <v>2786</v>
      </c>
      <c r="V162" s="1" t="s">
        <v>2787</v>
      </c>
    </row>
    <row r="163" s="1" customFormat="1" spans="1:22">
      <c r="A163" s="1" t="s">
        <v>2465</v>
      </c>
      <c r="B163" s="1" t="s">
        <v>81</v>
      </c>
      <c r="C163" s="1" t="s">
        <v>2466</v>
      </c>
      <c r="D163" s="1" t="s">
        <v>2468</v>
      </c>
      <c r="E163" s="1" t="s">
        <v>3310</v>
      </c>
      <c r="F163" s="1" t="s">
        <v>83</v>
      </c>
      <c r="G163" s="1" t="s">
        <v>357</v>
      </c>
      <c r="H163" s="1" t="s">
        <v>2772</v>
      </c>
      <c r="I163" s="1" t="s">
        <v>3311</v>
      </c>
      <c r="J163" s="1" t="s">
        <v>2774</v>
      </c>
      <c r="K163" s="1" t="s">
        <v>3311</v>
      </c>
      <c r="L163" s="1" t="s">
        <v>3311</v>
      </c>
      <c r="M163" s="1" t="s">
        <v>2775</v>
      </c>
      <c r="N163" s="1" t="s">
        <v>2775</v>
      </c>
      <c r="O163" s="1" t="s">
        <v>2776</v>
      </c>
      <c r="P163" s="1" t="s">
        <v>2777</v>
      </c>
      <c r="Q163" s="1" t="s">
        <v>2778</v>
      </c>
      <c r="R163" s="1" t="s">
        <v>3312</v>
      </c>
      <c r="S163" s="1" t="s">
        <v>75</v>
      </c>
      <c r="T163" s="1" t="s">
        <v>2780</v>
      </c>
      <c r="U163" s="1" t="s">
        <v>2786</v>
      </c>
      <c r="V163" s="1" t="s">
        <v>3313</v>
      </c>
    </row>
    <row r="164" s="1" customFormat="1" spans="1:22">
      <c r="A164" s="1" t="s">
        <v>222</v>
      </c>
      <c r="B164" s="1" t="s">
        <v>81</v>
      </c>
      <c r="C164" s="1" t="s">
        <v>223</v>
      </c>
      <c r="D164" s="1" t="s">
        <v>3314</v>
      </c>
      <c r="E164" s="1" t="s">
        <v>3315</v>
      </c>
      <c r="F164" s="1" t="s">
        <v>81</v>
      </c>
      <c r="G164" s="1" t="s">
        <v>82</v>
      </c>
      <c r="H164" s="1" t="s">
        <v>2772</v>
      </c>
      <c r="I164" s="1" t="s">
        <v>3316</v>
      </c>
      <c r="J164" s="1" t="s">
        <v>2774</v>
      </c>
      <c r="K164" s="1" t="s">
        <v>3316</v>
      </c>
      <c r="L164" s="1" t="s">
        <v>3316</v>
      </c>
      <c r="M164" s="1" t="s">
        <v>2775</v>
      </c>
      <c r="N164" s="1" t="s">
        <v>2775</v>
      </c>
      <c r="O164" s="1" t="s">
        <v>2776</v>
      </c>
      <c r="P164" s="1" t="s">
        <v>2777</v>
      </c>
      <c r="Q164" s="1" t="s">
        <v>2778</v>
      </c>
      <c r="R164" s="1" t="s">
        <v>3317</v>
      </c>
      <c r="S164" s="1" t="s">
        <v>75</v>
      </c>
      <c r="T164" s="1" t="s">
        <v>2780</v>
      </c>
      <c r="U164" s="1" t="s">
        <v>2731</v>
      </c>
      <c r="V164" s="1" t="s">
        <v>2863</v>
      </c>
    </row>
    <row r="165" s="1" customFormat="1" spans="1:22">
      <c r="A165" s="1" t="s">
        <v>879</v>
      </c>
      <c r="B165" s="1" t="s">
        <v>81</v>
      </c>
      <c r="C165" s="1" t="s">
        <v>880</v>
      </c>
      <c r="D165" s="1" t="s">
        <v>882</v>
      </c>
      <c r="E165" s="1" t="s">
        <v>3318</v>
      </c>
      <c r="F165" s="1" t="s">
        <v>323</v>
      </c>
      <c r="G165" s="1" t="s">
        <v>363</v>
      </c>
      <c r="H165" s="1" t="s">
        <v>2772</v>
      </c>
      <c r="I165" s="1" t="s">
        <v>3319</v>
      </c>
      <c r="J165" s="1" t="s">
        <v>2774</v>
      </c>
      <c r="K165" s="1" t="s">
        <v>3319</v>
      </c>
      <c r="L165" s="1" t="s">
        <v>3319</v>
      </c>
      <c r="M165" s="1" t="s">
        <v>2775</v>
      </c>
      <c r="N165" s="1" t="s">
        <v>2775</v>
      </c>
      <c r="O165" s="1" t="s">
        <v>2776</v>
      </c>
      <c r="P165" s="1" t="s">
        <v>2777</v>
      </c>
      <c r="Q165" s="1" t="s">
        <v>2778</v>
      </c>
      <c r="R165" s="1" t="s">
        <v>3320</v>
      </c>
      <c r="S165" s="1" t="s">
        <v>75</v>
      </c>
      <c r="T165" s="1" t="s">
        <v>2780</v>
      </c>
      <c r="U165" s="1" t="s">
        <v>2731</v>
      </c>
      <c r="V165" s="1" t="s">
        <v>2832</v>
      </c>
    </row>
    <row r="166" s="1" customFormat="1" spans="1:22">
      <c r="A166" s="1" t="s">
        <v>2433</v>
      </c>
      <c r="B166" s="1" t="s">
        <v>81</v>
      </c>
      <c r="C166" s="1" t="s">
        <v>2434</v>
      </c>
      <c r="D166" s="1" t="s">
        <v>2436</v>
      </c>
      <c r="E166" s="1" t="s">
        <v>3321</v>
      </c>
      <c r="F166" s="1" t="s">
        <v>83</v>
      </c>
      <c r="G166" s="1" t="s">
        <v>357</v>
      </c>
      <c r="H166" s="1" t="s">
        <v>2772</v>
      </c>
      <c r="I166" s="1" t="s">
        <v>3322</v>
      </c>
      <c r="J166" s="1" t="s">
        <v>2774</v>
      </c>
      <c r="K166" s="1" t="s">
        <v>3322</v>
      </c>
      <c r="L166" s="1" t="s">
        <v>3322</v>
      </c>
      <c r="M166" s="1" t="s">
        <v>2775</v>
      </c>
      <c r="N166" s="1" t="s">
        <v>2775</v>
      </c>
      <c r="O166" s="1" t="s">
        <v>2776</v>
      </c>
      <c r="P166" s="1" t="s">
        <v>2777</v>
      </c>
      <c r="Q166" s="1" t="s">
        <v>2778</v>
      </c>
      <c r="R166" s="1" t="s">
        <v>3323</v>
      </c>
      <c r="S166" s="1" t="s">
        <v>75</v>
      </c>
      <c r="T166" s="1" t="s">
        <v>2780</v>
      </c>
      <c r="U166" s="1" t="s">
        <v>2786</v>
      </c>
      <c r="V166" s="1" t="s">
        <v>2806</v>
      </c>
    </row>
    <row r="167" s="1" customFormat="1" spans="1:22">
      <c r="A167" s="1" t="s">
        <v>1141</v>
      </c>
      <c r="B167" s="1" t="s">
        <v>81</v>
      </c>
      <c r="C167" s="1" t="s">
        <v>1142</v>
      </c>
      <c r="D167" s="1" t="s">
        <v>1144</v>
      </c>
      <c r="E167" s="1" t="s">
        <v>3324</v>
      </c>
      <c r="F167" s="1" t="s">
        <v>82</v>
      </c>
      <c r="G167" s="1" t="s">
        <v>363</v>
      </c>
      <c r="H167" s="1" t="s">
        <v>2772</v>
      </c>
      <c r="I167" s="1" t="s">
        <v>3325</v>
      </c>
      <c r="J167" s="1" t="s">
        <v>2774</v>
      </c>
      <c r="K167" s="1" t="s">
        <v>3325</v>
      </c>
      <c r="L167" s="1" t="s">
        <v>3325</v>
      </c>
      <c r="M167" s="1" t="s">
        <v>2775</v>
      </c>
      <c r="N167" s="1" t="s">
        <v>2775</v>
      </c>
      <c r="O167" s="1" t="s">
        <v>2776</v>
      </c>
      <c r="P167" s="1" t="s">
        <v>2777</v>
      </c>
      <c r="Q167" s="1" t="s">
        <v>2778</v>
      </c>
      <c r="R167" s="1" t="s">
        <v>3326</v>
      </c>
      <c r="S167" s="1" t="s">
        <v>75</v>
      </c>
      <c r="T167" s="1" t="s">
        <v>2780</v>
      </c>
      <c r="U167" s="1" t="s">
        <v>2786</v>
      </c>
      <c r="V167" s="1" t="s">
        <v>2806</v>
      </c>
    </row>
    <row r="168" s="1" customFormat="1" spans="1:22">
      <c r="A168" s="1" t="s">
        <v>231</v>
      </c>
      <c r="B168" s="1" t="s">
        <v>81</v>
      </c>
      <c r="C168" s="1" t="s">
        <v>232</v>
      </c>
      <c r="D168" s="1" t="s">
        <v>192</v>
      </c>
      <c r="E168" s="1" t="s">
        <v>3327</v>
      </c>
      <c r="F168" s="1" t="s">
        <v>81</v>
      </c>
      <c r="G168" s="1" t="s">
        <v>82</v>
      </c>
      <c r="H168" s="1" t="s">
        <v>2772</v>
      </c>
      <c r="I168" s="1" t="s">
        <v>3328</v>
      </c>
      <c r="J168" s="1" t="s">
        <v>2774</v>
      </c>
      <c r="K168" s="1" t="s">
        <v>3328</v>
      </c>
      <c r="L168" s="1" t="s">
        <v>3328</v>
      </c>
      <c r="M168" s="1" t="s">
        <v>2775</v>
      </c>
      <c r="N168" s="1" t="s">
        <v>2775</v>
      </c>
      <c r="O168" s="1" t="s">
        <v>2776</v>
      </c>
      <c r="P168" s="1" t="s">
        <v>2777</v>
      </c>
      <c r="Q168" s="1" t="s">
        <v>2778</v>
      </c>
      <c r="R168" s="1" t="s">
        <v>3329</v>
      </c>
      <c r="S168" s="1" t="s">
        <v>75</v>
      </c>
      <c r="T168" s="1" t="s">
        <v>2780</v>
      </c>
      <c r="U168" s="1" t="s">
        <v>2731</v>
      </c>
      <c r="V168" s="1" t="s">
        <v>2781</v>
      </c>
    </row>
    <row r="169" s="1" customFormat="1" spans="1:22">
      <c r="A169" s="1" t="s">
        <v>583</v>
      </c>
      <c r="B169" s="1" t="s">
        <v>81</v>
      </c>
      <c r="C169" s="1" t="s">
        <v>584</v>
      </c>
      <c r="D169" s="1" t="s">
        <v>3330</v>
      </c>
      <c r="E169" s="1" t="s">
        <v>3331</v>
      </c>
      <c r="F169" s="1" t="s">
        <v>82</v>
      </c>
      <c r="G169" s="1" t="s">
        <v>323</v>
      </c>
      <c r="H169" s="1" t="s">
        <v>2772</v>
      </c>
      <c r="I169" s="1" t="s">
        <v>3332</v>
      </c>
      <c r="J169" s="1" t="s">
        <v>2774</v>
      </c>
      <c r="K169" s="1" t="s">
        <v>3332</v>
      </c>
      <c r="L169" s="1" t="s">
        <v>3332</v>
      </c>
      <c r="M169" s="1" t="s">
        <v>2775</v>
      </c>
      <c r="N169" s="1" t="s">
        <v>2775</v>
      </c>
      <c r="O169" s="1" t="s">
        <v>2776</v>
      </c>
      <c r="P169" s="1" t="s">
        <v>2777</v>
      </c>
      <c r="Q169" s="1" t="s">
        <v>2778</v>
      </c>
      <c r="R169" s="1" t="s">
        <v>3333</v>
      </c>
      <c r="S169" s="1" t="s">
        <v>75</v>
      </c>
      <c r="T169" s="1" t="s">
        <v>2780</v>
      </c>
      <c r="U169" s="1" t="s">
        <v>2786</v>
      </c>
      <c r="V169" s="1" t="s">
        <v>2806</v>
      </c>
    </row>
    <row r="170" s="1" customFormat="1" spans="1:22">
      <c r="A170" s="1" t="s">
        <v>581</v>
      </c>
      <c r="B170" s="1" t="s">
        <v>81</v>
      </c>
      <c r="C170" s="1" t="s">
        <v>582</v>
      </c>
      <c r="D170" s="1" t="s">
        <v>3300</v>
      </c>
      <c r="E170" s="1" t="s">
        <v>3301</v>
      </c>
      <c r="F170" s="1" t="s">
        <v>82</v>
      </c>
      <c r="G170" s="1" t="s">
        <v>323</v>
      </c>
      <c r="H170" s="1" t="s">
        <v>2772</v>
      </c>
      <c r="I170" s="1" t="s">
        <v>3302</v>
      </c>
      <c r="J170" s="1" t="s">
        <v>2774</v>
      </c>
      <c r="K170" s="1" t="s">
        <v>3302</v>
      </c>
      <c r="L170" s="1" t="s">
        <v>3302</v>
      </c>
      <c r="M170" s="1" t="s">
        <v>2775</v>
      </c>
      <c r="N170" s="1" t="s">
        <v>2775</v>
      </c>
      <c r="O170" s="1" t="s">
        <v>2776</v>
      </c>
      <c r="P170" s="1" t="s">
        <v>2777</v>
      </c>
      <c r="Q170" s="1" t="s">
        <v>2778</v>
      </c>
      <c r="R170" s="1" t="s">
        <v>3334</v>
      </c>
      <c r="S170" s="1" t="s">
        <v>75</v>
      </c>
      <c r="T170" s="1" t="s">
        <v>2780</v>
      </c>
      <c r="U170" s="1" t="s">
        <v>2731</v>
      </c>
      <c r="V170" s="1" t="s">
        <v>2806</v>
      </c>
    </row>
    <row r="171" s="1" customFormat="1" spans="1:22">
      <c r="A171" s="1" t="s">
        <v>1667</v>
      </c>
      <c r="B171" s="1" t="s">
        <v>81</v>
      </c>
      <c r="C171" s="1" t="s">
        <v>1668</v>
      </c>
      <c r="D171" s="1" t="s">
        <v>1670</v>
      </c>
      <c r="E171" s="1" t="s">
        <v>3335</v>
      </c>
      <c r="F171" s="1" t="s">
        <v>363</v>
      </c>
      <c r="G171" s="1" t="s">
        <v>379</v>
      </c>
      <c r="H171" s="1" t="s">
        <v>2772</v>
      </c>
      <c r="I171" s="1" t="s">
        <v>3130</v>
      </c>
      <c r="J171" s="1" t="s">
        <v>2774</v>
      </c>
      <c r="K171" s="1" t="s">
        <v>3130</v>
      </c>
      <c r="L171" s="1" t="s">
        <v>3130</v>
      </c>
      <c r="M171" s="1" t="s">
        <v>2775</v>
      </c>
      <c r="N171" s="1" t="s">
        <v>2775</v>
      </c>
      <c r="O171" s="1" t="s">
        <v>2776</v>
      </c>
      <c r="P171" s="1" t="s">
        <v>2777</v>
      </c>
      <c r="Q171" s="1" t="s">
        <v>2778</v>
      </c>
      <c r="R171" s="1" t="s">
        <v>3336</v>
      </c>
      <c r="S171" s="1" t="s">
        <v>75</v>
      </c>
      <c r="T171" s="1" t="s">
        <v>2780</v>
      </c>
      <c r="U171" s="1" t="s">
        <v>2731</v>
      </c>
      <c r="V171" s="1" t="s">
        <v>2781</v>
      </c>
    </row>
    <row r="172" s="1" customFormat="1" spans="1:22">
      <c r="A172" s="1" t="s">
        <v>2442</v>
      </c>
      <c r="B172" s="1" t="s">
        <v>81</v>
      </c>
      <c r="C172" s="1" t="s">
        <v>2443</v>
      </c>
      <c r="D172" s="1" t="s">
        <v>3337</v>
      </c>
      <c r="E172" s="1" t="s">
        <v>3338</v>
      </c>
      <c r="F172" s="1" t="s">
        <v>331</v>
      </c>
      <c r="G172" s="1" t="s">
        <v>357</v>
      </c>
      <c r="H172" s="1" t="s">
        <v>2772</v>
      </c>
      <c r="I172" s="1" t="s">
        <v>3339</v>
      </c>
      <c r="J172" s="1" t="s">
        <v>2774</v>
      </c>
      <c r="K172" s="1" t="s">
        <v>3339</v>
      </c>
      <c r="L172" s="1" t="s">
        <v>3339</v>
      </c>
      <c r="M172" s="1" t="s">
        <v>2775</v>
      </c>
      <c r="N172" s="1" t="s">
        <v>2775</v>
      </c>
      <c r="O172" s="1" t="s">
        <v>2776</v>
      </c>
      <c r="P172" s="1" t="s">
        <v>2777</v>
      </c>
      <c r="Q172" s="1" t="s">
        <v>2778</v>
      </c>
      <c r="R172" s="1" t="s">
        <v>3340</v>
      </c>
      <c r="S172" s="1" t="s">
        <v>75</v>
      </c>
      <c r="T172" s="1" t="s">
        <v>2780</v>
      </c>
      <c r="U172" s="1" t="s">
        <v>2731</v>
      </c>
      <c r="V172" s="1" t="s">
        <v>2806</v>
      </c>
    </row>
    <row r="173" s="1" customFormat="1" spans="1:22">
      <c r="A173" s="1" t="s">
        <v>1768</v>
      </c>
      <c r="B173" s="1" t="s">
        <v>81</v>
      </c>
      <c r="C173" s="1" t="s">
        <v>1769</v>
      </c>
      <c r="D173" s="1" t="s">
        <v>3341</v>
      </c>
      <c r="E173" s="1" t="s">
        <v>3342</v>
      </c>
      <c r="F173" s="1" t="s">
        <v>323</v>
      </c>
      <c r="G173" s="1" t="s">
        <v>379</v>
      </c>
      <c r="H173" s="1" t="s">
        <v>2772</v>
      </c>
      <c r="I173" s="1" t="s">
        <v>3343</v>
      </c>
      <c r="J173" s="1" t="s">
        <v>2774</v>
      </c>
      <c r="K173" s="1" t="s">
        <v>3343</v>
      </c>
      <c r="L173" s="1" t="s">
        <v>3343</v>
      </c>
      <c r="M173" s="1" t="s">
        <v>2775</v>
      </c>
      <c r="N173" s="1" t="s">
        <v>2775</v>
      </c>
      <c r="O173" s="1" t="s">
        <v>2776</v>
      </c>
      <c r="P173" s="1" t="s">
        <v>2777</v>
      </c>
      <c r="Q173" s="1" t="s">
        <v>2778</v>
      </c>
      <c r="R173" s="1" t="s">
        <v>3344</v>
      </c>
      <c r="S173" s="1" t="s">
        <v>75</v>
      </c>
      <c r="T173" s="1" t="s">
        <v>2780</v>
      </c>
      <c r="U173" s="1" t="s">
        <v>2786</v>
      </c>
      <c r="V173" s="1" t="s">
        <v>2787</v>
      </c>
    </row>
    <row r="174" s="1" customFormat="1" spans="1:22">
      <c r="A174" s="1" t="s">
        <v>1773</v>
      </c>
      <c r="B174" s="1" t="s">
        <v>81</v>
      </c>
      <c r="C174" s="1" t="s">
        <v>1774</v>
      </c>
      <c r="D174" s="1" t="s">
        <v>3341</v>
      </c>
      <c r="E174" s="1" t="s">
        <v>3345</v>
      </c>
      <c r="F174" s="1" t="s">
        <v>323</v>
      </c>
      <c r="G174" s="1" t="s">
        <v>379</v>
      </c>
      <c r="H174" s="1" t="s">
        <v>2772</v>
      </c>
      <c r="I174" s="1" t="s">
        <v>3343</v>
      </c>
      <c r="J174" s="1" t="s">
        <v>2774</v>
      </c>
      <c r="K174" s="1" t="s">
        <v>3343</v>
      </c>
      <c r="L174" s="1" t="s">
        <v>3343</v>
      </c>
      <c r="M174" s="1" t="s">
        <v>2775</v>
      </c>
      <c r="N174" s="1" t="s">
        <v>2775</v>
      </c>
      <c r="O174" s="1" t="s">
        <v>2776</v>
      </c>
      <c r="P174" s="1" t="s">
        <v>2777</v>
      </c>
      <c r="Q174" s="1" t="s">
        <v>2778</v>
      </c>
      <c r="R174" s="1" t="s">
        <v>3346</v>
      </c>
      <c r="S174" s="1" t="s">
        <v>75</v>
      </c>
      <c r="T174" s="1" t="s">
        <v>2780</v>
      </c>
      <c r="U174" s="1" t="s">
        <v>2786</v>
      </c>
      <c r="V174" s="1" t="s">
        <v>2787</v>
      </c>
    </row>
    <row r="175" s="1" customFormat="1" spans="1:22">
      <c r="A175" s="1" t="s">
        <v>709</v>
      </c>
      <c r="B175" s="1" t="s">
        <v>81</v>
      </c>
      <c r="C175" s="1" t="s">
        <v>710</v>
      </c>
      <c r="D175" s="1" t="s">
        <v>712</v>
      </c>
      <c r="E175" s="1" t="s">
        <v>3347</v>
      </c>
      <c r="F175" s="1" t="s">
        <v>82</v>
      </c>
      <c r="G175" s="1" t="s">
        <v>323</v>
      </c>
      <c r="H175" s="1" t="s">
        <v>2772</v>
      </c>
      <c r="I175" s="1" t="s">
        <v>3348</v>
      </c>
      <c r="J175" s="1" t="s">
        <v>2774</v>
      </c>
      <c r="K175" s="1" t="s">
        <v>3348</v>
      </c>
      <c r="L175" s="1" t="s">
        <v>3348</v>
      </c>
      <c r="M175" s="1" t="s">
        <v>2775</v>
      </c>
      <c r="N175" s="1" t="s">
        <v>2775</v>
      </c>
      <c r="O175" s="1" t="s">
        <v>2776</v>
      </c>
      <c r="P175" s="1" t="s">
        <v>2777</v>
      </c>
      <c r="Q175" s="1" t="s">
        <v>2778</v>
      </c>
      <c r="R175" s="1" t="s">
        <v>3349</v>
      </c>
      <c r="S175" s="1" t="s">
        <v>75</v>
      </c>
      <c r="T175" s="1" t="s">
        <v>2780</v>
      </c>
      <c r="U175" s="1" t="s">
        <v>2786</v>
      </c>
      <c r="V175" s="1" t="s">
        <v>2787</v>
      </c>
    </row>
    <row r="176" s="1" customFormat="1" spans="1:22">
      <c r="A176" s="1" t="s">
        <v>558</v>
      </c>
      <c r="B176" s="1" t="s">
        <v>81</v>
      </c>
      <c r="C176" s="1" t="s">
        <v>559</v>
      </c>
      <c r="D176" s="1" t="s">
        <v>537</v>
      </c>
      <c r="E176" s="1" t="s">
        <v>3350</v>
      </c>
      <c r="F176" s="1" t="s">
        <v>82</v>
      </c>
      <c r="G176" s="1" t="s">
        <v>323</v>
      </c>
      <c r="H176" s="1" t="s">
        <v>2772</v>
      </c>
      <c r="I176" s="1" t="s">
        <v>3351</v>
      </c>
      <c r="J176" s="1" t="s">
        <v>2774</v>
      </c>
      <c r="K176" s="1" t="s">
        <v>3351</v>
      </c>
      <c r="L176" s="1" t="s">
        <v>3351</v>
      </c>
      <c r="M176" s="1" t="s">
        <v>2775</v>
      </c>
      <c r="N176" s="1" t="s">
        <v>2775</v>
      </c>
      <c r="O176" s="1" t="s">
        <v>2776</v>
      </c>
      <c r="P176" s="1" t="s">
        <v>2777</v>
      </c>
      <c r="Q176" s="1" t="s">
        <v>2778</v>
      </c>
      <c r="R176" s="1" t="s">
        <v>3352</v>
      </c>
      <c r="S176" s="1" t="s">
        <v>75</v>
      </c>
      <c r="T176" s="1" t="s">
        <v>2780</v>
      </c>
      <c r="U176" s="1" t="s">
        <v>2731</v>
      </c>
      <c r="V176" s="1" t="s">
        <v>2806</v>
      </c>
    </row>
    <row r="177" s="1" customFormat="1" spans="1:22">
      <c r="A177" s="1" t="s">
        <v>1038</v>
      </c>
      <c r="B177" s="1" t="s">
        <v>81</v>
      </c>
      <c r="C177" s="1" t="s">
        <v>1039</v>
      </c>
      <c r="D177" s="1" t="s">
        <v>1041</v>
      </c>
      <c r="E177" s="1" t="s">
        <v>3353</v>
      </c>
      <c r="F177" s="1" t="s">
        <v>82</v>
      </c>
      <c r="G177" s="1" t="s">
        <v>363</v>
      </c>
      <c r="H177" s="1" t="s">
        <v>2772</v>
      </c>
      <c r="I177" s="1" t="s">
        <v>3143</v>
      </c>
      <c r="J177" s="1" t="s">
        <v>2774</v>
      </c>
      <c r="K177" s="1" t="s">
        <v>3143</v>
      </c>
      <c r="L177" s="1" t="s">
        <v>3143</v>
      </c>
      <c r="M177" s="1" t="s">
        <v>2775</v>
      </c>
      <c r="N177" s="1" t="s">
        <v>2775</v>
      </c>
      <c r="O177" s="1" t="s">
        <v>2776</v>
      </c>
      <c r="P177" s="1" t="s">
        <v>2777</v>
      </c>
      <c r="Q177" s="1" t="s">
        <v>2778</v>
      </c>
      <c r="R177" s="1" t="s">
        <v>3354</v>
      </c>
      <c r="S177" s="1" t="s">
        <v>75</v>
      </c>
      <c r="T177" s="1" t="s">
        <v>2780</v>
      </c>
      <c r="U177" s="1" t="s">
        <v>2786</v>
      </c>
      <c r="V177" s="1" t="s">
        <v>2787</v>
      </c>
    </row>
    <row r="178" s="1" customFormat="1" spans="1:22">
      <c r="A178" s="1" t="s">
        <v>662</v>
      </c>
      <c r="B178" s="1" t="s">
        <v>82</v>
      </c>
      <c r="C178" s="1" t="s">
        <v>663</v>
      </c>
      <c r="D178" s="1" t="s">
        <v>3355</v>
      </c>
      <c r="E178" s="1" t="s">
        <v>3356</v>
      </c>
      <c r="F178" s="1" t="s">
        <v>82</v>
      </c>
      <c r="G178" s="1" t="s">
        <v>323</v>
      </c>
      <c r="H178" s="1" t="s">
        <v>2772</v>
      </c>
      <c r="I178" s="1" t="s">
        <v>3357</v>
      </c>
      <c r="J178" s="1" t="s">
        <v>2774</v>
      </c>
      <c r="K178" s="1" t="s">
        <v>3357</v>
      </c>
      <c r="L178" s="1" t="s">
        <v>3357</v>
      </c>
      <c r="M178" s="1" t="s">
        <v>2775</v>
      </c>
      <c r="N178" s="1" t="s">
        <v>2775</v>
      </c>
      <c r="O178" s="1" t="s">
        <v>2776</v>
      </c>
      <c r="P178" s="1" t="s">
        <v>2777</v>
      </c>
      <c r="Q178" s="1" t="s">
        <v>2778</v>
      </c>
      <c r="R178" s="1" t="s">
        <v>3358</v>
      </c>
      <c r="S178" s="1" t="s">
        <v>75</v>
      </c>
      <c r="T178" s="1" t="s">
        <v>2780</v>
      </c>
      <c r="U178" s="1" t="s">
        <v>2786</v>
      </c>
      <c r="V178" s="1" t="s">
        <v>2787</v>
      </c>
    </row>
    <row r="179" s="1" customFormat="1" spans="1:22">
      <c r="A179" s="1" t="s">
        <v>686</v>
      </c>
      <c r="B179" s="1" t="s">
        <v>82</v>
      </c>
      <c r="C179" s="1" t="s">
        <v>687</v>
      </c>
      <c r="D179" s="1" t="s">
        <v>3359</v>
      </c>
      <c r="E179" s="1" t="s">
        <v>3360</v>
      </c>
      <c r="F179" s="1" t="s">
        <v>82</v>
      </c>
      <c r="G179" s="1" t="s">
        <v>323</v>
      </c>
      <c r="H179" s="1" t="s">
        <v>2772</v>
      </c>
      <c r="I179" s="1" t="s">
        <v>3361</v>
      </c>
      <c r="J179" s="1" t="s">
        <v>2774</v>
      </c>
      <c r="K179" s="1" t="s">
        <v>3361</v>
      </c>
      <c r="L179" s="1" t="s">
        <v>3361</v>
      </c>
      <c r="M179" s="1" t="s">
        <v>2775</v>
      </c>
      <c r="N179" s="1" t="s">
        <v>2775</v>
      </c>
      <c r="O179" s="1" t="s">
        <v>2776</v>
      </c>
      <c r="P179" s="1" t="s">
        <v>2777</v>
      </c>
      <c r="Q179" s="1" t="s">
        <v>2778</v>
      </c>
      <c r="R179" s="1" t="s">
        <v>3362</v>
      </c>
      <c r="S179" s="1" t="s">
        <v>75</v>
      </c>
      <c r="T179" s="1" t="s">
        <v>2780</v>
      </c>
      <c r="U179" s="1" t="s">
        <v>2731</v>
      </c>
      <c r="V179" s="1" t="s">
        <v>2787</v>
      </c>
    </row>
    <row r="180" s="1" customFormat="1" spans="1:22">
      <c r="A180" s="1" t="s">
        <v>1432</v>
      </c>
      <c r="B180" s="1" t="s">
        <v>82</v>
      </c>
      <c r="C180" s="1" t="s">
        <v>1433</v>
      </c>
      <c r="D180" s="1" t="s">
        <v>3363</v>
      </c>
      <c r="E180" s="1" t="s">
        <v>3364</v>
      </c>
      <c r="F180" s="1" t="s">
        <v>363</v>
      </c>
      <c r="G180" s="1" t="s">
        <v>83</v>
      </c>
      <c r="H180" s="1" t="s">
        <v>2772</v>
      </c>
      <c r="I180" s="1" t="s">
        <v>3365</v>
      </c>
      <c r="J180" s="1" t="s">
        <v>2774</v>
      </c>
      <c r="K180" s="1" t="s">
        <v>3365</v>
      </c>
      <c r="L180" s="1" t="s">
        <v>3365</v>
      </c>
      <c r="M180" s="1" t="s">
        <v>2775</v>
      </c>
      <c r="N180" s="1" t="s">
        <v>2775</v>
      </c>
      <c r="O180" s="1" t="s">
        <v>2776</v>
      </c>
      <c r="P180" s="1" t="s">
        <v>2777</v>
      </c>
      <c r="Q180" s="1" t="s">
        <v>2778</v>
      </c>
      <c r="R180" s="1" t="s">
        <v>3366</v>
      </c>
      <c r="S180" s="1" t="s">
        <v>75</v>
      </c>
      <c r="T180" s="1" t="s">
        <v>2780</v>
      </c>
      <c r="U180" s="1" t="s">
        <v>2786</v>
      </c>
      <c r="V180" s="1" t="s">
        <v>3236</v>
      </c>
    </row>
    <row r="181" s="1" customFormat="1" spans="1:22">
      <c r="A181" s="1" t="s">
        <v>671</v>
      </c>
      <c r="B181" s="1" t="s">
        <v>82</v>
      </c>
      <c r="C181" s="1" t="s">
        <v>672</v>
      </c>
      <c r="D181" s="1" t="s">
        <v>3367</v>
      </c>
      <c r="E181" s="1" t="s">
        <v>3368</v>
      </c>
      <c r="F181" s="1" t="s">
        <v>82</v>
      </c>
      <c r="G181" s="1" t="s">
        <v>323</v>
      </c>
      <c r="H181" s="1" t="s">
        <v>2772</v>
      </c>
      <c r="I181" s="1" t="s">
        <v>3369</v>
      </c>
      <c r="J181" s="1" t="s">
        <v>2774</v>
      </c>
      <c r="K181" s="1" t="s">
        <v>3369</v>
      </c>
      <c r="L181" s="1" t="s">
        <v>3369</v>
      </c>
      <c r="M181" s="1" t="s">
        <v>2775</v>
      </c>
      <c r="N181" s="1" t="s">
        <v>2775</v>
      </c>
      <c r="O181" s="1" t="s">
        <v>2776</v>
      </c>
      <c r="P181" s="1" t="s">
        <v>2777</v>
      </c>
      <c r="Q181" s="1" t="s">
        <v>2778</v>
      </c>
      <c r="R181" s="1" t="s">
        <v>3370</v>
      </c>
      <c r="S181" s="1" t="s">
        <v>75</v>
      </c>
      <c r="T181" s="1" t="s">
        <v>2780</v>
      </c>
      <c r="U181" s="1" t="s">
        <v>2786</v>
      </c>
      <c r="V181" s="1" t="s">
        <v>2787</v>
      </c>
    </row>
    <row r="182" s="1" customFormat="1" spans="1:22">
      <c r="A182" s="1" t="s">
        <v>2352</v>
      </c>
      <c r="B182" s="1" t="s">
        <v>82</v>
      </c>
      <c r="C182" s="1" t="s">
        <v>2353</v>
      </c>
      <c r="D182" s="1" t="s">
        <v>2355</v>
      </c>
      <c r="E182" s="1" t="s">
        <v>3371</v>
      </c>
      <c r="F182" s="1" t="s">
        <v>331</v>
      </c>
      <c r="G182" s="1" t="s">
        <v>357</v>
      </c>
      <c r="H182" s="1" t="s">
        <v>2772</v>
      </c>
      <c r="I182" s="1" t="s">
        <v>3372</v>
      </c>
      <c r="J182" s="1" t="s">
        <v>2774</v>
      </c>
      <c r="K182" s="1" t="s">
        <v>3372</v>
      </c>
      <c r="L182" s="1" t="s">
        <v>3372</v>
      </c>
      <c r="M182" s="1" t="s">
        <v>2775</v>
      </c>
      <c r="N182" s="1" t="s">
        <v>2775</v>
      </c>
      <c r="O182" s="1" t="s">
        <v>2776</v>
      </c>
      <c r="P182" s="1" t="s">
        <v>2777</v>
      </c>
      <c r="Q182" s="1" t="s">
        <v>2778</v>
      </c>
      <c r="R182" s="1" t="s">
        <v>3373</v>
      </c>
      <c r="S182" s="1" t="s">
        <v>75</v>
      </c>
      <c r="T182" s="1" t="s">
        <v>2780</v>
      </c>
      <c r="U182" s="1" t="s">
        <v>2731</v>
      </c>
      <c r="V182" s="1" t="s">
        <v>2798</v>
      </c>
    </row>
    <row r="183" s="1" customFormat="1" spans="1:22">
      <c r="A183" s="1" t="s">
        <v>1942</v>
      </c>
      <c r="B183" s="1" t="s">
        <v>82</v>
      </c>
      <c r="C183" s="1" t="s">
        <v>1943</v>
      </c>
      <c r="D183" s="1" t="s">
        <v>3374</v>
      </c>
      <c r="E183" s="1" t="s">
        <v>3375</v>
      </c>
      <c r="F183" s="1" t="s">
        <v>82</v>
      </c>
      <c r="G183" s="1" t="s">
        <v>379</v>
      </c>
      <c r="H183" s="1" t="s">
        <v>2772</v>
      </c>
      <c r="I183" s="1" t="s">
        <v>3376</v>
      </c>
      <c r="J183" s="1" t="s">
        <v>2774</v>
      </c>
      <c r="K183" s="1" t="s">
        <v>3376</v>
      </c>
      <c r="L183" s="1" t="s">
        <v>3376</v>
      </c>
      <c r="M183" s="1" t="s">
        <v>2775</v>
      </c>
      <c r="N183" s="1" t="s">
        <v>2775</v>
      </c>
      <c r="O183" s="1" t="s">
        <v>2776</v>
      </c>
      <c r="P183" s="1" t="s">
        <v>2777</v>
      </c>
      <c r="Q183" s="1" t="s">
        <v>2778</v>
      </c>
      <c r="R183" s="1" t="s">
        <v>3377</v>
      </c>
      <c r="S183" s="1" t="s">
        <v>75</v>
      </c>
      <c r="T183" s="1" t="s">
        <v>2780</v>
      </c>
      <c r="U183" s="1" t="s">
        <v>2731</v>
      </c>
      <c r="V183" s="1" t="s">
        <v>2794</v>
      </c>
    </row>
    <row r="184" s="1" customFormat="1" spans="1:22">
      <c r="A184" s="1" t="s">
        <v>1281</v>
      </c>
      <c r="B184" s="1" t="s">
        <v>82</v>
      </c>
      <c r="C184" s="1" t="s">
        <v>1282</v>
      </c>
      <c r="D184" s="1" t="s">
        <v>3378</v>
      </c>
      <c r="E184" s="1" t="s">
        <v>3379</v>
      </c>
      <c r="F184" s="1" t="s">
        <v>323</v>
      </c>
      <c r="G184" s="1" t="s">
        <v>83</v>
      </c>
      <c r="H184" s="1" t="s">
        <v>2772</v>
      </c>
      <c r="I184" s="1" t="s">
        <v>3380</v>
      </c>
      <c r="J184" s="1" t="s">
        <v>2774</v>
      </c>
      <c r="K184" s="1" t="s">
        <v>3380</v>
      </c>
      <c r="L184" s="1" t="s">
        <v>3380</v>
      </c>
      <c r="M184" s="1" t="s">
        <v>2775</v>
      </c>
      <c r="N184" s="1" t="s">
        <v>2775</v>
      </c>
      <c r="O184" s="1" t="s">
        <v>2776</v>
      </c>
      <c r="P184" s="1" t="s">
        <v>2777</v>
      </c>
      <c r="Q184" s="1" t="s">
        <v>2778</v>
      </c>
      <c r="R184" s="1" t="s">
        <v>3381</v>
      </c>
      <c r="S184" s="1" t="s">
        <v>75</v>
      </c>
      <c r="T184" s="1" t="s">
        <v>2780</v>
      </c>
      <c r="U184" s="1" t="s">
        <v>2786</v>
      </c>
      <c r="V184" s="1" t="s">
        <v>2806</v>
      </c>
    </row>
    <row r="185" s="1" customFormat="1" spans="1:22">
      <c r="A185" s="1" t="s">
        <v>592</v>
      </c>
      <c r="B185" s="1" t="s">
        <v>82</v>
      </c>
      <c r="C185" s="1" t="s">
        <v>593</v>
      </c>
      <c r="D185" s="1" t="s">
        <v>595</v>
      </c>
      <c r="E185" s="1" t="s">
        <v>3382</v>
      </c>
      <c r="F185" s="1" t="s">
        <v>82</v>
      </c>
      <c r="G185" s="1" t="s">
        <v>323</v>
      </c>
      <c r="H185" s="1" t="s">
        <v>2772</v>
      </c>
      <c r="I185" s="1" t="s">
        <v>3383</v>
      </c>
      <c r="J185" s="1" t="s">
        <v>2774</v>
      </c>
      <c r="K185" s="1" t="s">
        <v>3383</v>
      </c>
      <c r="L185" s="1" t="s">
        <v>3383</v>
      </c>
      <c r="M185" s="1" t="s">
        <v>2775</v>
      </c>
      <c r="N185" s="1" t="s">
        <v>2775</v>
      </c>
      <c r="O185" s="1" t="s">
        <v>2776</v>
      </c>
      <c r="P185" s="1" t="s">
        <v>2777</v>
      </c>
      <c r="Q185" s="1" t="s">
        <v>2778</v>
      </c>
      <c r="R185" s="1" t="s">
        <v>3384</v>
      </c>
      <c r="S185" s="1" t="s">
        <v>75</v>
      </c>
      <c r="T185" s="1" t="s">
        <v>2780</v>
      </c>
      <c r="U185" s="1" t="s">
        <v>2731</v>
      </c>
      <c r="V185" s="1" t="s">
        <v>2802</v>
      </c>
    </row>
    <row r="186" s="1" customFormat="1" spans="1:22">
      <c r="A186" s="1" t="s">
        <v>700</v>
      </c>
      <c r="B186" s="1" t="s">
        <v>82</v>
      </c>
      <c r="C186" s="1" t="s">
        <v>701</v>
      </c>
      <c r="D186" s="1" t="s">
        <v>3385</v>
      </c>
      <c r="E186" s="1" t="s">
        <v>3386</v>
      </c>
      <c r="F186" s="1" t="s">
        <v>82</v>
      </c>
      <c r="G186" s="1" t="s">
        <v>323</v>
      </c>
      <c r="H186" s="1" t="s">
        <v>2772</v>
      </c>
      <c r="I186" s="1" t="s">
        <v>3387</v>
      </c>
      <c r="J186" s="1" t="s">
        <v>2774</v>
      </c>
      <c r="K186" s="1" t="s">
        <v>3387</v>
      </c>
      <c r="L186" s="1" t="s">
        <v>3387</v>
      </c>
      <c r="M186" s="1" t="s">
        <v>2775</v>
      </c>
      <c r="N186" s="1" t="s">
        <v>2775</v>
      </c>
      <c r="O186" s="1" t="s">
        <v>2776</v>
      </c>
      <c r="P186" s="1" t="s">
        <v>2777</v>
      </c>
      <c r="Q186" s="1" t="s">
        <v>2778</v>
      </c>
      <c r="R186" s="1" t="s">
        <v>3388</v>
      </c>
      <c r="S186" s="1" t="s">
        <v>75</v>
      </c>
      <c r="T186" s="1" t="s">
        <v>2780</v>
      </c>
      <c r="U186" s="1" t="s">
        <v>2731</v>
      </c>
      <c r="V186" s="1" t="s">
        <v>2787</v>
      </c>
    </row>
    <row r="187" s="1" customFormat="1" spans="1:22">
      <c r="A187" s="1" t="s">
        <v>680</v>
      </c>
      <c r="B187" s="1" t="s">
        <v>82</v>
      </c>
      <c r="C187" s="1" t="s">
        <v>681</v>
      </c>
      <c r="D187" s="1" t="s">
        <v>240</v>
      </c>
      <c r="E187" s="1" t="s">
        <v>3389</v>
      </c>
      <c r="F187" s="1" t="s">
        <v>82</v>
      </c>
      <c r="G187" s="1" t="s">
        <v>323</v>
      </c>
      <c r="H187" s="1" t="s">
        <v>2772</v>
      </c>
      <c r="I187" s="1" t="s">
        <v>3288</v>
      </c>
      <c r="J187" s="1" t="s">
        <v>2774</v>
      </c>
      <c r="K187" s="1" t="s">
        <v>3288</v>
      </c>
      <c r="L187" s="1" t="s">
        <v>3288</v>
      </c>
      <c r="M187" s="1" t="s">
        <v>2775</v>
      </c>
      <c r="N187" s="1" t="s">
        <v>2775</v>
      </c>
      <c r="O187" s="1" t="s">
        <v>2776</v>
      </c>
      <c r="P187" s="1" t="s">
        <v>2777</v>
      </c>
      <c r="Q187" s="1" t="s">
        <v>2778</v>
      </c>
      <c r="R187" s="1" t="s">
        <v>3390</v>
      </c>
      <c r="S187" s="1" t="s">
        <v>75</v>
      </c>
      <c r="T187" s="1" t="s">
        <v>2780</v>
      </c>
      <c r="U187" s="1" t="s">
        <v>2786</v>
      </c>
      <c r="V187" s="1" t="s">
        <v>2787</v>
      </c>
    </row>
    <row r="188" s="1" customFormat="1" spans="1:22">
      <c r="A188" s="1" t="s">
        <v>1760</v>
      </c>
      <c r="B188" s="1" t="s">
        <v>82</v>
      </c>
      <c r="C188" s="1" t="s">
        <v>1761</v>
      </c>
      <c r="D188" s="1" t="s">
        <v>3391</v>
      </c>
      <c r="E188" s="1" t="s">
        <v>3392</v>
      </c>
      <c r="F188" s="1" t="s">
        <v>82</v>
      </c>
      <c r="G188" s="1" t="s">
        <v>379</v>
      </c>
      <c r="H188" s="1" t="s">
        <v>2772</v>
      </c>
      <c r="I188" s="1" t="s">
        <v>3393</v>
      </c>
      <c r="J188" s="1" t="s">
        <v>2774</v>
      </c>
      <c r="K188" s="1" t="s">
        <v>3393</v>
      </c>
      <c r="L188" s="1" t="s">
        <v>3393</v>
      </c>
      <c r="M188" s="1" t="s">
        <v>2775</v>
      </c>
      <c r="N188" s="1" t="s">
        <v>2775</v>
      </c>
      <c r="O188" s="1" t="s">
        <v>2776</v>
      </c>
      <c r="P188" s="1" t="s">
        <v>2777</v>
      </c>
      <c r="Q188" s="1" t="s">
        <v>2778</v>
      </c>
      <c r="R188" s="1" t="s">
        <v>3394</v>
      </c>
      <c r="S188" s="1" t="s">
        <v>75</v>
      </c>
      <c r="T188" s="1" t="s">
        <v>2780</v>
      </c>
      <c r="U188" s="1" t="s">
        <v>2731</v>
      </c>
      <c r="V188" s="1" t="s">
        <v>2787</v>
      </c>
    </row>
    <row r="189" s="1" customFormat="1" spans="1:22">
      <c r="A189" s="1" t="s">
        <v>718</v>
      </c>
      <c r="B189" s="1" t="s">
        <v>82</v>
      </c>
      <c r="C189" s="1" t="s">
        <v>719</v>
      </c>
      <c r="D189" s="1" t="s">
        <v>721</v>
      </c>
      <c r="E189" s="1" t="s">
        <v>3395</v>
      </c>
      <c r="F189" s="1" t="s">
        <v>82</v>
      </c>
      <c r="G189" s="1" t="s">
        <v>323</v>
      </c>
      <c r="H189" s="1" t="s">
        <v>2772</v>
      </c>
      <c r="I189" s="1" t="s">
        <v>3396</v>
      </c>
      <c r="J189" s="1" t="s">
        <v>2774</v>
      </c>
      <c r="K189" s="1" t="s">
        <v>3396</v>
      </c>
      <c r="L189" s="1" t="s">
        <v>3396</v>
      </c>
      <c r="M189" s="1" t="s">
        <v>2775</v>
      </c>
      <c r="N189" s="1" t="s">
        <v>2775</v>
      </c>
      <c r="O189" s="1" t="s">
        <v>2776</v>
      </c>
      <c r="P189" s="1" t="s">
        <v>2777</v>
      </c>
      <c r="Q189" s="1" t="s">
        <v>2778</v>
      </c>
      <c r="R189" s="1" t="s">
        <v>3397</v>
      </c>
      <c r="S189" s="1" t="s">
        <v>75</v>
      </c>
      <c r="T189" s="1" t="s">
        <v>2780</v>
      </c>
      <c r="U189" s="1" t="s">
        <v>2731</v>
      </c>
      <c r="V189" s="1" t="s">
        <v>2787</v>
      </c>
    </row>
    <row r="190" s="1" customFormat="1" spans="1:22">
      <c r="A190" s="1" t="s">
        <v>1783</v>
      </c>
      <c r="B190" s="1" t="s">
        <v>82</v>
      </c>
      <c r="C190" s="1" t="s">
        <v>1784</v>
      </c>
      <c r="D190" s="1" t="s">
        <v>656</v>
      </c>
      <c r="E190" s="1" t="s">
        <v>3398</v>
      </c>
      <c r="F190" s="1" t="s">
        <v>323</v>
      </c>
      <c r="G190" s="1" t="s">
        <v>379</v>
      </c>
      <c r="H190" s="1" t="s">
        <v>2772</v>
      </c>
      <c r="I190" s="1" t="s">
        <v>3399</v>
      </c>
      <c r="J190" s="1" t="s">
        <v>2774</v>
      </c>
      <c r="K190" s="1" t="s">
        <v>3399</v>
      </c>
      <c r="L190" s="1" t="s">
        <v>3399</v>
      </c>
      <c r="M190" s="1" t="s">
        <v>2775</v>
      </c>
      <c r="N190" s="1" t="s">
        <v>2775</v>
      </c>
      <c r="O190" s="1" t="s">
        <v>2776</v>
      </c>
      <c r="P190" s="1" t="s">
        <v>2777</v>
      </c>
      <c r="Q190" s="1" t="s">
        <v>2778</v>
      </c>
      <c r="R190" s="1" t="s">
        <v>3400</v>
      </c>
      <c r="S190" s="1" t="s">
        <v>75</v>
      </c>
      <c r="T190" s="1" t="s">
        <v>2780</v>
      </c>
      <c r="U190" s="1" t="s">
        <v>2786</v>
      </c>
      <c r="V190" s="1" t="s">
        <v>2787</v>
      </c>
    </row>
    <row r="191" s="1" customFormat="1" spans="1:22">
      <c r="A191" s="1" t="s">
        <v>1694</v>
      </c>
      <c r="B191" s="1" t="s">
        <v>82</v>
      </c>
      <c r="C191" s="1" t="s">
        <v>1695</v>
      </c>
      <c r="D191" s="1" t="s">
        <v>1670</v>
      </c>
      <c r="E191" s="1" t="s">
        <v>3401</v>
      </c>
      <c r="F191" s="1" t="s">
        <v>83</v>
      </c>
      <c r="G191" s="1" t="s">
        <v>379</v>
      </c>
      <c r="H191" s="1" t="s">
        <v>2772</v>
      </c>
      <c r="I191" s="1" t="s">
        <v>3402</v>
      </c>
      <c r="J191" s="1" t="s">
        <v>2774</v>
      </c>
      <c r="K191" s="1" t="s">
        <v>3402</v>
      </c>
      <c r="L191" s="1" t="s">
        <v>3402</v>
      </c>
      <c r="M191" s="1" t="s">
        <v>2775</v>
      </c>
      <c r="N191" s="1" t="s">
        <v>2775</v>
      </c>
      <c r="O191" s="1" t="s">
        <v>2776</v>
      </c>
      <c r="P191" s="1" t="s">
        <v>2777</v>
      </c>
      <c r="Q191" s="1" t="s">
        <v>2778</v>
      </c>
      <c r="R191" s="1" t="s">
        <v>3403</v>
      </c>
      <c r="S191" s="1" t="s">
        <v>75</v>
      </c>
      <c r="T191" s="1" t="s">
        <v>2780</v>
      </c>
      <c r="U191" s="1" t="s">
        <v>2731</v>
      </c>
      <c r="V191" s="1" t="s">
        <v>2781</v>
      </c>
    </row>
    <row r="192" s="1" customFormat="1" spans="1:22">
      <c r="A192" s="1" t="s">
        <v>2359</v>
      </c>
      <c r="B192" s="1" t="s">
        <v>82</v>
      </c>
      <c r="C192" s="1" t="s">
        <v>2360</v>
      </c>
      <c r="D192" s="1" t="s">
        <v>3404</v>
      </c>
      <c r="E192" s="1" t="s">
        <v>3405</v>
      </c>
      <c r="F192" s="1" t="s">
        <v>331</v>
      </c>
      <c r="G192" s="1" t="s">
        <v>357</v>
      </c>
      <c r="H192" s="1" t="s">
        <v>2772</v>
      </c>
      <c r="I192" s="1" t="s">
        <v>3406</v>
      </c>
      <c r="J192" s="1" t="s">
        <v>2774</v>
      </c>
      <c r="K192" s="1" t="s">
        <v>3406</v>
      </c>
      <c r="L192" s="1" t="s">
        <v>3406</v>
      </c>
      <c r="M192" s="1" t="s">
        <v>2775</v>
      </c>
      <c r="N192" s="1" t="s">
        <v>2775</v>
      </c>
      <c r="O192" s="1" t="s">
        <v>2776</v>
      </c>
      <c r="P192" s="1" t="s">
        <v>2777</v>
      </c>
      <c r="Q192" s="1" t="s">
        <v>2778</v>
      </c>
      <c r="R192" s="1" t="s">
        <v>3407</v>
      </c>
      <c r="S192" s="1" t="s">
        <v>75</v>
      </c>
      <c r="T192" s="1" t="s">
        <v>2780</v>
      </c>
      <c r="U192" s="1" t="s">
        <v>2731</v>
      </c>
      <c r="V192" s="1" t="s">
        <v>2798</v>
      </c>
    </row>
    <row r="193" s="1" customFormat="1" spans="1:22">
      <c r="A193" s="1" t="s">
        <v>1064</v>
      </c>
      <c r="B193" s="1" t="s">
        <v>82</v>
      </c>
      <c r="C193" s="1" t="s">
        <v>1065</v>
      </c>
      <c r="D193" s="1" t="s">
        <v>1067</v>
      </c>
      <c r="E193" s="1" t="s">
        <v>3408</v>
      </c>
      <c r="F193" s="1" t="s">
        <v>82</v>
      </c>
      <c r="G193" s="1" t="s">
        <v>363</v>
      </c>
      <c r="H193" s="1" t="s">
        <v>2772</v>
      </c>
      <c r="I193" s="1" t="s">
        <v>3409</v>
      </c>
      <c r="J193" s="1" t="s">
        <v>2774</v>
      </c>
      <c r="K193" s="1" t="s">
        <v>3409</v>
      </c>
      <c r="L193" s="1" t="s">
        <v>3409</v>
      </c>
      <c r="M193" s="1" t="s">
        <v>2775</v>
      </c>
      <c r="N193" s="1" t="s">
        <v>2775</v>
      </c>
      <c r="O193" s="1" t="s">
        <v>2776</v>
      </c>
      <c r="P193" s="1" t="s">
        <v>2777</v>
      </c>
      <c r="Q193" s="1" t="s">
        <v>2778</v>
      </c>
      <c r="R193" s="1" t="s">
        <v>3410</v>
      </c>
      <c r="S193" s="1" t="s">
        <v>75</v>
      </c>
      <c r="T193" s="1" t="s">
        <v>2780</v>
      </c>
      <c r="U193" s="1" t="s">
        <v>2731</v>
      </c>
      <c r="V193" s="1" t="s">
        <v>2871</v>
      </c>
    </row>
    <row r="194" s="1" customFormat="1" spans="1:22">
      <c r="A194" s="1" t="s">
        <v>1228</v>
      </c>
      <c r="B194" s="1" t="s">
        <v>82</v>
      </c>
      <c r="C194" s="1" t="s">
        <v>1229</v>
      </c>
      <c r="D194" s="1" t="s">
        <v>1231</v>
      </c>
      <c r="E194" s="1" t="s">
        <v>3411</v>
      </c>
      <c r="F194" s="1" t="s">
        <v>323</v>
      </c>
      <c r="G194" s="1" t="s">
        <v>83</v>
      </c>
      <c r="H194" s="1" t="s">
        <v>2772</v>
      </c>
      <c r="I194" s="1" t="s">
        <v>3412</v>
      </c>
      <c r="J194" s="1" t="s">
        <v>2774</v>
      </c>
      <c r="K194" s="1" t="s">
        <v>3412</v>
      </c>
      <c r="L194" s="1" t="s">
        <v>3412</v>
      </c>
      <c r="M194" s="1" t="s">
        <v>2775</v>
      </c>
      <c r="N194" s="1" t="s">
        <v>2775</v>
      </c>
      <c r="O194" s="1" t="s">
        <v>2776</v>
      </c>
      <c r="P194" s="1" t="s">
        <v>2777</v>
      </c>
      <c r="Q194" s="1" t="s">
        <v>2778</v>
      </c>
      <c r="R194" s="1" t="s">
        <v>3413</v>
      </c>
      <c r="S194" s="1" t="s">
        <v>75</v>
      </c>
      <c r="T194" s="1" t="s">
        <v>2780</v>
      </c>
      <c r="U194" s="1" t="s">
        <v>2731</v>
      </c>
      <c r="V194" s="1" t="s">
        <v>2798</v>
      </c>
    </row>
    <row r="195" s="1" customFormat="1" spans="1:22">
      <c r="A195" s="1" t="s">
        <v>1776</v>
      </c>
      <c r="B195" s="1" t="s">
        <v>82</v>
      </c>
      <c r="C195" s="1" t="s">
        <v>1777</v>
      </c>
      <c r="D195" s="1" t="s">
        <v>3414</v>
      </c>
      <c r="E195" s="1" t="s">
        <v>3415</v>
      </c>
      <c r="F195" s="1" t="s">
        <v>323</v>
      </c>
      <c r="G195" s="1" t="s">
        <v>379</v>
      </c>
      <c r="H195" s="1" t="s">
        <v>2772</v>
      </c>
      <c r="I195" s="1" t="s">
        <v>3416</v>
      </c>
      <c r="J195" s="1" t="s">
        <v>2774</v>
      </c>
      <c r="K195" s="1" t="s">
        <v>3416</v>
      </c>
      <c r="L195" s="1" t="s">
        <v>3416</v>
      </c>
      <c r="M195" s="1" t="s">
        <v>2775</v>
      </c>
      <c r="N195" s="1" t="s">
        <v>2775</v>
      </c>
      <c r="O195" s="1" t="s">
        <v>2776</v>
      </c>
      <c r="P195" s="1" t="s">
        <v>2777</v>
      </c>
      <c r="Q195" s="1" t="s">
        <v>2778</v>
      </c>
      <c r="R195" s="1" t="s">
        <v>3417</v>
      </c>
      <c r="S195" s="1" t="s">
        <v>75</v>
      </c>
      <c r="T195" s="1" t="s">
        <v>2780</v>
      </c>
      <c r="U195" s="1" t="s">
        <v>2786</v>
      </c>
      <c r="V195" s="1" t="s">
        <v>2787</v>
      </c>
    </row>
    <row r="196" s="1" customFormat="1" spans="1:22">
      <c r="A196" s="1" t="s">
        <v>619</v>
      </c>
      <c r="B196" s="1" t="s">
        <v>82</v>
      </c>
      <c r="C196" s="1" t="s">
        <v>620</v>
      </c>
      <c r="D196" s="1" t="s">
        <v>3418</v>
      </c>
      <c r="E196" s="1" t="s">
        <v>3419</v>
      </c>
      <c r="F196" s="1" t="s">
        <v>82</v>
      </c>
      <c r="G196" s="1" t="s">
        <v>323</v>
      </c>
      <c r="H196" s="1" t="s">
        <v>2772</v>
      </c>
      <c r="I196" s="1" t="s">
        <v>3420</v>
      </c>
      <c r="J196" s="1" t="s">
        <v>2774</v>
      </c>
      <c r="K196" s="1" t="s">
        <v>3420</v>
      </c>
      <c r="L196" s="1" t="s">
        <v>3420</v>
      </c>
      <c r="M196" s="1" t="s">
        <v>2775</v>
      </c>
      <c r="N196" s="1" t="s">
        <v>2775</v>
      </c>
      <c r="O196" s="1" t="s">
        <v>2776</v>
      </c>
      <c r="P196" s="1" t="s">
        <v>2777</v>
      </c>
      <c r="Q196" s="1" t="s">
        <v>2778</v>
      </c>
      <c r="R196" s="1" t="s">
        <v>3421</v>
      </c>
      <c r="S196" s="1" t="s">
        <v>75</v>
      </c>
      <c r="T196" s="1" t="s">
        <v>2780</v>
      </c>
      <c r="U196" s="1" t="s">
        <v>2731</v>
      </c>
      <c r="V196" s="1" t="s">
        <v>2806</v>
      </c>
    </row>
    <row r="197" s="1" customFormat="1" spans="1:22">
      <c r="A197" s="1" t="s">
        <v>2568</v>
      </c>
      <c r="B197" s="1" t="s">
        <v>82</v>
      </c>
      <c r="C197" s="1" t="s">
        <v>2569</v>
      </c>
      <c r="D197" s="1" t="s">
        <v>2571</v>
      </c>
      <c r="E197" s="1" t="s">
        <v>3422</v>
      </c>
      <c r="F197" s="1" t="s">
        <v>379</v>
      </c>
      <c r="G197" s="1" t="s">
        <v>357</v>
      </c>
      <c r="H197" s="1" t="s">
        <v>2772</v>
      </c>
      <c r="I197" s="1" t="s">
        <v>3423</v>
      </c>
      <c r="J197" s="1" t="s">
        <v>2774</v>
      </c>
      <c r="K197" s="1" t="s">
        <v>3423</v>
      </c>
      <c r="L197" s="1" t="s">
        <v>3423</v>
      </c>
      <c r="M197" s="1" t="s">
        <v>2775</v>
      </c>
      <c r="N197" s="1" t="s">
        <v>2775</v>
      </c>
      <c r="O197" s="1" t="s">
        <v>2776</v>
      </c>
      <c r="P197" s="1" t="s">
        <v>2777</v>
      </c>
      <c r="Q197" s="1" t="s">
        <v>2778</v>
      </c>
      <c r="R197" s="1" t="s">
        <v>3424</v>
      </c>
      <c r="S197" s="1" t="s">
        <v>75</v>
      </c>
      <c r="T197" s="1" t="s">
        <v>2780</v>
      </c>
      <c r="U197" s="1" t="s">
        <v>2731</v>
      </c>
      <c r="V197" s="1" t="s">
        <v>2787</v>
      </c>
    </row>
    <row r="198" s="1" customFormat="1" spans="1:22">
      <c r="A198" s="1" t="s">
        <v>1029</v>
      </c>
      <c r="B198" s="1" t="s">
        <v>82</v>
      </c>
      <c r="C198" s="1" t="s">
        <v>1030</v>
      </c>
      <c r="D198" s="1" t="s">
        <v>3425</v>
      </c>
      <c r="E198" s="1" t="s">
        <v>3426</v>
      </c>
      <c r="F198" s="1" t="s">
        <v>323</v>
      </c>
      <c r="G198" s="1" t="s">
        <v>363</v>
      </c>
      <c r="H198" s="1" t="s">
        <v>2772</v>
      </c>
      <c r="I198" s="1" t="s">
        <v>3427</v>
      </c>
      <c r="J198" s="1" t="s">
        <v>2774</v>
      </c>
      <c r="K198" s="1" t="s">
        <v>3427</v>
      </c>
      <c r="L198" s="1" t="s">
        <v>3427</v>
      </c>
      <c r="M198" s="1" t="s">
        <v>2775</v>
      </c>
      <c r="N198" s="1" t="s">
        <v>2775</v>
      </c>
      <c r="O198" s="1" t="s">
        <v>2776</v>
      </c>
      <c r="P198" s="1" t="s">
        <v>2777</v>
      </c>
      <c r="Q198" s="1" t="s">
        <v>2778</v>
      </c>
      <c r="R198" s="1" t="s">
        <v>3428</v>
      </c>
      <c r="S198" s="1" t="s">
        <v>75</v>
      </c>
      <c r="T198" s="1" t="s">
        <v>2780</v>
      </c>
      <c r="U198" s="1" t="s">
        <v>2786</v>
      </c>
      <c r="V198" s="1" t="s">
        <v>2787</v>
      </c>
    </row>
    <row r="199" s="1" customFormat="1" spans="1:22">
      <c r="A199" s="1" t="s">
        <v>1659</v>
      </c>
      <c r="B199" s="1" t="s">
        <v>82</v>
      </c>
      <c r="C199" s="1" t="s">
        <v>1660</v>
      </c>
      <c r="D199" s="1" t="s">
        <v>1662</v>
      </c>
      <c r="E199" s="1" t="s">
        <v>3429</v>
      </c>
      <c r="F199" s="1" t="s">
        <v>83</v>
      </c>
      <c r="G199" s="1" t="s">
        <v>379</v>
      </c>
      <c r="H199" s="1" t="s">
        <v>2772</v>
      </c>
      <c r="I199" s="1" t="s">
        <v>3430</v>
      </c>
      <c r="J199" s="1" t="s">
        <v>2774</v>
      </c>
      <c r="K199" s="1" t="s">
        <v>3430</v>
      </c>
      <c r="L199" s="1" t="s">
        <v>3430</v>
      </c>
      <c r="M199" s="1" t="s">
        <v>2775</v>
      </c>
      <c r="N199" s="1" t="s">
        <v>2775</v>
      </c>
      <c r="O199" s="1" t="s">
        <v>2776</v>
      </c>
      <c r="P199" s="1" t="s">
        <v>2777</v>
      </c>
      <c r="Q199" s="1" t="s">
        <v>2778</v>
      </c>
      <c r="R199" s="1" t="s">
        <v>3431</v>
      </c>
      <c r="S199" s="1" t="s">
        <v>75</v>
      </c>
      <c r="T199" s="1" t="s">
        <v>2780</v>
      </c>
      <c r="U199" s="1" t="s">
        <v>2786</v>
      </c>
      <c r="V199" s="1" t="s">
        <v>2806</v>
      </c>
    </row>
    <row r="200" s="1" customFormat="1" spans="1:22">
      <c r="A200" s="1" t="s">
        <v>968</v>
      </c>
      <c r="B200" s="1" t="s">
        <v>323</v>
      </c>
      <c r="C200" s="1" t="s">
        <v>969</v>
      </c>
      <c r="D200" s="1" t="s">
        <v>3300</v>
      </c>
      <c r="E200" s="1" t="s">
        <v>3301</v>
      </c>
      <c r="F200" s="1" t="s">
        <v>323</v>
      </c>
      <c r="G200" s="1" t="s">
        <v>363</v>
      </c>
      <c r="H200" s="1" t="s">
        <v>2772</v>
      </c>
      <c r="I200" s="1" t="s">
        <v>3432</v>
      </c>
      <c r="J200" s="1" t="s">
        <v>2774</v>
      </c>
      <c r="K200" s="1" t="s">
        <v>3432</v>
      </c>
      <c r="L200" s="1" t="s">
        <v>3432</v>
      </c>
      <c r="M200" s="1" t="s">
        <v>2775</v>
      </c>
      <c r="N200" s="1" t="s">
        <v>2775</v>
      </c>
      <c r="O200" s="1" t="s">
        <v>2776</v>
      </c>
      <c r="P200" s="1" t="s">
        <v>2777</v>
      </c>
      <c r="Q200" s="1" t="s">
        <v>2778</v>
      </c>
      <c r="R200" s="1" t="s">
        <v>3433</v>
      </c>
      <c r="S200" s="1" t="s">
        <v>75</v>
      </c>
      <c r="T200" s="1" t="s">
        <v>2780</v>
      </c>
      <c r="U200" s="1" t="s">
        <v>2731</v>
      </c>
      <c r="V200" s="1" t="s">
        <v>2806</v>
      </c>
    </row>
    <row r="201" s="1" customFormat="1" spans="1:22">
      <c r="A201" s="1" t="s">
        <v>1347</v>
      </c>
      <c r="B201" s="1" t="s">
        <v>323</v>
      </c>
      <c r="C201" s="1" t="s">
        <v>1348</v>
      </c>
      <c r="D201" s="1" t="s">
        <v>1350</v>
      </c>
      <c r="E201" s="1" t="s">
        <v>3434</v>
      </c>
      <c r="F201" s="1" t="s">
        <v>363</v>
      </c>
      <c r="G201" s="1" t="s">
        <v>83</v>
      </c>
      <c r="H201" s="1" t="s">
        <v>2772</v>
      </c>
      <c r="I201" s="1" t="s">
        <v>3435</v>
      </c>
      <c r="J201" s="1" t="s">
        <v>2774</v>
      </c>
      <c r="K201" s="1" t="s">
        <v>3435</v>
      </c>
      <c r="L201" s="1" t="s">
        <v>3435</v>
      </c>
      <c r="M201" s="1" t="s">
        <v>2775</v>
      </c>
      <c r="N201" s="1" t="s">
        <v>2775</v>
      </c>
      <c r="O201" s="1" t="s">
        <v>2776</v>
      </c>
      <c r="P201" s="1" t="s">
        <v>2777</v>
      </c>
      <c r="Q201" s="1" t="s">
        <v>2778</v>
      </c>
      <c r="R201" s="1" t="s">
        <v>3436</v>
      </c>
      <c r="S201" s="1" t="s">
        <v>75</v>
      </c>
      <c r="T201" s="1" t="s">
        <v>2780</v>
      </c>
      <c r="U201" s="1" t="s">
        <v>2786</v>
      </c>
      <c r="V201" s="1" t="s">
        <v>2787</v>
      </c>
    </row>
    <row r="202" s="1" customFormat="1" spans="1:22">
      <c r="A202" s="1" t="s">
        <v>973</v>
      </c>
      <c r="B202" s="1" t="s">
        <v>323</v>
      </c>
      <c r="C202" s="1" t="s">
        <v>974</v>
      </c>
      <c r="D202" s="1" t="s">
        <v>976</v>
      </c>
      <c r="E202" s="1" t="s">
        <v>3437</v>
      </c>
      <c r="F202" s="1" t="s">
        <v>323</v>
      </c>
      <c r="G202" s="1" t="s">
        <v>363</v>
      </c>
      <c r="H202" s="1" t="s">
        <v>2772</v>
      </c>
      <c r="I202" s="1" t="s">
        <v>3438</v>
      </c>
      <c r="J202" s="1" t="s">
        <v>2774</v>
      </c>
      <c r="K202" s="1" t="s">
        <v>3438</v>
      </c>
      <c r="L202" s="1" t="s">
        <v>3438</v>
      </c>
      <c r="M202" s="1" t="s">
        <v>2775</v>
      </c>
      <c r="N202" s="1" t="s">
        <v>2775</v>
      </c>
      <c r="O202" s="1" t="s">
        <v>2776</v>
      </c>
      <c r="P202" s="1" t="s">
        <v>2777</v>
      </c>
      <c r="Q202" s="1" t="s">
        <v>2778</v>
      </c>
      <c r="R202" s="1" t="s">
        <v>3439</v>
      </c>
      <c r="S202" s="1" t="s">
        <v>75</v>
      </c>
      <c r="T202" s="1" t="s">
        <v>2780</v>
      </c>
      <c r="U202" s="1" t="s">
        <v>2786</v>
      </c>
      <c r="V202" s="1" t="s">
        <v>2806</v>
      </c>
    </row>
    <row r="203" s="1" customFormat="1" spans="1:22">
      <c r="A203" s="1" t="s">
        <v>1586</v>
      </c>
      <c r="B203" s="1" t="s">
        <v>323</v>
      </c>
      <c r="C203" s="1" t="s">
        <v>1587</v>
      </c>
      <c r="D203" s="1" t="s">
        <v>1589</v>
      </c>
      <c r="E203" s="1" t="s">
        <v>3440</v>
      </c>
      <c r="F203" s="1" t="s">
        <v>363</v>
      </c>
      <c r="G203" s="1" t="s">
        <v>379</v>
      </c>
      <c r="H203" s="1" t="s">
        <v>2772</v>
      </c>
      <c r="I203" s="1" t="s">
        <v>3441</v>
      </c>
      <c r="J203" s="1" t="s">
        <v>2774</v>
      </c>
      <c r="K203" s="1" t="s">
        <v>3441</v>
      </c>
      <c r="L203" s="1" t="s">
        <v>3588</v>
      </c>
      <c r="M203" s="1" t="s">
        <v>3589</v>
      </c>
      <c r="N203" s="1" t="s">
        <v>3589</v>
      </c>
      <c r="O203" s="1" t="s">
        <v>2776</v>
      </c>
      <c r="P203" s="1" t="s">
        <v>2777</v>
      </c>
      <c r="Q203" s="1" t="s">
        <v>2778</v>
      </c>
      <c r="R203" s="1" t="s">
        <v>3442</v>
      </c>
      <c r="S203" s="1" t="s">
        <v>3590</v>
      </c>
      <c r="T203" s="1" t="s">
        <v>2780</v>
      </c>
      <c r="U203" s="1" t="s">
        <v>2731</v>
      </c>
      <c r="V203" s="1" t="s">
        <v>2798</v>
      </c>
    </row>
    <row r="204" s="1" customFormat="1" spans="1:22">
      <c r="A204" s="1" t="s">
        <v>981</v>
      </c>
      <c r="B204" s="1" t="s">
        <v>323</v>
      </c>
      <c r="C204" s="1" t="s">
        <v>982</v>
      </c>
      <c r="D204" s="1" t="s">
        <v>553</v>
      </c>
      <c r="E204" s="1" t="s">
        <v>3443</v>
      </c>
      <c r="F204" s="1" t="s">
        <v>323</v>
      </c>
      <c r="G204" s="1" t="s">
        <v>363</v>
      </c>
      <c r="H204" s="1" t="s">
        <v>2772</v>
      </c>
      <c r="I204" s="1" t="s">
        <v>3444</v>
      </c>
      <c r="J204" s="1" t="s">
        <v>2774</v>
      </c>
      <c r="K204" s="1" t="s">
        <v>3444</v>
      </c>
      <c r="L204" s="1" t="s">
        <v>3444</v>
      </c>
      <c r="M204" s="1" t="s">
        <v>2775</v>
      </c>
      <c r="N204" s="1" t="s">
        <v>2775</v>
      </c>
      <c r="O204" s="1" t="s">
        <v>2776</v>
      </c>
      <c r="P204" s="1" t="s">
        <v>2777</v>
      </c>
      <c r="Q204" s="1" t="s">
        <v>2778</v>
      </c>
      <c r="R204" s="1" t="s">
        <v>3445</v>
      </c>
      <c r="S204" s="1" t="s">
        <v>75</v>
      </c>
      <c r="T204" s="1" t="s">
        <v>2780</v>
      </c>
      <c r="U204" s="1" t="s">
        <v>2731</v>
      </c>
      <c r="V204" s="1" t="s">
        <v>2781</v>
      </c>
    </row>
    <row r="205" s="1" customFormat="1" spans="1:22">
      <c r="A205" s="1" t="s">
        <v>2560</v>
      </c>
      <c r="B205" s="1" t="s">
        <v>323</v>
      </c>
      <c r="C205" s="1" t="s">
        <v>2561</v>
      </c>
      <c r="D205" s="1" t="s">
        <v>3446</v>
      </c>
      <c r="E205" s="1" t="s">
        <v>3447</v>
      </c>
      <c r="F205" s="1" t="s">
        <v>379</v>
      </c>
      <c r="G205" s="1" t="s">
        <v>357</v>
      </c>
      <c r="H205" s="1" t="s">
        <v>2772</v>
      </c>
      <c r="I205" s="1" t="s">
        <v>3448</v>
      </c>
      <c r="J205" s="1" t="s">
        <v>2774</v>
      </c>
      <c r="K205" s="1" t="s">
        <v>3448</v>
      </c>
      <c r="L205" s="1" t="s">
        <v>3448</v>
      </c>
      <c r="M205" s="1" t="s">
        <v>2775</v>
      </c>
      <c r="N205" s="1" t="s">
        <v>2775</v>
      </c>
      <c r="O205" s="1" t="s">
        <v>2776</v>
      </c>
      <c r="P205" s="1" t="s">
        <v>2777</v>
      </c>
      <c r="Q205" s="1" t="s">
        <v>2778</v>
      </c>
      <c r="R205" s="1" t="s">
        <v>3449</v>
      </c>
      <c r="S205" s="1" t="s">
        <v>75</v>
      </c>
      <c r="T205" s="1" t="s">
        <v>2780</v>
      </c>
      <c r="U205" s="1" t="s">
        <v>2786</v>
      </c>
      <c r="V205" s="1" t="s">
        <v>2787</v>
      </c>
    </row>
    <row r="206" s="1" customFormat="1" spans="1:22">
      <c r="A206" s="1" t="s">
        <v>1788</v>
      </c>
      <c r="B206" s="1" t="s">
        <v>323</v>
      </c>
      <c r="C206" s="1" t="s">
        <v>1789</v>
      </c>
      <c r="D206" s="1" t="s">
        <v>1791</v>
      </c>
      <c r="E206" s="1" t="s">
        <v>3450</v>
      </c>
      <c r="F206" s="1" t="s">
        <v>363</v>
      </c>
      <c r="G206" s="1" t="s">
        <v>379</v>
      </c>
      <c r="H206" s="1" t="s">
        <v>2772</v>
      </c>
      <c r="I206" s="1" t="s">
        <v>3451</v>
      </c>
      <c r="J206" s="1" t="s">
        <v>2774</v>
      </c>
      <c r="K206" s="1" t="s">
        <v>3451</v>
      </c>
      <c r="L206" s="1" t="s">
        <v>3451</v>
      </c>
      <c r="M206" s="1" t="s">
        <v>2775</v>
      </c>
      <c r="N206" s="1" t="s">
        <v>2775</v>
      </c>
      <c r="O206" s="1" t="s">
        <v>2776</v>
      </c>
      <c r="P206" s="1" t="s">
        <v>2777</v>
      </c>
      <c r="Q206" s="1" t="s">
        <v>2778</v>
      </c>
      <c r="R206" s="1" t="s">
        <v>3452</v>
      </c>
      <c r="S206" s="1" t="s">
        <v>75</v>
      </c>
      <c r="T206" s="1" t="s">
        <v>2780</v>
      </c>
      <c r="U206" s="1" t="s">
        <v>2786</v>
      </c>
      <c r="V206" s="1" t="s">
        <v>2787</v>
      </c>
    </row>
    <row r="207" s="1" customFormat="1" spans="1:22">
      <c r="A207" s="1" t="s">
        <v>1296</v>
      </c>
      <c r="B207" s="1" t="s">
        <v>323</v>
      </c>
      <c r="C207" s="1" t="s">
        <v>1297</v>
      </c>
      <c r="D207" s="1" t="s">
        <v>1299</v>
      </c>
      <c r="E207" s="1" t="s">
        <v>3453</v>
      </c>
      <c r="F207" s="1" t="s">
        <v>363</v>
      </c>
      <c r="G207" s="1" t="s">
        <v>83</v>
      </c>
      <c r="H207" s="1" t="s">
        <v>2772</v>
      </c>
      <c r="I207" s="1" t="s">
        <v>3454</v>
      </c>
      <c r="J207" s="1" t="s">
        <v>2774</v>
      </c>
      <c r="K207" s="1" t="s">
        <v>3454</v>
      </c>
      <c r="L207" s="1" t="s">
        <v>3454</v>
      </c>
      <c r="M207" s="1" t="s">
        <v>2775</v>
      </c>
      <c r="N207" s="1" t="s">
        <v>2775</v>
      </c>
      <c r="O207" s="1" t="s">
        <v>2776</v>
      </c>
      <c r="P207" s="1" t="s">
        <v>2777</v>
      </c>
      <c r="Q207" s="1" t="s">
        <v>2778</v>
      </c>
      <c r="R207" s="1" t="s">
        <v>3455</v>
      </c>
      <c r="S207" s="1" t="s">
        <v>75</v>
      </c>
      <c r="T207" s="1" t="s">
        <v>2780</v>
      </c>
      <c r="U207" s="1" t="s">
        <v>2731</v>
      </c>
      <c r="V207" s="1" t="s">
        <v>2781</v>
      </c>
    </row>
    <row r="208" s="1" customFormat="1" spans="1:22">
      <c r="A208" s="1" t="s">
        <v>888</v>
      </c>
      <c r="B208" s="1" t="s">
        <v>323</v>
      </c>
      <c r="C208" s="1" t="s">
        <v>889</v>
      </c>
      <c r="D208" s="1" t="s">
        <v>891</v>
      </c>
      <c r="E208" s="1" t="s">
        <v>3456</v>
      </c>
      <c r="F208" s="1" t="s">
        <v>323</v>
      </c>
      <c r="G208" s="1" t="s">
        <v>363</v>
      </c>
      <c r="H208" s="1" t="s">
        <v>2772</v>
      </c>
      <c r="I208" s="1" t="s">
        <v>3457</v>
      </c>
      <c r="J208" s="1" t="s">
        <v>2774</v>
      </c>
      <c r="K208" s="1" t="s">
        <v>3457</v>
      </c>
      <c r="L208" s="1" t="s">
        <v>3457</v>
      </c>
      <c r="M208" s="1" t="s">
        <v>2775</v>
      </c>
      <c r="N208" s="1" t="s">
        <v>2775</v>
      </c>
      <c r="O208" s="1" t="s">
        <v>2776</v>
      </c>
      <c r="P208" s="1" t="s">
        <v>2777</v>
      </c>
      <c r="Q208" s="1" t="s">
        <v>2778</v>
      </c>
      <c r="R208" s="1" t="s">
        <v>3458</v>
      </c>
      <c r="S208" s="1" t="s">
        <v>75</v>
      </c>
      <c r="T208" s="1" t="s">
        <v>2780</v>
      </c>
      <c r="U208" s="1" t="s">
        <v>2731</v>
      </c>
      <c r="V208" s="1" t="s">
        <v>2832</v>
      </c>
    </row>
    <row r="209" s="1" customFormat="1" spans="1:22">
      <c r="A209" s="1" t="s">
        <v>1288</v>
      </c>
      <c r="B209" s="1" t="s">
        <v>323</v>
      </c>
      <c r="C209" s="1" t="s">
        <v>1289</v>
      </c>
      <c r="D209" s="1" t="s">
        <v>1291</v>
      </c>
      <c r="E209" s="1" t="s">
        <v>3459</v>
      </c>
      <c r="F209" s="1" t="s">
        <v>363</v>
      </c>
      <c r="G209" s="1" t="s">
        <v>83</v>
      </c>
      <c r="H209" s="1" t="s">
        <v>2772</v>
      </c>
      <c r="I209" s="1" t="s">
        <v>3460</v>
      </c>
      <c r="J209" s="1" t="s">
        <v>2774</v>
      </c>
      <c r="K209" s="1" t="s">
        <v>3460</v>
      </c>
      <c r="L209" s="1" t="s">
        <v>3460</v>
      </c>
      <c r="M209" s="1" t="s">
        <v>2775</v>
      </c>
      <c r="N209" s="1" t="s">
        <v>2775</v>
      </c>
      <c r="O209" s="1" t="s">
        <v>2776</v>
      </c>
      <c r="P209" s="1" t="s">
        <v>2777</v>
      </c>
      <c r="Q209" s="1" t="s">
        <v>2778</v>
      </c>
      <c r="R209" s="1" t="s">
        <v>3461</v>
      </c>
      <c r="S209" s="1" t="s">
        <v>75</v>
      </c>
      <c r="T209" s="1" t="s">
        <v>2780</v>
      </c>
      <c r="U209" s="1" t="s">
        <v>2786</v>
      </c>
      <c r="V209" s="1" t="s">
        <v>2806</v>
      </c>
    </row>
    <row r="210" s="1" customFormat="1" spans="1:22">
      <c r="A210" s="1" t="s">
        <v>1305</v>
      </c>
      <c r="B210" s="1" t="s">
        <v>363</v>
      </c>
      <c r="C210" s="1" t="s">
        <v>1306</v>
      </c>
      <c r="D210" s="1" t="s">
        <v>3330</v>
      </c>
      <c r="E210" s="1" t="s">
        <v>3437</v>
      </c>
      <c r="F210" s="1" t="s">
        <v>363</v>
      </c>
      <c r="G210" s="1" t="s">
        <v>83</v>
      </c>
      <c r="H210" s="1" t="s">
        <v>2772</v>
      </c>
      <c r="I210" s="1" t="s">
        <v>3462</v>
      </c>
      <c r="J210" s="1" t="s">
        <v>2774</v>
      </c>
      <c r="K210" s="1" t="s">
        <v>3462</v>
      </c>
      <c r="L210" s="1" t="s">
        <v>3462</v>
      </c>
      <c r="M210" s="1" t="s">
        <v>2775</v>
      </c>
      <c r="N210" s="1" t="s">
        <v>2775</v>
      </c>
      <c r="O210" s="1" t="s">
        <v>2776</v>
      </c>
      <c r="P210" s="1" t="s">
        <v>2777</v>
      </c>
      <c r="Q210" s="1" t="s">
        <v>2778</v>
      </c>
      <c r="R210" s="1" t="s">
        <v>3463</v>
      </c>
      <c r="S210" s="1" t="s">
        <v>75</v>
      </c>
      <c r="T210" s="1" t="s">
        <v>2780</v>
      </c>
      <c r="U210" s="1" t="s">
        <v>2731</v>
      </c>
      <c r="V210" s="1" t="s">
        <v>2806</v>
      </c>
    </row>
    <row r="211" s="1" customFormat="1" spans="1:22">
      <c r="A211" s="1" t="s">
        <v>1236</v>
      </c>
      <c r="B211" s="1" t="s">
        <v>363</v>
      </c>
      <c r="C211" s="1" t="s">
        <v>1237</v>
      </c>
      <c r="D211" s="1" t="s">
        <v>891</v>
      </c>
      <c r="E211" s="1" t="s">
        <v>3464</v>
      </c>
      <c r="F211" s="1" t="s">
        <v>363</v>
      </c>
      <c r="G211" s="1" t="s">
        <v>83</v>
      </c>
      <c r="H211" s="1" t="s">
        <v>2772</v>
      </c>
      <c r="I211" s="1" t="s">
        <v>3465</v>
      </c>
      <c r="J211" s="1" t="s">
        <v>2774</v>
      </c>
      <c r="K211" s="1" t="s">
        <v>3465</v>
      </c>
      <c r="L211" s="1" t="s">
        <v>3465</v>
      </c>
      <c r="M211" s="1" t="s">
        <v>2775</v>
      </c>
      <c r="N211" s="1" t="s">
        <v>2775</v>
      </c>
      <c r="O211" s="1" t="s">
        <v>2776</v>
      </c>
      <c r="P211" s="1" t="s">
        <v>2777</v>
      </c>
      <c r="Q211" s="1" t="s">
        <v>2778</v>
      </c>
      <c r="R211" s="1" t="s">
        <v>3466</v>
      </c>
      <c r="S211" s="1" t="s">
        <v>75</v>
      </c>
      <c r="T211" s="1" t="s">
        <v>2780</v>
      </c>
      <c r="U211" s="1" t="s">
        <v>2731</v>
      </c>
      <c r="V211" s="1" t="s">
        <v>2832</v>
      </c>
    </row>
    <row r="212" s="1" customFormat="1" spans="1:22">
      <c r="A212" s="1" t="s">
        <v>1381</v>
      </c>
      <c r="B212" s="1" t="s">
        <v>363</v>
      </c>
      <c r="C212" s="1" t="s">
        <v>1382</v>
      </c>
      <c r="D212" s="1" t="s">
        <v>264</v>
      </c>
      <c r="E212" s="1" t="s">
        <v>3467</v>
      </c>
      <c r="F212" s="1" t="s">
        <v>363</v>
      </c>
      <c r="G212" s="1" t="s">
        <v>83</v>
      </c>
      <c r="H212" s="1" t="s">
        <v>2772</v>
      </c>
      <c r="I212" s="1" t="s">
        <v>3468</v>
      </c>
      <c r="J212" s="1" t="s">
        <v>2774</v>
      </c>
      <c r="K212" s="1" t="s">
        <v>3468</v>
      </c>
      <c r="L212" s="1" t="s">
        <v>3468</v>
      </c>
      <c r="M212" s="1" t="s">
        <v>2775</v>
      </c>
      <c r="N212" s="1" t="s">
        <v>2775</v>
      </c>
      <c r="O212" s="1" t="s">
        <v>2776</v>
      </c>
      <c r="P212" s="1" t="s">
        <v>2777</v>
      </c>
      <c r="Q212" s="1" t="s">
        <v>2778</v>
      </c>
      <c r="R212" s="1" t="s">
        <v>3469</v>
      </c>
      <c r="S212" s="1" t="s">
        <v>75</v>
      </c>
      <c r="T212" s="1" t="s">
        <v>2780</v>
      </c>
      <c r="U212" s="1" t="s">
        <v>2731</v>
      </c>
      <c r="V212" s="1" t="s">
        <v>2787</v>
      </c>
    </row>
    <row r="213" s="1" customFormat="1" spans="1:22">
      <c r="A213" s="1" t="s">
        <v>1356</v>
      </c>
      <c r="B213" s="1" t="s">
        <v>363</v>
      </c>
      <c r="C213" s="1" t="s">
        <v>1357</v>
      </c>
      <c r="D213" s="1" t="s">
        <v>3470</v>
      </c>
      <c r="E213" s="1" t="s">
        <v>3471</v>
      </c>
      <c r="F213" s="1" t="s">
        <v>363</v>
      </c>
      <c r="G213" s="1" t="s">
        <v>83</v>
      </c>
      <c r="H213" s="1" t="s">
        <v>2772</v>
      </c>
      <c r="I213" s="1" t="s">
        <v>3472</v>
      </c>
      <c r="J213" s="1" t="s">
        <v>2774</v>
      </c>
      <c r="K213" s="1" t="s">
        <v>3472</v>
      </c>
      <c r="L213" s="1" t="s">
        <v>3472</v>
      </c>
      <c r="M213" s="1" t="s">
        <v>2775</v>
      </c>
      <c r="N213" s="1" t="s">
        <v>2775</v>
      </c>
      <c r="O213" s="1" t="s">
        <v>2776</v>
      </c>
      <c r="P213" s="1" t="s">
        <v>2777</v>
      </c>
      <c r="Q213" s="1" t="s">
        <v>2778</v>
      </c>
      <c r="R213" s="1" t="s">
        <v>3473</v>
      </c>
      <c r="S213" s="1" t="s">
        <v>75</v>
      </c>
      <c r="T213" s="1" t="s">
        <v>2780</v>
      </c>
      <c r="U213" s="1" t="s">
        <v>2731</v>
      </c>
      <c r="V213" s="1" t="s">
        <v>2787</v>
      </c>
    </row>
    <row r="214" s="1" customFormat="1" spans="1:22">
      <c r="A214" s="1" t="s">
        <v>1716</v>
      </c>
      <c r="B214" s="1" t="s">
        <v>363</v>
      </c>
      <c r="C214" s="1" t="s">
        <v>1717</v>
      </c>
      <c r="D214" s="1" t="s">
        <v>1719</v>
      </c>
      <c r="E214" s="1" t="s">
        <v>3474</v>
      </c>
      <c r="F214" s="1" t="s">
        <v>363</v>
      </c>
      <c r="G214" s="1" t="s">
        <v>379</v>
      </c>
      <c r="H214" s="1" t="s">
        <v>2772</v>
      </c>
      <c r="I214" s="1" t="s">
        <v>3475</v>
      </c>
      <c r="J214" s="1" t="s">
        <v>2774</v>
      </c>
      <c r="K214" s="1" t="s">
        <v>3475</v>
      </c>
      <c r="L214" s="1" t="s">
        <v>3475</v>
      </c>
      <c r="M214" s="1" t="s">
        <v>2775</v>
      </c>
      <c r="N214" s="1" t="s">
        <v>2775</v>
      </c>
      <c r="O214" s="1" t="s">
        <v>2776</v>
      </c>
      <c r="P214" s="1" t="s">
        <v>2777</v>
      </c>
      <c r="Q214" s="1" t="s">
        <v>2778</v>
      </c>
      <c r="R214" s="1" t="s">
        <v>3476</v>
      </c>
      <c r="S214" s="1" t="s">
        <v>75</v>
      </c>
      <c r="T214" s="1" t="s">
        <v>2780</v>
      </c>
      <c r="U214" s="1" t="s">
        <v>2731</v>
      </c>
      <c r="V214" s="1" t="s">
        <v>2781</v>
      </c>
    </row>
    <row r="215" s="1" customFormat="1" spans="1:22">
      <c r="A215" s="1" t="s">
        <v>1388</v>
      </c>
      <c r="B215" s="1" t="s">
        <v>363</v>
      </c>
      <c r="C215" s="1" t="s">
        <v>1389</v>
      </c>
      <c r="D215" s="1" t="s">
        <v>1391</v>
      </c>
      <c r="E215" s="1" t="s">
        <v>3477</v>
      </c>
      <c r="F215" s="1" t="s">
        <v>363</v>
      </c>
      <c r="G215" s="1" t="s">
        <v>83</v>
      </c>
      <c r="H215" s="1" t="s">
        <v>2772</v>
      </c>
      <c r="I215" s="1" t="s">
        <v>3478</v>
      </c>
      <c r="J215" s="1" t="s">
        <v>2774</v>
      </c>
      <c r="K215" s="1" t="s">
        <v>3478</v>
      </c>
      <c r="L215" s="1" t="s">
        <v>3478</v>
      </c>
      <c r="M215" s="1" t="s">
        <v>2775</v>
      </c>
      <c r="N215" s="1" t="s">
        <v>2775</v>
      </c>
      <c r="O215" s="1" t="s">
        <v>2776</v>
      </c>
      <c r="P215" s="1" t="s">
        <v>2777</v>
      </c>
      <c r="Q215" s="1" t="s">
        <v>2778</v>
      </c>
      <c r="R215" s="1" t="s">
        <v>3479</v>
      </c>
      <c r="S215" s="1" t="s">
        <v>75</v>
      </c>
      <c r="T215" s="1" t="s">
        <v>2780</v>
      </c>
      <c r="U215" s="1" t="s">
        <v>2786</v>
      </c>
      <c r="V215" s="1" t="s">
        <v>2787</v>
      </c>
    </row>
    <row r="216" s="1" customFormat="1" spans="1:22">
      <c r="A216" s="1" t="s">
        <v>1548</v>
      </c>
      <c r="B216" s="1" t="s">
        <v>363</v>
      </c>
      <c r="C216" s="1" t="s">
        <v>1549</v>
      </c>
      <c r="D216" s="1" t="s">
        <v>1551</v>
      </c>
      <c r="E216" s="1" t="s">
        <v>3480</v>
      </c>
      <c r="F216" s="1" t="s">
        <v>363</v>
      </c>
      <c r="G216" s="1" t="s">
        <v>83</v>
      </c>
      <c r="H216" s="1" t="s">
        <v>2772</v>
      </c>
      <c r="I216" s="1" t="s">
        <v>3481</v>
      </c>
      <c r="J216" s="1" t="s">
        <v>2774</v>
      </c>
      <c r="K216" s="1" t="s">
        <v>3481</v>
      </c>
      <c r="L216" s="1" t="s">
        <v>3481</v>
      </c>
      <c r="M216" s="1" t="s">
        <v>2775</v>
      </c>
      <c r="N216" s="1" t="s">
        <v>2775</v>
      </c>
      <c r="O216" s="1" t="s">
        <v>2776</v>
      </c>
      <c r="P216" s="1" t="s">
        <v>2777</v>
      </c>
      <c r="Q216" s="1" t="s">
        <v>2778</v>
      </c>
      <c r="R216" s="1" t="s">
        <v>3482</v>
      </c>
      <c r="S216" s="1" t="s">
        <v>75</v>
      </c>
      <c r="T216" s="1" t="s">
        <v>2780</v>
      </c>
      <c r="U216" s="1" t="s">
        <v>2731</v>
      </c>
      <c r="V216" s="1" t="s">
        <v>2794</v>
      </c>
    </row>
    <row r="217" s="1" customFormat="1" spans="1:22">
      <c r="A217" s="1" t="s">
        <v>1797</v>
      </c>
      <c r="B217" s="1" t="s">
        <v>363</v>
      </c>
      <c r="C217" s="1" t="s">
        <v>1798</v>
      </c>
      <c r="D217" s="1" t="s">
        <v>3483</v>
      </c>
      <c r="E217" s="1" t="s">
        <v>3484</v>
      </c>
      <c r="F217" s="1" t="s">
        <v>363</v>
      </c>
      <c r="G217" s="1" t="s">
        <v>379</v>
      </c>
      <c r="H217" s="1" t="s">
        <v>2772</v>
      </c>
      <c r="I217" s="1" t="s">
        <v>3485</v>
      </c>
      <c r="J217" s="1" t="s">
        <v>2774</v>
      </c>
      <c r="K217" s="1" t="s">
        <v>3485</v>
      </c>
      <c r="L217" s="1" t="s">
        <v>3485</v>
      </c>
      <c r="M217" s="1" t="s">
        <v>2775</v>
      </c>
      <c r="N217" s="1" t="s">
        <v>2775</v>
      </c>
      <c r="O217" s="1" t="s">
        <v>2776</v>
      </c>
      <c r="P217" s="1" t="s">
        <v>2777</v>
      </c>
      <c r="Q217" s="1" t="s">
        <v>2778</v>
      </c>
      <c r="R217" s="1" t="s">
        <v>3486</v>
      </c>
      <c r="S217" s="1" t="s">
        <v>75</v>
      </c>
      <c r="T217" s="1" t="s">
        <v>2780</v>
      </c>
      <c r="U217" s="1" t="s">
        <v>2786</v>
      </c>
      <c r="V217" s="1" t="s">
        <v>2787</v>
      </c>
    </row>
    <row r="218" s="1" customFormat="1" spans="1:22">
      <c r="A218" s="1" t="s">
        <v>2136</v>
      </c>
      <c r="B218" s="1" t="s">
        <v>363</v>
      </c>
      <c r="C218" s="1" t="s">
        <v>2137</v>
      </c>
      <c r="D218" s="1" t="s">
        <v>656</v>
      </c>
      <c r="E218" s="1" t="s">
        <v>3487</v>
      </c>
      <c r="F218" s="1" t="s">
        <v>363</v>
      </c>
      <c r="G218" s="1" t="s">
        <v>331</v>
      </c>
      <c r="H218" s="1" t="s">
        <v>2772</v>
      </c>
      <c r="I218" s="1" t="s">
        <v>3488</v>
      </c>
      <c r="J218" s="1" t="s">
        <v>2774</v>
      </c>
      <c r="K218" s="1" t="s">
        <v>3488</v>
      </c>
      <c r="L218" s="1" t="s">
        <v>3488</v>
      </c>
      <c r="M218" s="1" t="s">
        <v>2775</v>
      </c>
      <c r="N218" s="1" t="s">
        <v>2775</v>
      </c>
      <c r="O218" s="1" t="s">
        <v>2776</v>
      </c>
      <c r="P218" s="1" t="s">
        <v>2777</v>
      </c>
      <c r="Q218" s="1" t="s">
        <v>2778</v>
      </c>
      <c r="R218" s="1" t="s">
        <v>3489</v>
      </c>
      <c r="S218" s="1" t="s">
        <v>75</v>
      </c>
      <c r="T218" s="1" t="s">
        <v>2780</v>
      </c>
      <c r="U218" s="1" t="s">
        <v>2786</v>
      </c>
      <c r="V218" s="1" t="s">
        <v>2787</v>
      </c>
    </row>
    <row r="219" s="1" customFormat="1" spans="1:22">
      <c r="A219" s="1" t="s">
        <v>2474</v>
      </c>
      <c r="B219" s="1" t="s">
        <v>363</v>
      </c>
      <c r="C219" s="1" t="s">
        <v>2475</v>
      </c>
      <c r="D219" s="1" t="s">
        <v>2477</v>
      </c>
      <c r="E219" s="1" t="s">
        <v>3490</v>
      </c>
      <c r="F219" s="1" t="s">
        <v>83</v>
      </c>
      <c r="G219" s="1" t="s">
        <v>357</v>
      </c>
      <c r="H219" s="1" t="s">
        <v>2772</v>
      </c>
      <c r="I219" s="1" t="s">
        <v>3491</v>
      </c>
      <c r="J219" s="1" t="s">
        <v>2774</v>
      </c>
      <c r="K219" s="1" t="s">
        <v>3491</v>
      </c>
      <c r="L219" s="1" t="s">
        <v>3491</v>
      </c>
      <c r="M219" s="1" t="s">
        <v>2775</v>
      </c>
      <c r="N219" s="1" t="s">
        <v>2775</v>
      </c>
      <c r="O219" s="1" t="s">
        <v>2776</v>
      </c>
      <c r="P219" s="1" t="s">
        <v>2777</v>
      </c>
      <c r="Q219" s="1" t="s">
        <v>2778</v>
      </c>
      <c r="R219" s="1" t="s">
        <v>3492</v>
      </c>
      <c r="S219" s="1" t="s">
        <v>75</v>
      </c>
      <c r="T219" s="1" t="s">
        <v>2780</v>
      </c>
      <c r="U219" s="1" t="s">
        <v>2731</v>
      </c>
      <c r="V219" s="1" t="s">
        <v>2781</v>
      </c>
    </row>
    <row r="220" s="1" customFormat="1" spans="1:22">
      <c r="A220" s="1" t="s">
        <v>2061</v>
      </c>
      <c r="B220" s="1" t="s">
        <v>363</v>
      </c>
      <c r="C220" s="1" t="s">
        <v>2062</v>
      </c>
      <c r="D220" s="1" t="s">
        <v>3493</v>
      </c>
      <c r="E220" s="1" t="s">
        <v>3494</v>
      </c>
      <c r="F220" s="1" t="s">
        <v>83</v>
      </c>
      <c r="G220" s="1" t="s">
        <v>331</v>
      </c>
      <c r="H220" s="1" t="s">
        <v>2772</v>
      </c>
      <c r="I220" s="1" t="s">
        <v>3495</v>
      </c>
      <c r="J220" s="1" t="s">
        <v>2774</v>
      </c>
      <c r="K220" s="1" t="s">
        <v>3495</v>
      </c>
      <c r="L220" s="1" t="s">
        <v>3495</v>
      </c>
      <c r="M220" s="1" t="s">
        <v>2775</v>
      </c>
      <c r="N220" s="1" t="s">
        <v>2775</v>
      </c>
      <c r="O220" s="1" t="s">
        <v>2776</v>
      </c>
      <c r="P220" s="1" t="s">
        <v>2777</v>
      </c>
      <c r="Q220" s="1" t="s">
        <v>2778</v>
      </c>
      <c r="R220" s="1" t="s">
        <v>3496</v>
      </c>
      <c r="S220" s="1" t="s">
        <v>75</v>
      </c>
      <c r="T220" s="1" t="s">
        <v>2780</v>
      </c>
      <c r="U220" s="1" t="s">
        <v>2786</v>
      </c>
      <c r="V220" s="1" t="s">
        <v>2806</v>
      </c>
    </row>
    <row r="221" s="1" customFormat="1" spans="1:22">
      <c r="A221" s="1" t="s">
        <v>1374</v>
      </c>
      <c r="B221" s="1" t="s">
        <v>363</v>
      </c>
      <c r="C221" s="1" t="s">
        <v>1375</v>
      </c>
      <c r="D221" s="1" t="s">
        <v>1377</v>
      </c>
      <c r="E221" s="1" t="s">
        <v>3497</v>
      </c>
      <c r="F221" s="1" t="s">
        <v>363</v>
      </c>
      <c r="G221" s="1" t="s">
        <v>83</v>
      </c>
      <c r="H221" s="1" t="s">
        <v>2772</v>
      </c>
      <c r="I221" s="1" t="s">
        <v>3498</v>
      </c>
      <c r="J221" s="1" t="s">
        <v>2774</v>
      </c>
      <c r="K221" s="1" t="s">
        <v>3498</v>
      </c>
      <c r="L221" s="1" t="s">
        <v>3498</v>
      </c>
      <c r="M221" s="1" t="s">
        <v>2775</v>
      </c>
      <c r="N221" s="1" t="s">
        <v>2775</v>
      </c>
      <c r="O221" s="1" t="s">
        <v>2776</v>
      </c>
      <c r="P221" s="1" t="s">
        <v>2777</v>
      </c>
      <c r="Q221" s="1" t="s">
        <v>2778</v>
      </c>
      <c r="R221" s="1" t="s">
        <v>3499</v>
      </c>
      <c r="S221" s="1" t="s">
        <v>75</v>
      </c>
      <c r="T221" s="1" t="s">
        <v>2780</v>
      </c>
      <c r="U221" s="1" t="s">
        <v>2786</v>
      </c>
      <c r="V221" s="1" t="s">
        <v>2787</v>
      </c>
    </row>
    <row r="222" s="1" customFormat="1" spans="1:22">
      <c r="A222" s="1" t="s">
        <v>2610</v>
      </c>
      <c r="B222" s="1" t="s">
        <v>363</v>
      </c>
      <c r="C222" s="1" t="s">
        <v>2611</v>
      </c>
      <c r="D222" s="1" t="s">
        <v>3500</v>
      </c>
      <c r="E222" s="1" t="s">
        <v>3501</v>
      </c>
      <c r="F222" s="1" t="s">
        <v>331</v>
      </c>
      <c r="G222" s="1" t="s">
        <v>357</v>
      </c>
      <c r="H222" s="1" t="s">
        <v>2772</v>
      </c>
      <c r="I222" s="1" t="s">
        <v>3502</v>
      </c>
      <c r="J222" s="1" t="s">
        <v>2774</v>
      </c>
      <c r="K222" s="1" t="s">
        <v>3502</v>
      </c>
      <c r="L222" s="1" t="s">
        <v>3502</v>
      </c>
      <c r="M222" s="1" t="s">
        <v>2775</v>
      </c>
      <c r="N222" s="1" t="s">
        <v>2775</v>
      </c>
      <c r="O222" s="1" t="s">
        <v>2776</v>
      </c>
      <c r="P222" s="1" t="s">
        <v>2777</v>
      </c>
      <c r="Q222" s="1" t="s">
        <v>2778</v>
      </c>
      <c r="R222" s="1" t="s">
        <v>3503</v>
      </c>
      <c r="S222" s="1" t="s">
        <v>75</v>
      </c>
      <c r="T222" s="1" t="s">
        <v>2780</v>
      </c>
      <c r="U222" s="1" t="s">
        <v>2731</v>
      </c>
      <c r="V222" s="1" t="s">
        <v>3504</v>
      </c>
    </row>
    <row r="223" s="1" customFormat="1" spans="1:22">
      <c r="A223" s="1" t="s">
        <v>2482</v>
      </c>
      <c r="B223" s="1" t="s">
        <v>363</v>
      </c>
      <c r="C223" s="1" t="s">
        <v>2483</v>
      </c>
      <c r="D223" s="1" t="s">
        <v>2485</v>
      </c>
      <c r="E223" s="1" t="s">
        <v>3505</v>
      </c>
      <c r="F223" s="1" t="s">
        <v>379</v>
      </c>
      <c r="G223" s="1" t="s">
        <v>357</v>
      </c>
      <c r="H223" s="1" t="s">
        <v>2772</v>
      </c>
      <c r="I223" s="1" t="s">
        <v>3506</v>
      </c>
      <c r="J223" s="1" t="s">
        <v>2774</v>
      </c>
      <c r="K223" s="1" t="s">
        <v>3506</v>
      </c>
      <c r="L223" s="1" t="s">
        <v>3506</v>
      </c>
      <c r="M223" s="1" t="s">
        <v>2775</v>
      </c>
      <c r="N223" s="1" t="s">
        <v>2775</v>
      </c>
      <c r="O223" s="1" t="s">
        <v>2776</v>
      </c>
      <c r="P223" s="1" t="s">
        <v>2777</v>
      </c>
      <c r="Q223" s="1" t="s">
        <v>2778</v>
      </c>
      <c r="R223" s="1" t="s">
        <v>3507</v>
      </c>
      <c r="S223" s="1" t="s">
        <v>75</v>
      </c>
      <c r="T223" s="1" t="s">
        <v>2780</v>
      </c>
      <c r="U223" s="1" t="s">
        <v>2731</v>
      </c>
      <c r="V223" s="1" t="s">
        <v>2781</v>
      </c>
    </row>
    <row r="224" s="1" customFormat="1" spans="1:22">
      <c r="A224" s="1" t="s">
        <v>1699</v>
      </c>
      <c r="B224" s="1" t="s">
        <v>363</v>
      </c>
      <c r="C224" s="1" t="s">
        <v>1700</v>
      </c>
      <c r="D224" s="1" t="s">
        <v>1702</v>
      </c>
      <c r="E224" s="1" t="s">
        <v>3508</v>
      </c>
      <c r="F224" s="1" t="s">
        <v>83</v>
      </c>
      <c r="G224" s="1" t="s">
        <v>379</v>
      </c>
      <c r="H224" s="1" t="s">
        <v>2772</v>
      </c>
      <c r="I224" s="1" t="s">
        <v>3509</v>
      </c>
      <c r="J224" s="1" t="s">
        <v>2774</v>
      </c>
      <c r="K224" s="1" t="s">
        <v>3509</v>
      </c>
      <c r="L224" s="1" t="s">
        <v>3509</v>
      </c>
      <c r="M224" s="1" t="s">
        <v>2775</v>
      </c>
      <c r="N224" s="1" t="s">
        <v>2775</v>
      </c>
      <c r="O224" s="1" t="s">
        <v>2776</v>
      </c>
      <c r="P224" s="1" t="s">
        <v>2777</v>
      </c>
      <c r="Q224" s="1" t="s">
        <v>2778</v>
      </c>
      <c r="R224" s="1" t="s">
        <v>3510</v>
      </c>
      <c r="S224" s="1" t="s">
        <v>75</v>
      </c>
      <c r="T224" s="1" t="s">
        <v>2780</v>
      </c>
      <c r="U224" s="1" t="s">
        <v>2731</v>
      </c>
      <c r="V224" s="1" t="s">
        <v>2781</v>
      </c>
    </row>
    <row r="225" s="1" customFormat="1" spans="1:22">
      <c r="A225" s="1" t="s">
        <v>2147</v>
      </c>
      <c r="B225" s="1" t="s">
        <v>363</v>
      </c>
      <c r="C225" s="1" t="s">
        <v>2148</v>
      </c>
      <c r="D225" s="1" t="s">
        <v>273</v>
      </c>
      <c r="E225" s="1" t="s">
        <v>3511</v>
      </c>
      <c r="F225" s="1" t="s">
        <v>83</v>
      </c>
      <c r="G225" s="1" t="s">
        <v>331</v>
      </c>
      <c r="H225" s="1" t="s">
        <v>2772</v>
      </c>
      <c r="I225" s="1" t="s">
        <v>2916</v>
      </c>
      <c r="J225" s="1" t="s">
        <v>2774</v>
      </c>
      <c r="K225" s="1" t="s">
        <v>2916</v>
      </c>
      <c r="L225" s="1" t="s">
        <v>2916</v>
      </c>
      <c r="M225" s="1" t="s">
        <v>2775</v>
      </c>
      <c r="N225" s="1" t="s">
        <v>2775</v>
      </c>
      <c r="O225" s="1" t="s">
        <v>2776</v>
      </c>
      <c r="P225" s="1" t="s">
        <v>2777</v>
      </c>
      <c r="Q225" s="1" t="s">
        <v>2778</v>
      </c>
      <c r="R225" s="1" t="s">
        <v>3512</v>
      </c>
      <c r="S225" s="1" t="s">
        <v>75</v>
      </c>
      <c r="T225" s="1" t="s">
        <v>2780</v>
      </c>
      <c r="U225" s="1" t="s">
        <v>2786</v>
      </c>
      <c r="V225" s="1" t="s">
        <v>2787</v>
      </c>
    </row>
    <row r="226" s="1" customFormat="1" spans="1:22">
      <c r="A226" s="1" t="s">
        <v>2644</v>
      </c>
      <c r="B226" s="1" t="s">
        <v>363</v>
      </c>
      <c r="C226" s="1" t="s">
        <v>2645</v>
      </c>
      <c r="D226" s="1" t="s">
        <v>2647</v>
      </c>
      <c r="E226" s="1" t="s">
        <v>3513</v>
      </c>
      <c r="F226" s="1" t="s">
        <v>331</v>
      </c>
      <c r="G226" s="1" t="s">
        <v>357</v>
      </c>
      <c r="H226" s="1" t="s">
        <v>2772</v>
      </c>
      <c r="I226" s="1" t="s">
        <v>3514</v>
      </c>
      <c r="J226" s="1" t="s">
        <v>2774</v>
      </c>
      <c r="K226" s="1" t="s">
        <v>3514</v>
      </c>
      <c r="L226" s="1" t="s">
        <v>3514</v>
      </c>
      <c r="M226" s="1" t="s">
        <v>2775</v>
      </c>
      <c r="N226" s="1" t="s">
        <v>2775</v>
      </c>
      <c r="O226" s="1" t="s">
        <v>2776</v>
      </c>
      <c r="P226" s="1" t="s">
        <v>2777</v>
      </c>
      <c r="Q226" s="1" t="s">
        <v>2778</v>
      </c>
      <c r="R226" s="1" t="s">
        <v>3515</v>
      </c>
      <c r="S226" s="1" t="s">
        <v>75</v>
      </c>
      <c r="T226" s="1" t="s">
        <v>2780</v>
      </c>
      <c r="U226" s="1" t="s">
        <v>2786</v>
      </c>
      <c r="V226" s="1" t="s">
        <v>2806</v>
      </c>
    </row>
    <row r="227" s="1" customFormat="1" spans="1:22">
      <c r="A227" s="1" t="s">
        <v>1365</v>
      </c>
      <c r="B227" s="1" t="s">
        <v>363</v>
      </c>
      <c r="C227" s="1" t="s">
        <v>1366</v>
      </c>
      <c r="D227" s="1" t="s">
        <v>1368</v>
      </c>
      <c r="E227" s="1" t="s">
        <v>3516</v>
      </c>
      <c r="F227" s="1" t="s">
        <v>363</v>
      </c>
      <c r="G227" s="1" t="s">
        <v>83</v>
      </c>
      <c r="H227" s="1" t="s">
        <v>2772</v>
      </c>
      <c r="I227" s="1" t="s">
        <v>3517</v>
      </c>
      <c r="J227" s="1" t="s">
        <v>2774</v>
      </c>
      <c r="K227" s="1" t="s">
        <v>3517</v>
      </c>
      <c r="L227" s="1" t="s">
        <v>3517</v>
      </c>
      <c r="M227" s="1" t="s">
        <v>2775</v>
      </c>
      <c r="N227" s="1" t="s">
        <v>2775</v>
      </c>
      <c r="O227" s="1" t="s">
        <v>2776</v>
      </c>
      <c r="P227" s="1" t="s">
        <v>2777</v>
      </c>
      <c r="Q227" s="1" t="s">
        <v>2778</v>
      </c>
      <c r="R227" s="1" t="s">
        <v>3518</v>
      </c>
      <c r="S227" s="1" t="s">
        <v>75</v>
      </c>
      <c r="T227" s="1" t="s">
        <v>2780</v>
      </c>
      <c r="U227" s="1" t="s">
        <v>2731</v>
      </c>
      <c r="V227" s="1" t="s">
        <v>2787</v>
      </c>
    </row>
    <row r="228" s="1" customFormat="1" spans="1:22">
      <c r="A228" s="1" t="s">
        <v>1814</v>
      </c>
      <c r="B228" s="1" t="s">
        <v>363</v>
      </c>
      <c r="C228" s="1" t="s">
        <v>1815</v>
      </c>
      <c r="D228" s="1" t="s">
        <v>1377</v>
      </c>
      <c r="E228" s="1" t="s">
        <v>3497</v>
      </c>
      <c r="F228" s="1" t="s">
        <v>83</v>
      </c>
      <c r="G228" s="1" t="s">
        <v>379</v>
      </c>
      <c r="H228" s="1" t="s">
        <v>2772</v>
      </c>
      <c r="I228" s="1" t="s">
        <v>3498</v>
      </c>
      <c r="J228" s="1" t="s">
        <v>2774</v>
      </c>
      <c r="K228" s="1" t="s">
        <v>3498</v>
      </c>
      <c r="L228" s="1" t="s">
        <v>3498</v>
      </c>
      <c r="M228" s="1" t="s">
        <v>2775</v>
      </c>
      <c r="N228" s="1" t="s">
        <v>2775</v>
      </c>
      <c r="O228" s="1" t="s">
        <v>2776</v>
      </c>
      <c r="P228" s="1" t="s">
        <v>2777</v>
      </c>
      <c r="Q228" s="1" t="s">
        <v>2778</v>
      </c>
      <c r="R228" s="1" t="s">
        <v>3519</v>
      </c>
      <c r="S228" s="1" t="s">
        <v>75</v>
      </c>
      <c r="T228" s="1" t="s">
        <v>2780</v>
      </c>
      <c r="U228" s="1" t="s">
        <v>2786</v>
      </c>
      <c r="V228" s="1" t="s">
        <v>2787</v>
      </c>
    </row>
    <row r="229" s="1" customFormat="1" spans="1:22">
      <c r="A229" s="1" t="s">
        <v>1730</v>
      </c>
      <c r="B229" s="1" t="s">
        <v>363</v>
      </c>
      <c r="C229" s="1" t="s">
        <v>1731</v>
      </c>
      <c r="D229" s="1" t="s">
        <v>3520</v>
      </c>
      <c r="E229" s="1" t="s">
        <v>3521</v>
      </c>
      <c r="F229" s="1" t="s">
        <v>83</v>
      </c>
      <c r="G229" s="1" t="s">
        <v>379</v>
      </c>
      <c r="H229" s="1" t="s">
        <v>2772</v>
      </c>
      <c r="I229" s="1" t="s">
        <v>3427</v>
      </c>
      <c r="J229" s="1" t="s">
        <v>2774</v>
      </c>
      <c r="K229" s="1" t="s">
        <v>3427</v>
      </c>
      <c r="L229" s="1" t="s">
        <v>3427</v>
      </c>
      <c r="M229" s="1" t="s">
        <v>2775</v>
      </c>
      <c r="N229" s="1" t="s">
        <v>2775</v>
      </c>
      <c r="O229" s="1" t="s">
        <v>2776</v>
      </c>
      <c r="P229" s="1" t="s">
        <v>2777</v>
      </c>
      <c r="Q229" s="1" t="s">
        <v>2778</v>
      </c>
      <c r="R229" s="1" t="s">
        <v>3522</v>
      </c>
      <c r="S229" s="1" t="s">
        <v>75</v>
      </c>
      <c r="T229" s="1" t="s">
        <v>2780</v>
      </c>
      <c r="U229" s="1" t="s">
        <v>2786</v>
      </c>
      <c r="V229" s="1" t="s">
        <v>2806</v>
      </c>
    </row>
    <row r="230" s="1" customFormat="1" spans="1:22">
      <c r="A230" s="1" t="s">
        <v>2289</v>
      </c>
      <c r="B230" s="1" t="s">
        <v>363</v>
      </c>
      <c r="C230" s="1" t="s">
        <v>2290</v>
      </c>
      <c r="D230" s="1" t="s">
        <v>3523</v>
      </c>
      <c r="E230" s="1" t="s">
        <v>3524</v>
      </c>
      <c r="F230" s="1" t="s">
        <v>379</v>
      </c>
      <c r="G230" s="1" t="s">
        <v>331</v>
      </c>
      <c r="H230" s="1" t="s">
        <v>2772</v>
      </c>
      <c r="I230" s="1" t="s">
        <v>3525</v>
      </c>
      <c r="J230" s="1" t="s">
        <v>2774</v>
      </c>
      <c r="K230" s="1" t="s">
        <v>3525</v>
      </c>
      <c r="L230" s="1" t="s">
        <v>3525</v>
      </c>
      <c r="M230" s="1" t="s">
        <v>2775</v>
      </c>
      <c r="N230" s="1" t="s">
        <v>2775</v>
      </c>
      <c r="O230" s="1" t="s">
        <v>2776</v>
      </c>
      <c r="P230" s="1" t="s">
        <v>2777</v>
      </c>
      <c r="Q230" s="1" t="s">
        <v>2778</v>
      </c>
      <c r="R230" s="1" t="s">
        <v>3526</v>
      </c>
      <c r="S230" s="1" t="s">
        <v>75</v>
      </c>
      <c r="T230" s="1" t="s">
        <v>2780</v>
      </c>
      <c r="U230" s="1" t="s">
        <v>2731</v>
      </c>
      <c r="V230" s="1" t="s">
        <v>2794</v>
      </c>
    </row>
    <row r="231" s="1" customFormat="1" spans="1:22">
      <c r="A231" s="1" t="s">
        <v>1724</v>
      </c>
      <c r="B231" s="1" t="s">
        <v>83</v>
      </c>
      <c r="C231" s="1" t="s">
        <v>1725</v>
      </c>
      <c r="D231" s="1" t="s">
        <v>1130</v>
      </c>
      <c r="E231" s="1" t="s">
        <v>3527</v>
      </c>
      <c r="F231" s="1" t="s">
        <v>83</v>
      </c>
      <c r="G231" s="1" t="s">
        <v>379</v>
      </c>
      <c r="H231" s="1" t="s">
        <v>2772</v>
      </c>
      <c r="I231" s="1" t="s">
        <v>3528</v>
      </c>
      <c r="J231" s="1" t="s">
        <v>2774</v>
      </c>
      <c r="K231" s="1" t="s">
        <v>3528</v>
      </c>
      <c r="L231" s="1" t="s">
        <v>3528</v>
      </c>
      <c r="M231" s="1" t="s">
        <v>2775</v>
      </c>
      <c r="N231" s="1" t="s">
        <v>2775</v>
      </c>
      <c r="O231" s="1" t="s">
        <v>2776</v>
      </c>
      <c r="P231" s="1" t="s">
        <v>2777</v>
      </c>
      <c r="Q231" s="1" t="s">
        <v>2778</v>
      </c>
      <c r="R231" s="1" t="s">
        <v>3529</v>
      </c>
      <c r="S231" s="1" t="s">
        <v>75</v>
      </c>
      <c r="T231" s="1" t="s">
        <v>2780</v>
      </c>
      <c r="U231" s="1" t="s">
        <v>2786</v>
      </c>
      <c r="V231" s="1" t="s">
        <v>2937</v>
      </c>
    </row>
    <row r="232" s="1" customFormat="1" spans="1:22">
      <c r="A232" s="1" t="s">
        <v>2141</v>
      </c>
      <c r="B232" s="1" t="s">
        <v>83</v>
      </c>
      <c r="C232" s="1" t="s">
        <v>2142</v>
      </c>
      <c r="D232" s="1" t="s">
        <v>1049</v>
      </c>
      <c r="E232" s="1" t="s">
        <v>3294</v>
      </c>
      <c r="F232" s="1" t="s">
        <v>83</v>
      </c>
      <c r="G232" s="1" t="s">
        <v>331</v>
      </c>
      <c r="H232" s="1" t="s">
        <v>2772</v>
      </c>
      <c r="I232" s="1" t="s">
        <v>3530</v>
      </c>
      <c r="J232" s="1" t="s">
        <v>2774</v>
      </c>
      <c r="K232" s="1" t="s">
        <v>3530</v>
      </c>
      <c r="L232" s="1" t="s">
        <v>3530</v>
      </c>
      <c r="M232" s="1" t="s">
        <v>2775</v>
      </c>
      <c r="N232" s="1" t="s">
        <v>2775</v>
      </c>
      <c r="O232" s="1" t="s">
        <v>2776</v>
      </c>
      <c r="P232" s="1" t="s">
        <v>2777</v>
      </c>
      <c r="Q232" s="1" t="s">
        <v>2778</v>
      </c>
      <c r="R232" s="1" t="s">
        <v>3531</v>
      </c>
      <c r="S232" s="1" t="s">
        <v>75</v>
      </c>
      <c r="T232" s="1" t="s">
        <v>2780</v>
      </c>
      <c r="U232" s="1" t="s">
        <v>2731</v>
      </c>
      <c r="V232" s="1" t="s">
        <v>2787</v>
      </c>
    </row>
    <row r="233" s="1" customFormat="1" spans="1:22">
      <c r="A233" s="1" t="s">
        <v>2153</v>
      </c>
      <c r="B233" s="1" t="s">
        <v>83</v>
      </c>
      <c r="C233" s="1" t="s">
        <v>2154</v>
      </c>
      <c r="D233" s="1" t="s">
        <v>3532</v>
      </c>
      <c r="E233" s="1" t="s">
        <v>3533</v>
      </c>
      <c r="F233" s="1" t="s">
        <v>83</v>
      </c>
      <c r="G233" s="1" t="s">
        <v>331</v>
      </c>
      <c r="H233" s="1" t="s">
        <v>2772</v>
      </c>
      <c r="I233" s="1" t="s">
        <v>3534</v>
      </c>
      <c r="J233" s="1" t="s">
        <v>2774</v>
      </c>
      <c r="K233" s="1" t="s">
        <v>3534</v>
      </c>
      <c r="L233" s="1" t="s">
        <v>3534</v>
      </c>
      <c r="M233" s="1" t="s">
        <v>2775</v>
      </c>
      <c r="N233" s="1" t="s">
        <v>2775</v>
      </c>
      <c r="O233" s="1" t="s">
        <v>2776</v>
      </c>
      <c r="P233" s="1" t="s">
        <v>2777</v>
      </c>
      <c r="Q233" s="1" t="s">
        <v>2778</v>
      </c>
      <c r="R233" s="1" t="s">
        <v>3535</v>
      </c>
      <c r="S233" s="1" t="s">
        <v>75</v>
      </c>
      <c r="T233" s="1" t="s">
        <v>2780</v>
      </c>
      <c r="U233" s="1" t="s">
        <v>2731</v>
      </c>
      <c r="V233" s="1" t="s">
        <v>2787</v>
      </c>
    </row>
    <row r="234" s="1" customFormat="1" spans="1:22">
      <c r="A234" s="1" t="s">
        <v>1805</v>
      </c>
      <c r="B234" s="1" t="s">
        <v>83</v>
      </c>
      <c r="C234" s="1" t="s">
        <v>1806</v>
      </c>
      <c r="D234" s="1" t="s">
        <v>3536</v>
      </c>
      <c r="E234" s="1" t="s">
        <v>3537</v>
      </c>
      <c r="F234" s="1" t="s">
        <v>83</v>
      </c>
      <c r="G234" s="1" t="s">
        <v>379</v>
      </c>
      <c r="H234" s="1" t="s">
        <v>2772</v>
      </c>
      <c r="I234" s="1" t="s">
        <v>3538</v>
      </c>
      <c r="J234" s="1" t="s">
        <v>2774</v>
      </c>
      <c r="K234" s="1" t="s">
        <v>3538</v>
      </c>
      <c r="L234" s="1" t="s">
        <v>3538</v>
      </c>
      <c r="M234" s="1" t="s">
        <v>2775</v>
      </c>
      <c r="N234" s="1" t="s">
        <v>2775</v>
      </c>
      <c r="O234" s="1" t="s">
        <v>2776</v>
      </c>
      <c r="P234" s="1" t="s">
        <v>2777</v>
      </c>
      <c r="Q234" s="1" t="s">
        <v>2778</v>
      </c>
      <c r="R234" s="1" t="s">
        <v>3539</v>
      </c>
      <c r="S234" s="1" t="s">
        <v>75</v>
      </c>
      <c r="T234" s="1" t="s">
        <v>2780</v>
      </c>
      <c r="U234" s="1" t="s">
        <v>2786</v>
      </c>
      <c r="V234" s="1" t="s">
        <v>2787</v>
      </c>
    </row>
    <row r="235" s="1" customFormat="1" spans="1:22">
      <c r="A235" s="1" t="s">
        <v>1867</v>
      </c>
      <c r="B235" s="1" t="s">
        <v>83</v>
      </c>
      <c r="C235" s="1" t="s">
        <v>1868</v>
      </c>
      <c r="D235" s="1" t="s">
        <v>1527</v>
      </c>
      <c r="E235" s="1" t="s">
        <v>3540</v>
      </c>
      <c r="F235" s="1" t="s">
        <v>83</v>
      </c>
      <c r="G235" s="1" t="s">
        <v>379</v>
      </c>
      <c r="H235" s="1" t="s">
        <v>2772</v>
      </c>
      <c r="I235" s="1" t="s">
        <v>3541</v>
      </c>
      <c r="J235" s="1" t="s">
        <v>2774</v>
      </c>
      <c r="K235" s="1" t="s">
        <v>3541</v>
      </c>
      <c r="L235" s="1" t="s">
        <v>3541</v>
      </c>
      <c r="M235" s="1" t="s">
        <v>2775</v>
      </c>
      <c r="N235" s="1" t="s">
        <v>2775</v>
      </c>
      <c r="O235" s="1" t="s">
        <v>2776</v>
      </c>
      <c r="P235" s="1" t="s">
        <v>2777</v>
      </c>
      <c r="Q235" s="1" t="s">
        <v>2778</v>
      </c>
      <c r="R235" s="1" t="s">
        <v>3542</v>
      </c>
      <c r="S235" s="1" t="s">
        <v>75</v>
      </c>
      <c r="T235" s="1" t="s">
        <v>2780</v>
      </c>
      <c r="U235" s="1" t="s">
        <v>2731</v>
      </c>
      <c r="V235" s="1" t="s">
        <v>3543</v>
      </c>
    </row>
    <row r="236" s="1" customFormat="1" spans="1:22">
      <c r="A236" s="1" t="s">
        <v>1832</v>
      </c>
      <c r="B236" s="1" t="s">
        <v>83</v>
      </c>
      <c r="C236" s="1" t="s">
        <v>1833</v>
      </c>
      <c r="D236" s="1" t="s">
        <v>3544</v>
      </c>
      <c r="E236" s="1" t="s">
        <v>3545</v>
      </c>
      <c r="F236" s="1" t="s">
        <v>83</v>
      </c>
      <c r="G236" s="1" t="s">
        <v>379</v>
      </c>
      <c r="H236" s="1" t="s">
        <v>2772</v>
      </c>
      <c r="I236" s="1" t="s">
        <v>3546</v>
      </c>
      <c r="J236" s="1" t="s">
        <v>2774</v>
      </c>
      <c r="K236" s="1" t="s">
        <v>3546</v>
      </c>
      <c r="L236" s="1" t="s">
        <v>3546</v>
      </c>
      <c r="M236" s="1" t="s">
        <v>2775</v>
      </c>
      <c r="N236" s="1" t="s">
        <v>2775</v>
      </c>
      <c r="O236" s="1" t="s">
        <v>2776</v>
      </c>
      <c r="P236" s="1" t="s">
        <v>2777</v>
      </c>
      <c r="Q236" s="1" t="s">
        <v>2778</v>
      </c>
      <c r="R236" s="1" t="s">
        <v>3547</v>
      </c>
      <c r="S236" s="1" t="s">
        <v>75</v>
      </c>
      <c r="T236" s="1" t="s">
        <v>2780</v>
      </c>
      <c r="U236" s="1" t="s">
        <v>2731</v>
      </c>
      <c r="V236" s="1" t="s">
        <v>3236</v>
      </c>
    </row>
    <row r="237" s="1" customFormat="1" spans="1:22">
      <c r="A237" s="1" t="s">
        <v>2228</v>
      </c>
      <c r="B237" s="1" t="s">
        <v>379</v>
      </c>
      <c r="C237" s="1" t="s">
        <v>2229</v>
      </c>
      <c r="D237" s="1" t="s">
        <v>3548</v>
      </c>
      <c r="E237" s="1" t="s">
        <v>3549</v>
      </c>
      <c r="F237" s="1" t="s">
        <v>379</v>
      </c>
      <c r="G237" s="1" t="s">
        <v>331</v>
      </c>
      <c r="H237" s="1" t="s">
        <v>2772</v>
      </c>
      <c r="I237" s="1" t="s">
        <v>3550</v>
      </c>
      <c r="J237" s="1" t="s">
        <v>2774</v>
      </c>
      <c r="K237" s="1" t="s">
        <v>3550</v>
      </c>
      <c r="L237" s="1" t="s">
        <v>3550</v>
      </c>
      <c r="M237" s="1" t="s">
        <v>2775</v>
      </c>
      <c r="N237" s="1" t="s">
        <v>2775</v>
      </c>
      <c r="O237" s="1" t="s">
        <v>2776</v>
      </c>
      <c r="P237" s="1" t="s">
        <v>2777</v>
      </c>
      <c r="Q237" s="1" t="s">
        <v>2778</v>
      </c>
      <c r="R237" s="1" t="s">
        <v>3551</v>
      </c>
      <c r="S237" s="1" t="s">
        <v>75</v>
      </c>
      <c r="T237" s="1" t="s">
        <v>2780</v>
      </c>
      <c r="U237" s="1" t="s">
        <v>2731</v>
      </c>
      <c r="V237" s="1" t="s">
        <v>3552</v>
      </c>
    </row>
    <row r="238" s="1" customFormat="1" spans="1:22">
      <c r="A238" s="1" t="s">
        <v>2582</v>
      </c>
      <c r="B238" s="1" t="s">
        <v>379</v>
      </c>
      <c r="C238" s="1" t="s">
        <v>2583</v>
      </c>
      <c r="D238" s="1" t="s">
        <v>273</v>
      </c>
      <c r="E238" s="1" t="s">
        <v>3511</v>
      </c>
      <c r="F238" s="1" t="s">
        <v>331</v>
      </c>
      <c r="G238" s="1" t="s">
        <v>357</v>
      </c>
      <c r="H238" s="1" t="s">
        <v>2772</v>
      </c>
      <c r="I238" s="1" t="s">
        <v>3553</v>
      </c>
      <c r="J238" s="1" t="s">
        <v>2774</v>
      </c>
      <c r="K238" s="1" t="s">
        <v>3553</v>
      </c>
      <c r="L238" s="1" t="s">
        <v>3553</v>
      </c>
      <c r="M238" s="1" t="s">
        <v>2775</v>
      </c>
      <c r="N238" s="1" t="s">
        <v>2775</v>
      </c>
      <c r="O238" s="1" t="s">
        <v>2776</v>
      </c>
      <c r="P238" s="1" t="s">
        <v>2777</v>
      </c>
      <c r="Q238" s="1" t="s">
        <v>2778</v>
      </c>
      <c r="R238" s="1" t="s">
        <v>3554</v>
      </c>
      <c r="S238" s="1" t="s">
        <v>75</v>
      </c>
      <c r="T238" s="1" t="s">
        <v>2780</v>
      </c>
      <c r="U238" s="1" t="s">
        <v>2786</v>
      </c>
      <c r="V238" s="1" t="s">
        <v>2787</v>
      </c>
    </row>
    <row r="239" s="1" customFormat="1" spans="1:22">
      <c r="A239" s="1" t="s">
        <v>2165</v>
      </c>
      <c r="B239" s="1" t="s">
        <v>379</v>
      </c>
      <c r="C239" s="1" t="s">
        <v>2166</v>
      </c>
      <c r="D239" s="1" t="s">
        <v>3555</v>
      </c>
      <c r="E239" s="1" t="s">
        <v>3556</v>
      </c>
      <c r="F239" s="1" t="s">
        <v>379</v>
      </c>
      <c r="G239" s="1" t="s">
        <v>331</v>
      </c>
      <c r="H239" s="1" t="s">
        <v>2772</v>
      </c>
      <c r="I239" s="1" t="s">
        <v>3557</v>
      </c>
      <c r="J239" s="1" t="s">
        <v>2774</v>
      </c>
      <c r="K239" s="1" t="s">
        <v>3557</v>
      </c>
      <c r="L239" s="1" t="s">
        <v>3557</v>
      </c>
      <c r="M239" s="1" t="s">
        <v>2775</v>
      </c>
      <c r="N239" s="1" t="s">
        <v>2775</v>
      </c>
      <c r="O239" s="1" t="s">
        <v>2776</v>
      </c>
      <c r="P239" s="1" t="s">
        <v>2777</v>
      </c>
      <c r="Q239" s="1" t="s">
        <v>2778</v>
      </c>
      <c r="R239" s="1" t="s">
        <v>3558</v>
      </c>
      <c r="S239" s="1" t="s">
        <v>75</v>
      </c>
      <c r="T239" s="1" t="s">
        <v>2780</v>
      </c>
      <c r="U239" s="1" t="s">
        <v>2731</v>
      </c>
      <c r="V239" s="1" t="s">
        <v>2787</v>
      </c>
    </row>
    <row r="240" s="1" customFormat="1" spans="1:22">
      <c r="A240" s="1" t="s">
        <v>2160</v>
      </c>
      <c r="B240" s="1" t="s">
        <v>379</v>
      </c>
      <c r="C240" s="1" t="s">
        <v>2161</v>
      </c>
      <c r="D240" s="1" t="s">
        <v>302</v>
      </c>
      <c r="E240" s="1" t="s">
        <v>3559</v>
      </c>
      <c r="F240" s="1" t="s">
        <v>379</v>
      </c>
      <c r="G240" s="1" t="s">
        <v>331</v>
      </c>
      <c r="H240" s="1" t="s">
        <v>2772</v>
      </c>
      <c r="I240" s="1" t="s">
        <v>3308</v>
      </c>
      <c r="J240" s="1" t="s">
        <v>2774</v>
      </c>
      <c r="K240" s="1" t="s">
        <v>3308</v>
      </c>
      <c r="L240" s="1" t="s">
        <v>3308</v>
      </c>
      <c r="M240" s="1" t="s">
        <v>2775</v>
      </c>
      <c r="N240" s="1" t="s">
        <v>2775</v>
      </c>
      <c r="O240" s="1" t="s">
        <v>2776</v>
      </c>
      <c r="P240" s="1" t="s">
        <v>2777</v>
      </c>
      <c r="Q240" s="1" t="s">
        <v>2778</v>
      </c>
      <c r="R240" s="1" t="s">
        <v>3560</v>
      </c>
      <c r="S240" s="1" t="s">
        <v>75</v>
      </c>
      <c r="T240" s="1" t="s">
        <v>2780</v>
      </c>
      <c r="U240" s="1" t="s">
        <v>2786</v>
      </c>
      <c r="V240" s="1" t="s">
        <v>2787</v>
      </c>
    </row>
    <row r="241" s="1" customFormat="1" spans="1:22">
      <c r="A241" s="1" t="s">
        <v>2174</v>
      </c>
      <c r="B241" s="1" t="s">
        <v>379</v>
      </c>
      <c r="C241" s="1" t="s">
        <v>2175</v>
      </c>
      <c r="D241" s="1" t="s">
        <v>2177</v>
      </c>
      <c r="E241" s="1" t="s">
        <v>3561</v>
      </c>
      <c r="F241" s="1" t="s">
        <v>379</v>
      </c>
      <c r="G241" s="1" t="s">
        <v>331</v>
      </c>
      <c r="H241" s="1" t="s">
        <v>2772</v>
      </c>
      <c r="I241" s="1" t="s">
        <v>3562</v>
      </c>
      <c r="J241" s="1" t="s">
        <v>2774</v>
      </c>
      <c r="K241" s="1" t="s">
        <v>3562</v>
      </c>
      <c r="L241" s="1" t="s">
        <v>3562</v>
      </c>
      <c r="M241" s="1" t="s">
        <v>2775</v>
      </c>
      <c r="N241" s="1" t="s">
        <v>2775</v>
      </c>
      <c r="O241" s="1" t="s">
        <v>2776</v>
      </c>
      <c r="P241" s="1" t="s">
        <v>2777</v>
      </c>
      <c r="Q241" s="1" t="s">
        <v>2778</v>
      </c>
      <c r="R241" s="1" t="s">
        <v>3563</v>
      </c>
      <c r="S241" s="1" t="s">
        <v>75</v>
      </c>
      <c r="T241" s="1" t="s">
        <v>2780</v>
      </c>
      <c r="U241" s="1" t="s">
        <v>2731</v>
      </c>
      <c r="V241" s="1" t="s">
        <v>2871</v>
      </c>
    </row>
    <row r="242" s="1" customFormat="1" spans="1:22">
      <c r="A242" s="1" t="s">
        <v>2183</v>
      </c>
      <c r="B242" s="1" t="s">
        <v>379</v>
      </c>
      <c r="C242" s="1" t="s">
        <v>2184</v>
      </c>
      <c r="D242" s="1" t="s">
        <v>302</v>
      </c>
      <c r="E242" s="1" t="s">
        <v>3564</v>
      </c>
      <c r="F242" s="1" t="s">
        <v>379</v>
      </c>
      <c r="G242" s="1" t="s">
        <v>331</v>
      </c>
      <c r="H242" s="1" t="s">
        <v>2772</v>
      </c>
      <c r="I242" s="1" t="s">
        <v>3308</v>
      </c>
      <c r="J242" s="1" t="s">
        <v>2774</v>
      </c>
      <c r="K242" s="1" t="s">
        <v>3308</v>
      </c>
      <c r="L242" s="1" t="s">
        <v>3308</v>
      </c>
      <c r="M242" s="1" t="s">
        <v>2775</v>
      </c>
      <c r="N242" s="1" t="s">
        <v>2775</v>
      </c>
      <c r="O242" s="1" t="s">
        <v>2776</v>
      </c>
      <c r="P242" s="1" t="s">
        <v>2777</v>
      </c>
      <c r="Q242" s="1" t="s">
        <v>2778</v>
      </c>
      <c r="R242" s="1" t="s">
        <v>3565</v>
      </c>
      <c r="S242" s="1" t="s">
        <v>75</v>
      </c>
      <c r="T242" s="1" t="s">
        <v>2780</v>
      </c>
      <c r="U242" s="1" t="s">
        <v>2786</v>
      </c>
      <c r="V242" s="1" t="s">
        <v>2787</v>
      </c>
    </row>
    <row r="243" s="1" customFormat="1" spans="1:22">
      <c r="A243" s="1" t="s">
        <v>2201</v>
      </c>
      <c r="B243" s="1" t="s">
        <v>379</v>
      </c>
      <c r="C243" s="1" t="s">
        <v>2202</v>
      </c>
      <c r="D243" s="1" t="s">
        <v>2204</v>
      </c>
      <c r="E243" s="1" t="s">
        <v>3566</v>
      </c>
      <c r="F243" s="1" t="s">
        <v>379</v>
      </c>
      <c r="G243" s="1" t="s">
        <v>331</v>
      </c>
      <c r="H243" s="1" t="s">
        <v>2772</v>
      </c>
      <c r="I243" s="1" t="s">
        <v>3567</v>
      </c>
      <c r="J243" s="1" t="s">
        <v>2774</v>
      </c>
      <c r="K243" s="1" t="s">
        <v>3567</v>
      </c>
      <c r="L243" s="1" t="s">
        <v>3567</v>
      </c>
      <c r="M243" s="1" t="s">
        <v>2775</v>
      </c>
      <c r="N243" s="1" t="s">
        <v>2775</v>
      </c>
      <c r="O243" s="1" t="s">
        <v>2776</v>
      </c>
      <c r="P243" s="1" t="s">
        <v>2777</v>
      </c>
      <c r="Q243" s="1" t="s">
        <v>2778</v>
      </c>
      <c r="R243" s="1" t="s">
        <v>3568</v>
      </c>
      <c r="S243" s="1" t="s">
        <v>75</v>
      </c>
      <c r="T243" s="1" t="s">
        <v>2780</v>
      </c>
      <c r="U243" s="1" t="s">
        <v>2731</v>
      </c>
      <c r="V243" s="1" t="s">
        <v>3236</v>
      </c>
    </row>
    <row r="244" s="1" customFormat="1" spans="1:22">
      <c r="A244" s="1" t="s">
        <v>2367</v>
      </c>
      <c r="B244" s="1" t="s">
        <v>379</v>
      </c>
      <c r="C244" s="1" t="s">
        <v>2368</v>
      </c>
      <c r="D244" s="1" t="s">
        <v>891</v>
      </c>
      <c r="E244" s="1" t="s">
        <v>3569</v>
      </c>
      <c r="F244" s="1" t="s">
        <v>331</v>
      </c>
      <c r="G244" s="1" t="s">
        <v>357</v>
      </c>
      <c r="H244" s="1" t="s">
        <v>2772</v>
      </c>
      <c r="I244" s="1" t="s">
        <v>3570</v>
      </c>
      <c r="J244" s="1" t="s">
        <v>2774</v>
      </c>
      <c r="K244" s="1" t="s">
        <v>3570</v>
      </c>
      <c r="L244" s="1" t="s">
        <v>3570</v>
      </c>
      <c r="M244" s="1" t="s">
        <v>2775</v>
      </c>
      <c r="N244" s="1" t="s">
        <v>2775</v>
      </c>
      <c r="O244" s="1" t="s">
        <v>2776</v>
      </c>
      <c r="P244" s="1" t="s">
        <v>2777</v>
      </c>
      <c r="Q244" s="1" t="s">
        <v>2778</v>
      </c>
      <c r="R244" s="1" t="s">
        <v>3571</v>
      </c>
      <c r="S244" s="1" t="s">
        <v>75</v>
      </c>
      <c r="T244" s="1" t="s">
        <v>2780</v>
      </c>
      <c r="U244" s="1" t="s">
        <v>2731</v>
      </c>
      <c r="V244" s="1" t="s">
        <v>2832</v>
      </c>
    </row>
    <row r="245" s="1" customFormat="1" spans="1:22">
      <c r="A245" s="1" t="s">
        <v>2500</v>
      </c>
      <c r="B245" s="1" t="s">
        <v>331</v>
      </c>
      <c r="C245" s="1" t="s">
        <v>2501</v>
      </c>
      <c r="D245" s="1" t="s">
        <v>2503</v>
      </c>
      <c r="E245" s="1" t="s">
        <v>3572</v>
      </c>
      <c r="F245" s="1" t="s">
        <v>331</v>
      </c>
      <c r="G245" s="1" t="s">
        <v>357</v>
      </c>
      <c r="H245" s="1" t="s">
        <v>2772</v>
      </c>
      <c r="I245" s="1" t="s">
        <v>3573</v>
      </c>
      <c r="J245" s="1" t="s">
        <v>2774</v>
      </c>
      <c r="K245" s="1" t="s">
        <v>3573</v>
      </c>
      <c r="L245" s="1" t="s">
        <v>3573</v>
      </c>
      <c r="M245" s="1" t="s">
        <v>2775</v>
      </c>
      <c r="N245" s="1" t="s">
        <v>2775</v>
      </c>
      <c r="O245" s="1" t="s">
        <v>2776</v>
      </c>
      <c r="P245" s="1" t="s">
        <v>2777</v>
      </c>
      <c r="Q245" s="1" t="s">
        <v>2778</v>
      </c>
      <c r="R245" s="1" t="s">
        <v>3574</v>
      </c>
      <c r="S245" s="1" t="s">
        <v>75</v>
      </c>
      <c r="T245" s="1" t="s">
        <v>2780</v>
      </c>
      <c r="U245" s="1" t="s">
        <v>2786</v>
      </c>
      <c r="V245" s="1" t="s">
        <v>2806</v>
      </c>
    </row>
    <row r="246" s="1" customFormat="1" spans="1:22">
      <c r="A246" s="1" t="s">
        <v>2577</v>
      </c>
      <c r="B246" s="1" t="s">
        <v>331</v>
      </c>
      <c r="C246" s="1" t="s">
        <v>2578</v>
      </c>
      <c r="D246" s="1" t="s">
        <v>302</v>
      </c>
      <c r="E246" s="1" t="s">
        <v>3575</v>
      </c>
      <c r="F246" s="1" t="s">
        <v>331</v>
      </c>
      <c r="G246" s="1" t="s">
        <v>357</v>
      </c>
      <c r="H246" s="1" t="s">
        <v>2772</v>
      </c>
      <c r="I246" s="1" t="s">
        <v>3308</v>
      </c>
      <c r="J246" s="1" t="s">
        <v>2774</v>
      </c>
      <c r="K246" s="1" t="s">
        <v>3308</v>
      </c>
      <c r="L246" s="1" t="s">
        <v>3308</v>
      </c>
      <c r="M246" s="1" t="s">
        <v>2775</v>
      </c>
      <c r="N246" s="1" t="s">
        <v>2775</v>
      </c>
      <c r="O246" s="1" t="s">
        <v>2776</v>
      </c>
      <c r="P246" s="1" t="s">
        <v>2777</v>
      </c>
      <c r="Q246" s="1" t="s">
        <v>2778</v>
      </c>
      <c r="R246" s="1" t="s">
        <v>3576</v>
      </c>
      <c r="S246" s="1" t="s">
        <v>75</v>
      </c>
      <c r="T246" s="1" t="s">
        <v>2780</v>
      </c>
      <c r="U246" s="1" t="s">
        <v>2786</v>
      </c>
      <c r="V246" s="1" t="s">
        <v>2787</v>
      </c>
    </row>
    <row r="247" s="1" customFormat="1" spans="1:22">
      <c r="A247" s="1" t="s">
        <v>2587</v>
      </c>
      <c r="B247" s="1" t="s">
        <v>331</v>
      </c>
      <c r="C247" s="1" t="s">
        <v>2588</v>
      </c>
      <c r="D247" s="1" t="s">
        <v>1791</v>
      </c>
      <c r="E247" s="1" t="s">
        <v>3577</v>
      </c>
      <c r="F247" s="1" t="s">
        <v>331</v>
      </c>
      <c r="G247" s="1" t="s">
        <v>357</v>
      </c>
      <c r="H247" s="1" t="s">
        <v>2772</v>
      </c>
      <c r="I247" s="1" t="s">
        <v>3578</v>
      </c>
      <c r="J247" s="1" t="s">
        <v>2774</v>
      </c>
      <c r="K247" s="1" t="s">
        <v>3578</v>
      </c>
      <c r="L247" s="1" t="s">
        <v>3578</v>
      </c>
      <c r="M247" s="1" t="s">
        <v>2775</v>
      </c>
      <c r="N247" s="1" t="s">
        <v>2775</v>
      </c>
      <c r="O247" s="1" t="s">
        <v>2776</v>
      </c>
      <c r="P247" s="1" t="s">
        <v>2777</v>
      </c>
      <c r="Q247" s="1" t="s">
        <v>2778</v>
      </c>
      <c r="R247" s="1" t="s">
        <v>3579</v>
      </c>
      <c r="S247" s="1" t="s">
        <v>75</v>
      </c>
      <c r="T247" s="1" t="s">
        <v>2780</v>
      </c>
      <c r="U247" s="1" t="s">
        <v>2786</v>
      </c>
      <c r="V247" s="1" t="s">
        <v>2787</v>
      </c>
    </row>
    <row r="248" s="1" customFormat="1" spans="1:22">
      <c r="A248" s="1" t="s">
        <v>2598</v>
      </c>
      <c r="B248" s="1" t="s">
        <v>331</v>
      </c>
      <c r="C248" s="1" t="s">
        <v>2599</v>
      </c>
      <c r="D248" s="1" t="s">
        <v>1391</v>
      </c>
      <c r="E248" s="1" t="s">
        <v>3580</v>
      </c>
      <c r="F248" s="1" t="s">
        <v>331</v>
      </c>
      <c r="G248" s="1" t="s">
        <v>357</v>
      </c>
      <c r="H248" s="1" t="s">
        <v>2772</v>
      </c>
      <c r="I248" s="1" t="s">
        <v>3581</v>
      </c>
      <c r="J248" s="1" t="s">
        <v>2774</v>
      </c>
      <c r="K248" s="1" t="s">
        <v>3581</v>
      </c>
      <c r="L248" s="1" t="s">
        <v>3581</v>
      </c>
      <c r="M248" s="1" t="s">
        <v>2775</v>
      </c>
      <c r="N248" s="1" t="s">
        <v>2775</v>
      </c>
      <c r="O248" s="1" t="s">
        <v>2776</v>
      </c>
      <c r="P248" s="1" t="s">
        <v>2777</v>
      </c>
      <c r="Q248" s="1" t="s">
        <v>2778</v>
      </c>
      <c r="R248" s="1" t="s">
        <v>3582</v>
      </c>
      <c r="S248" s="1" t="s">
        <v>75</v>
      </c>
      <c r="T248" s="1" t="s">
        <v>2780</v>
      </c>
      <c r="U248" s="1" t="s">
        <v>2786</v>
      </c>
      <c r="V248" s="1" t="s">
        <v>2787</v>
      </c>
    </row>
    <row r="249" s="1" customFormat="1" spans="1:22">
      <c r="A249" s="1" t="s">
        <v>2593</v>
      </c>
      <c r="B249" s="1" t="s">
        <v>331</v>
      </c>
      <c r="C249" s="1" t="s">
        <v>2594</v>
      </c>
      <c r="D249" s="1" t="s">
        <v>1391</v>
      </c>
      <c r="E249" s="1" t="s">
        <v>3583</v>
      </c>
      <c r="F249" s="1" t="s">
        <v>331</v>
      </c>
      <c r="G249" s="1" t="s">
        <v>357</v>
      </c>
      <c r="H249" s="1" t="s">
        <v>2772</v>
      </c>
      <c r="I249" s="1" t="s">
        <v>3581</v>
      </c>
      <c r="J249" s="1" t="s">
        <v>2774</v>
      </c>
      <c r="K249" s="1" t="s">
        <v>3581</v>
      </c>
      <c r="L249" s="1" t="s">
        <v>3581</v>
      </c>
      <c r="M249" s="1" t="s">
        <v>2775</v>
      </c>
      <c r="N249" s="1" t="s">
        <v>2775</v>
      </c>
      <c r="O249" s="1" t="s">
        <v>2776</v>
      </c>
      <c r="P249" s="1" t="s">
        <v>2777</v>
      </c>
      <c r="Q249" s="1" t="s">
        <v>2778</v>
      </c>
      <c r="R249" s="1" t="s">
        <v>3584</v>
      </c>
      <c r="S249" s="1" t="s">
        <v>75</v>
      </c>
      <c r="T249" s="1" t="s">
        <v>2780</v>
      </c>
      <c r="U249" s="1" t="s">
        <v>2786</v>
      </c>
      <c r="V249" s="1" t="s">
        <v>2787</v>
      </c>
    </row>
    <row r="250" s="1" customFormat="1" spans="1:22">
      <c r="A250" s="1" t="s">
        <v>2517</v>
      </c>
      <c r="B250" s="1" t="s">
        <v>331</v>
      </c>
      <c r="C250" s="1" t="s">
        <v>2518</v>
      </c>
      <c r="D250" s="1" t="s">
        <v>1152</v>
      </c>
      <c r="E250" s="1" t="s">
        <v>3585</v>
      </c>
      <c r="F250" s="1" t="s">
        <v>331</v>
      </c>
      <c r="G250" s="1" t="s">
        <v>357</v>
      </c>
      <c r="H250" s="1" t="s">
        <v>2772</v>
      </c>
      <c r="I250" s="1" t="s">
        <v>3586</v>
      </c>
      <c r="J250" s="1" t="s">
        <v>2774</v>
      </c>
      <c r="K250" s="1" t="s">
        <v>3586</v>
      </c>
      <c r="L250" s="1" t="s">
        <v>3586</v>
      </c>
      <c r="M250" s="1" t="s">
        <v>2775</v>
      </c>
      <c r="N250" s="1" t="s">
        <v>2775</v>
      </c>
      <c r="O250" s="1" t="s">
        <v>2776</v>
      </c>
      <c r="P250" s="1" t="s">
        <v>2777</v>
      </c>
      <c r="Q250" s="1" t="s">
        <v>2778</v>
      </c>
      <c r="R250" s="1" t="s">
        <v>3587</v>
      </c>
      <c r="S250" s="1" t="s">
        <v>75</v>
      </c>
      <c r="T250" s="1" t="s">
        <v>2780</v>
      </c>
      <c r="U250" s="1" t="s">
        <v>2731</v>
      </c>
      <c r="V250" s="1" t="s">
        <v>2806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2023-11-28T07:09:34Z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2B7B86CAF1E04416957A71F5E282A82B_12</vt:lpwstr>
  </property>
</Properties>
</file>