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<sst xmlns="http://schemas.openxmlformats.org/spreadsheetml/2006/main" count="7610" uniqueCount="2298">
  <si>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</si>
  <si>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</si>
  <si>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</si>
  <si>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</si>
  <si>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</si>
  <si>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</si>
  <si>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</si>
  <si>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</si>
  <si>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</si>
  <si>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</si>
  <si>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</si>
  <si>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</si>
  <si>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</si>
  <si>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</si>
  <si>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</si>
  <si>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</si>
  <si>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</si>
  <si>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</si>
  <si>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</si>
  <si>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</si>
  <si>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</si>
  <si>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</si>
  <si>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</si>
  <si>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</si>
  <si>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</si>
  <si>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999226332291465	</t>
  </si>
  <si>
    <t>Ctrip</t>
  </si>
  <si>
    <t>正常</t>
  </si>
  <si>
    <t>[普吉岛]普吉岛蓝色卡瑞娜酒店(普吉镇店）(Blue Carina Inn Hotel)(110604759)</t>
  </si>
  <si>
    <t>豪华房&lt;超值特惠&gt;&lt;双人入住&gt;&lt;无早&gt;</t>
  </si>
  <si>
    <t>CNY</t>
  </si>
  <si>
    <t>WANG/RUI,REN/LELE</t>
  </si>
  <si>
    <t>CA2019231128CNY</t>
  </si>
  <si>
    <t>未提现</t>
  </si>
  <si>
    <t>携程开票</t>
  </si>
  <si>
    <t xml:space="preserve">3828147	</t>
  </si>
  <si>
    <t xml:space="preserve">24/08/2023	</t>
  </si>
  <si>
    <t xml:space="preserve">999226357948450	</t>
  </si>
  <si>
    <t>[新加坡]米酒店(Hotel Mi Bencoolen)(28561624)</t>
  </si>
  <si>
    <t>高级双床房&lt;特惠&gt;&lt;双人入住&gt;&lt;不适用于印度&amp;次大陆&amp;中东客人&gt;&lt;无早&gt;</t>
  </si>
  <si>
    <t>Chio/Yu Ning,Wong/Rebecca</t>
  </si>
  <si>
    <t xml:space="preserve">3841254	</t>
  </si>
  <si>
    <t xml:space="preserve">313239473	</t>
  </si>
  <si>
    <t xml:space="preserve">999226366446377	</t>
  </si>
  <si>
    <t>[曼谷]贝斯特韦斯特乍都乍酒店(Best Western Chatuchak)(105299013)</t>
  </si>
  <si>
    <t>高级双床房&lt;双人入住&gt;&lt;双早&gt;</t>
  </si>
  <si>
    <t>LEE/MING YEE</t>
  </si>
  <si>
    <t xml:space="preserve">3846332	</t>
  </si>
  <si>
    <t xml:space="preserve">BK012826	</t>
  </si>
  <si>
    <t xml:space="preserve">999226483346167	</t>
  </si>
  <si>
    <t>[普吉岛]普吉岛麦考安纳塔拉别墅度假酒店(Anantara Mai Khao Phuket Villas)(4038225)</t>
  </si>
  <si>
    <t>泳池亭阁(至少连住2晚及以上)&lt;特惠&gt;&lt;双人入住&gt;&lt;双早&gt;</t>
  </si>
  <si>
    <t>Ho/Sabrina,Ho/Sabrina</t>
  </si>
  <si>
    <t xml:space="preserve">3848911	</t>
  </si>
  <si>
    <t xml:space="preserve">62130534	</t>
  </si>
  <si>
    <t xml:space="preserve">999226762663314	</t>
  </si>
  <si>
    <t>[拉普拉普]宿雾白沙度假及Spa酒店(Cebu White Sands Resort and Spa)(8235003)</t>
  </si>
  <si>
    <t>尊贵房&lt;特价大促销&gt;&lt;三人入住&gt;&lt;早餐&gt;</t>
  </si>
  <si>
    <t>LEE/KYUNG HEE,CHO/HEE JIN,LEE/SUNOK</t>
  </si>
  <si>
    <t xml:space="preserve">3921279	</t>
  </si>
  <si>
    <t xml:space="preserve">79421	</t>
  </si>
  <si>
    <t xml:space="preserve">999226845913961	</t>
  </si>
  <si>
    <t>[普吉岛]攀瓦布里海滨度假村(Panwaburi Beachfront Resort)(96362785)</t>
  </si>
  <si>
    <t>豪华双床房&lt;三人入住&gt;&lt;无早&gt;</t>
  </si>
  <si>
    <t>Panda/Shivangini,Panda/Shivangini,Panda/Shivangini</t>
  </si>
  <si>
    <t xml:space="preserve">3952983	</t>
  </si>
  <si>
    <t xml:space="preserve">25138	</t>
  </si>
  <si>
    <t xml:space="preserve">26908849712	</t>
  </si>
  <si>
    <t>[新加坡]新加坡客安酒店 - 远东集团(The Clan Hotel Singapore by Far East Hospitality)(76296409)</t>
  </si>
  <si>
    <t>豪华房&lt;双人入住&gt;&lt;适用于非澳大利亚/英国客人&gt;&lt;无早&gt;</t>
  </si>
  <si>
    <t>GE/LIN</t>
  </si>
  <si>
    <t xml:space="preserve">3968606	</t>
  </si>
  <si>
    <t xml:space="preserve">319956234	</t>
  </si>
  <si>
    <t xml:space="preserve">999226923139955	</t>
  </si>
  <si>
    <t>[The Rocks]悉尼四季酒店(Four Seasons Hotel Sydney)(28524375)</t>
  </si>
  <si>
    <t>豪华半海港特大床房(住4晚或4晚的倍数)&lt;双人入住&gt;&lt;中宾&gt;&lt;双早&gt;</t>
  </si>
  <si>
    <t>GAO/JIANXIN,DONG/YUQING</t>
  </si>
  <si>
    <t xml:space="preserve">3973470	</t>
  </si>
  <si>
    <t xml:space="preserve">51392332	</t>
  </si>
  <si>
    <t xml:space="preserve">999227057495149	</t>
  </si>
  <si>
    <t>[清迈]清迈萨瑞维恩平酒店(Sareeviengping Hotel Chiangmai)(108697824)</t>
  </si>
  <si>
    <t>高级房&lt;特惠&gt;&lt;双人入住&gt;&lt;双早&gt;</t>
  </si>
  <si>
    <t>BAI/ELAINE YAN</t>
  </si>
  <si>
    <t xml:space="preserve">3992603	</t>
  </si>
  <si>
    <t xml:space="preserve">	</t>
  </si>
  <si>
    <t>取消</t>
  </si>
  <si>
    <t xml:space="preserve">999227113903322	</t>
  </si>
  <si>
    <t>[巴洛克]珍拉丁皇家朱兰别墅(Royale Chulan Cherating Villa)(91107302)</t>
  </si>
  <si>
    <t>家庭别墅&lt;四人入住&gt;&lt;早餐&gt;</t>
  </si>
  <si>
    <t>CHIA/CHIN CHIN</t>
  </si>
  <si>
    <t xml:space="preserve">4011151	</t>
  </si>
  <si>
    <t xml:space="preserve">34812	</t>
  </si>
  <si>
    <t xml:space="preserve">999227183524995	</t>
  </si>
  <si>
    <t>[芽庄]芽庄喜来登酒店(Sheraton Nha Trang Hotel &amp; Spa)(4119524)</t>
  </si>
  <si>
    <t>客房，两张双人床，海景&lt;双人入住&gt;&lt;双早&gt;</t>
  </si>
  <si>
    <t>BAE/JINHEE</t>
  </si>
  <si>
    <t xml:space="preserve">4016104	</t>
  </si>
  <si>
    <t xml:space="preserve">443107	</t>
  </si>
  <si>
    <t xml:space="preserve">999227186464153	</t>
  </si>
  <si>
    <t>[首尔]首尔弘大智选假日酒店(Holiday Inn Express Seoul Hongdae, an IHG Hotel)(28670148)</t>
  </si>
  <si>
    <t>高级房(至少连住2晚及以上)&lt;今日特价 &gt;&lt;双人入住&gt;&lt;不适用韩国客人&gt;&lt;双早&gt;</t>
  </si>
  <si>
    <t>Tse/Vivian chuen wing</t>
  </si>
  <si>
    <t xml:space="preserve">4018251	</t>
  </si>
  <si>
    <t xml:space="preserve">1574389	</t>
  </si>
  <si>
    <t xml:space="preserve">999227192514685	</t>
  </si>
  <si>
    <t>[乔治市]槟城皇家朱兰酒店(Royale Chulan Penang)(12046718)</t>
  </si>
  <si>
    <t>&lt;双人入住&gt;&lt;双早&gt;</t>
  </si>
  <si>
    <t>LEE/CHEE MUN,LEE/CHEE MUN</t>
  </si>
  <si>
    <t xml:space="preserve">4024143	</t>
  </si>
  <si>
    <t xml:space="preserve">9052191	</t>
  </si>
  <si>
    <t xml:space="preserve">999227190930823	</t>
  </si>
  <si>
    <t>[仁川]百乐达斯城(Paradise City)(28523875)</t>
  </si>
  <si>
    <t>豪华两张双人床房&lt;今日特惠&gt;&lt;双人入住&gt;&lt;不适用韩国客人&gt;&lt;无早&gt;</t>
  </si>
  <si>
    <t>Ong/Alaine Kia Lynn</t>
  </si>
  <si>
    <t xml:space="preserve">4022448	</t>
  </si>
  <si>
    <t xml:space="preserve">1581223	</t>
  </si>
  <si>
    <t xml:space="preserve">999227287954344	</t>
  </si>
  <si>
    <t>[仁川]仁川机场贝斯特韦斯特精品酒店(Best Western Premier Incheon Airport Hotel)(5923817)</t>
  </si>
  <si>
    <t>高级单人房&lt;单人入住&gt;&lt;不适用韩国客人&gt;&lt;无早&gt;</t>
  </si>
  <si>
    <t>MATSUDA/KOJI</t>
  </si>
  <si>
    <t xml:space="preserve">4034510	</t>
  </si>
  <si>
    <t xml:space="preserve">23292612	</t>
  </si>
  <si>
    <t xml:space="preserve">999227335033930	</t>
  </si>
  <si>
    <t>[新加坡]史丹佛瑞士酒店(Swissotel the Stamford)(1611379)</t>
  </si>
  <si>
    <t>瑞士港景特大床房(连住3晚及以上)&lt;双人入住&gt;&lt;双早&gt;</t>
  </si>
  <si>
    <t>L A/ISABEL SARIKA TRECITA</t>
  </si>
  <si>
    <t xml:space="preserve">4052738	</t>
  </si>
  <si>
    <t xml:space="preserve">41909364	</t>
  </si>
  <si>
    <t xml:space="preserve">999227348508278	</t>
  </si>
  <si>
    <t>AHMED/HUSSEIN</t>
  </si>
  <si>
    <t xml:space="preserve">4058872	</t>
  </si>
  <si>
    <t xml:space="preserve">9058711	</t>
  </si>
  <si>
    <t xml:space="preserve">999227350700313	</t>
  </si>
  <si>
    <t>[曼谷]宜必思曼谷素坤逸24店(Ibis Bangkok Sukhumvit 24)(112895538)</t>
  </si>
  <si>
    <t>标准房 2张单人床(至少提前3天预订)(至少连住2晚及以上)&lt;双人入住&gt;&lt;中宾&gt;&lt;无早&gt;</t>
  </si>
  <si>
    <t>CHEUNG/WAN TING,LAI/FUNG WA</t>
  </si>
  <si>
    <t xml:space="preserve">4059560	</t>
  </si>
  <si>
    <t xml:space="preserve">8968823	</t>
  </si>
  <si>
    <t xml:space="preserve">999227384430787	</t>
  </si>
  <si>
    <t>[碧瑶]乐莫奈酒店(Le Monet Hotel)(28356267)</t>
  </si>
  <si>
    <t>豪华两张双人床房(至少提前3天预订)&lt;四人入住&gt;&lt;早餐&gt;</t>
  </si>
  <si>
    <t>Jao/Dennis,Jao/Dennis,Jao/Dennis,Jao/Dennis</t>
  </si>
  <si>
    <t xml:space="preserve">4067114	</t>
  </si>
  <si>
    <t xml:space="preserve">5776871	</t>
  </si>
  <si>
    <t xml:space="preserve">999227409345262	</t>
  </si>
  <si>
    <t>[巴冲]洲际考艾度假村 - IHG 旗下酒店(InterContinental Khao Yai Resort, an IHG Hotel)(111722112)</t>
  </si>
  <si>
    <t>园景经典房（1张特大床）&lt;双人入住&gt;&lt;不适用泰国客人&gt;&lt;双早&gt;</t>
  </si>
  <si>
    <t>MARQUIS/CHRISTINE</t>
  </si>
  <si>
    <t xml:space="preserve">4072446	</t>
  </si>
  <si>
    <t xml:space="preserve">68313460	</t>
  </si>
  <si>
    <t xml:space="preserve">999227962878626	</t>
  </si>
  <si>
    <t>[宿务]宿务柏宁国际大酒店(Cebu Parklane International Hotel)(8234810)</t>
  </si>
  <si>
    <t>豪华双床房&lt;三人入住&gt;</t>
  </si>
  <si>
    <t>YOON/JI HYEOK</t>
  </si>
  <si>
    <t xml:space="preserve">4087670	</t>
  </si>
  <si>
    <t xml:space="preserve">188743	</t>
  </si>
  <si>
    <t xml:space="preserve">999227964315012	</t>
  </si>
  <si>
    <t>[普吉岛]帮拉中心一号酒店(Centro One Bangla)(108792397)</t>
  </si>
  <si>
    <t>标准双床房&lt;双人入住&gt;&lt;无早&gt;</t>
  </si>
  <si>
    <t>Borghello DAngelo/Ornella Abril</t>
  </si>
  <si>
    <t xml:space="preserve">4088323	</t>
  </si>
  <si>
    <t xml:space="preserve">999227968831439	</t>
  </si>
  <si>
    <t>[普吉岛]拉查酒店(The Racha)(4814670)</t>
  </si>
  <si>
    <t>超豪华别墅(至少连住2晚及以上)&lt;双人入住&gt;&lt;双早&gt;&lt;日历房套餐高价值&gt;&lt;新酒店礼盒&gt;</t>
  </si>
  <si>
    <t>ZHANG/ZHONGPENG,XIAO/YAOYAO</t>
  </si>
  <si>
    <t xml:space="preserve">4090453	</t>
  </si>
  <si>
    <t xml:space="preserve">123164	</t>
  </si>
  <si>
    <t xml:space="preserve">999227981956340	</t>
  </si>
  <si>
    <t>[曼谷]曼谷拉差达宜必思尚品酒店(Ibis Styles Bangkok Ratchada)(46080525)</t>
  </si>
  <si>
    <t>标准大床房(至少连住2晚及以上)&lt;双人入住&gt;&lt;不适用泰国客人&gt;&lt;双早&gt;</t>
  </si>
  <si>
    <t>MAN/FAN YU,LAM/MAN YEE</t>
  </si>
  <si>
    <t xml:space="preserve">4094382	</t>
  </si>
  <si>
    <t xml:space="preserve">198950	</t>
  </si>
  <si>
    <t xml:space="preserve">999228011497187	</t>
  </si>
  <si>
    <t>[长滩岛]长滩岛金凤凰酒店(Golden Phoenix Hotel Boracay)(6213617)</t>
  </si>
  <si>
    <t>豪华双床房(至少提前1天预订)&lt;双人入住&gt;&lt;双早&gt;</t>
  </si>
  <si>
    <t>ASILO/JANICA FLORENCE MACALLA,DEOCALES/JAN REIN PAUL DE ASIS</t>
  </si>
  <si>
    <t xml:space="preserve">4103098	</t>
  </si>
  <si>
    <t xml:space="preserve">2310210001	</t>
  </si>
  <si>
    <t xml:space="preserve">999228039931865	</t>
  </si>
  <si>
    <t>[奥兰多]奥兰多罗森酒店(Rosen Inn at Pointe Orlando)(8235183)</t>
  </si>
  <si>
    <t>豪华两张双人床房&lt;今日特价 &gt;&lt;双人入住&gt;&lt;无早&gt;</t>
  </si>
  <si>
    <t>XUE/RUI,Yuxin/Zeng</t>
  </si>
  <si>
    <t xml:space="preserve">4110675	</t>
  </si>
  <si>
    <t xml:space="preserve">#819354100	</t>
  </si>
  <si>
    <t xml:space="preserve">999228063769204	</t>
  </si>
  <si>
    <t>[曼谷]曼谷奥克伍德酒店(Oakwood Hotel &amp; Residence Bangkok)(28129207)</t>
  </si>
  <si>
    <t>高级房(至少提前3天预订)&lt;双人入住&gt;&lt;仅适用亚洲客人&gt;&lt;双早&gt;</t>
  </si>
  <si>
    <t>HERNANDEZ/KATRINE JERARDE</t>
  </si>
  <si>
    <t xml:space="preserve">4114628	</t>
  </si>
  <si>
    <t xml:space="preserve">RR23101322	</t>
  </si>
  <si>
    <t xml:space="preserve">999228063966153	</t>
  </si>
  <si>
    <t>[芭堤雅]芭堤雅宜必思酒店(Ibis Pattaya)(3628267)</t>
  </si>
  <si>
    <t>标准双人床房(至少提前3天预订)(至少连住2晚及以上)&lt;双人入住&gt;&lt;中宾&gt;&lt;无早&gt;</t>
  </si>
  <si>
    <t>WONG/SHUI LUNG</t>
  </si>
  <si>
    <t xml:space="preserve">4114835	</t>
  </si>
  <si>
    <t xml:space="preserve">8996783	</t>
  </si>
  <si>
    <t xml:space="preserve">999228077248980	</t>
  </si>
  <si>
    <t>标准双床房(至少提前3天预订)(至少连住2晚及以上)&lt;双人入住&gt;&lt;中宾&gt;&lt;无早&gt;</t>
  </si>
  <si>
    <t>LIN/CHIN CHUNG</t>
  </si>
  <si>
    <t xml:space="preserve">4121700	</t>
  </si>
  <si>
    <t xml:space="preserve">999228090067596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</si>
  <si>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</si>
  <si>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</si>
  <si>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GU/LAN,HU/SHUAI,YANG/HONG,ZHOU/YINGLIN</t>
  </si>
  <si>
    <t xml:space="preserve">4122764	</t>
  </si>
  <si>
    <t xml:space="preserve">SK4122764	</t>
  </si>
  <si>
    <t xml:space="preserve">999228091163773	</t>
  </si>
  <si>
    <t>[曼谷]曼谷金普顿玫兰酒店(Kimpton Maa-Lai Bangkok, an IHG Hotel)(96323531)</t>
  </si>
  <si>
    <t>一卧室公寓&lt;特惠专享&gt;&lt;双人入住&gt;&lt;双早&gt;</t>
  </si>
  <si>
    <t>CHO/YOUNGMIN</t>
  </si>
  <si>
    <t xml:space="preserve">4123134	</t>
  </si>
  <si>
    <t xml:space="preserve">49544293	</t>
  </si>
  <si>
    <t xml:space="preserve">999228111585260	</t>
  </si>
  <si>
    <t>ESGUERRA/MICHELLE</t>
  </si>
  <si>
    <t xml:space="preserve">4128280	</t>
  </si>
  <si>
    <t xml:space="preserve">2310250018	</t>
  </si>
  <si>
    <t xml:space="preserve">999228112061428	</t>
  </si>
  <si>
    <t>[首尔]三井酒店(Hotel Samjung)(28525707)</t>
  </si>
  <si>
    <t>双床房(连住3晚及以上)&lt;双人入住&gt;&lt;无早&gt;</t>
  </si>
  <si>
    <t>YU/TZE YAN,KUNG/SIU HA</t>
  </si>
  <si>
    <t xml:space="preserve">4128532	</t>
  </si>
  <si>
    <t xml:space="preserve">23062941	</t>
  </si>
  <si>
    <t xml:space="preserve">999228119721426	</t>
  </si>
  <si>
    <t>[拉普拉普]种植园湾水疗度假村(Plantation Bay Resort and Spa)(6186732)</t>
  </si>
  <si>
    <t>礁湖景观双大床房(至少连住2晚及以上)&lt;特惠&gt;&lt;四人入住&gt;&lt;仅适用韩国客人&gt;&lt;无早&gt;</t>
  </si>
  <si>
    <t>Son/Yerim</t>
  </si>
  <si>
    <t xml:space="preserve">4131425	</t>
  </si>
  <si>
    <t xml:space="preserve">1389169	</t>
  </si>
  <si>
    <t xml:space="preserve">999228120012721	</t>
  </si>
  <si>
    <t>[吉隆坡]菲斯酒店(The Face Suites)(6286739)</t>
  </si>
  <si>
    <t>一卧室高级套房&lt;双人入住&gt;&lt;无早&gt;</t>
  </si>
  <si>
    <t>MIAO/QIAOLING,FENG/WEITING</t>
  </si>
  <si>
    <t xml:space="preserve">4131492	</t>
  </si>
  <si>
    <t xml:space="preserve">114038	</t>
  </si>
  <si>
    <t xml:space="preserve">999228121075856	</t>
  </si>
  <si>
    <t>[碧瑶]碧瑶广场小屋(The Plaza Lodge Baguio)(109455867)</t>
  </si>
  <si>
    <t>华丽双人房（1 张双人床）, 2 张双人床&lt;双人入住&gt;&lt;双早&gt;</t>
  </si>
  <si>
    <t>Ancheta/Marvin Oscar,Ancheta/Marvin Oscar</t>
  </si>
  <si>
    <t xml:space="preserve">4131972	</t>
  </si>
  <si>
    <t xml:space="preserve">152158	</t>
  </si>
  <si>
    <t xml:space="preserve">28137991731	</t>
  </si>
  <si>
    <t>NG/PIK LING</t>
  </si>
  <si>
    <t xml:space="preserve">4136551	</t>
  </si>
  <si>
    <t xml:space="preserve">9002842	</t>
  </si>
  <si>
    <t xml:space="preserve">999228140091538	</t>
  </si>
  <si>
    <t>[新加坡]庄家大酒店(Hotel Boss)(4373844)</t>
  </si>
  <si>
    <t>高级双床房&lt;双人入住&gt;&lt;适用于除印度及次大陆国家客人&gt;&lt;双早&gt;</t>
  </si>
  <si>
    <t>LAI/YITSEN</t>
  </si>
  <si>
    <t xml:space="preserve">4137437	</t>
  </si>
  <si>
    <t xml:space="preserve">330890878	</t>
  </si>
  <si>
    <t xml:space="preserve">999228146099366	</t>
  </si>
  <si>
    <t>瑞士港景两张双人床房(连住3晚及以上)&lt;双人入住&gt;&lt;双早&gt;</t>
  </si>
  <si>
    <t>CHEN/ANGELA YUNJU</t>
  </si>
  <si>
    <t xml:space="preserve">4139737	</t>
  </si>
  <si>
    <t xml:space="preserve">41918132	</t>
  </si>
  <si>
    <t xml:space="preserve">999228159207095	</t>
  </si>
  <si>
    <t>[哥打京那巴鲁]哥打京那巴鲁皇宫酒店(The Palace Hotel Kota Kinabalu)(9597023)</t>
  </si>
  <si>
    <t>豪华房&lt;今日特价 &gt;&lt;双人入住&gt;&lt;双早&gt;</t>
  </si>
  <si>
    <t>TEU/BOON SENG</t>
  </si>
  <si>
    <t xml:space="preserve">4141994	</t>
  </si>
  <si>
    <t xml:space="preserve">331814463	</t>
  </si>
  <si>
    <t xml:space="preserve">999228163569505	</t>
  </si>
  <si>
    <t>[马六甲]马六甲大华酒店(The Majestic Malacca Hotel - Small Luxury Hotels of The World)(28538119)</t>
  </si>
  <si>
    <t>CHEN/JIANXIN JASON,CHEN/JADE YUZHUO,KUWABARA/FEIFEI,KUWABARA/HIROSHI</t>
  </si>
  <si>
    <t xml:space="preserve">4143523	</t>
  </si>
  <si>
    <t xml:space="preserve">333730476	</t>
  </si>
  <si>
    <t xml:space="preserve">999228167729760	</t>
  </si>
  <si>
    <t>[曼谷]洲至奢选曼谷新浩中央酒店(Sindhorn Midtown Hotel Bangkok, Vignette Collection - an IHG Hotel)(88933689)</t>
  </si>
  <si>
    <t>标准特大床房&lt;特惠专享&gt;&lt;双人入住&gt;&lt;中宾&gt;&lt;无早&gt;</t>
  </si>
  <si>
    <t>ZHANG/HAIYAN</t>
  </si>
  <si>
    <t xml:space="preserve">4144864	</t>
  </si>
  <si>
    <t xml:space="preserve">1180172	</t>
  </si>
  <si>
    <t xml:space="preserve">999228212459790	</t>
  </si>
  <si>
    <t>豪华双人床房&lt;今日特惠&gt;&lt;双人入住&gt;&lt;不适用韩国客人&gt;&lt;无早&gt;</t>
  </si>
  <si>
    <t>MATSUSHITA/YASUYUKI</t>
  </si>
  <si>
    <t xml:space="preserve">4151138	</t>
  </si>
  <si>
    <t xml:space="preserve">1601922	</t>
  </si>
  <si>
    <t xml:space="preserve">999228217072212	</t>
  </si>
  <si>
    <t>[曼谷]曼谷素坤逸 24 号美居酒店(Mercure Bangkok Sukhumvit 24)(112313160)</t>
  </si>
  <si>
    <t>城景高级特大床房(至少提前3天预订)(至少连住2晚及以上)&lt;特惠专享&gt;&lt;双人入住&gt;&lt;中宾&gt;&lt;双早&gt;</t>
  </si>
  <si>
    <t>LAM/YUEN MEI,WONG/WAI HUNG</t>
  </si>
  <si>
    <t xml:space="preserve">4154070	</t>
  </si>
  <si>
    <t xml:space="preserve">9009508	</t>
  </si>
  <si>
    <t xml:space="preserve">999228237911110	</t>
  </si>
  <si>
    <t>[岘港]阿达莫酒店(Yarra Ocean Suites Danang)(27839919)</t>
  </si>
  <si>
    <t>海景双床间(至少连住2晚及以上)&lt;双人入住&gt;&lt;双早&gt;</t>
  </si>
  <si>
    <t>TAN/ANNIE</t>
  </si>
  <si>
    <t xml:space="preserve">4160905	</t>
  </si>
  <si>
    <t xml:space="preserve">103182	</t>
  </si>
  <si>
    <t xml:space="preserve">999228239991423	</t>
  </si>
  <si>
    <t>标准房 1张大床(至少提前3天预订)(至少连住2晚及以上)&lt;双人入住&gt;&lt;中宾&gt;&lt;无早&gt;</t>
  </si>
  <si>
    <t>TANG/CHUN KI</t>
  </si>
  <si>
    <t xml:space="preserve">4162135	</t>
  </si>
  <si>
    <t xml:space="preserve">9011410	</t>
  </si>
  <si>
    <t xml:space="preserve">999228266138143	</t>
  </si>
  <si>
    <t>[曼谷]曼谷尊贵比左特尔酒店(Bizotel Premier Hotel &amp; Residence)(28534140)</t>
  </si>
  <si>
    <t>豪华房&lt;特惠&gt;&lt;双人入住&gt;&lt;双早&gt;</t>
  </si>
  <si>
    <t>SAENGKAEW/NATTATIDA</t>
  </si>
  <si>
    <t xml:space="preserve">4168450	</t>
  </si>
  <si>
    <t xml:space="preserve">137935	</t>
  </si>
  <si>
    <t xml:space="preserve">999228266651295	</t>
  </si>
  <si>
    <t>[圣费尔南多]拉乌尼翁奥利欧度假村(Aureo la Union)(47775794)</t>
  </si>
  <si>
    <t>别墅(至少提前7天预订)&lt;特价大促销&gt;&lt;四人入住&gt;&lt;早餐&gt;</t>
  </si>
  <si>
    <t>Evangelista/Aejay</t>
  </si>
  <si>
    <t xml:space="preserve">4168770	</t>
  </si>
  <si>
    <t xml:space="preserve">168408	</t>
  </si>
  <si>
    <t xml:space="preserve">999228279214027	</t>
  </si>
  <si>
    <t>MAO/GUOXING</t>
  </si>
  <si>
    <t xml:space="preserve">4174745	</t>
  </si>
  <si>
    <t xml:space="preserve">9016180	</t>
  </si>
  <si>
    <t xml:space="preserve">999228289637069	</t>
  </si>
  <si>
    <t>[曼谷]沙吞阿曼塔酒店及公寓(Amanta Hotel &amp; Residence Sathorn)(96295168)</t>
  </si>
  <si>
    <t>豪华一卧房(至少连住2晚及以上)&lt;双人入住&gt;&lt;无早&gt;</t>
  </si>
  <si>
    <t>TOH/PUAY YONG,HO/NEO SIANG</t>
  </si>
  <si>
    <t xml:space="preserve">4179152	</t>
  </si>
  <si>
    <t xml:space="preserve">61047688-1and 20548042-1	</t>
  </si>
  <si>
    <t xml:space="preserve">999228289715178	</t>
  </si>
  <si>
    <t>[苏梅岛]塞伊苏梅崇文度假酒店(SAii Koh Samui Choengmon)(4422953)</t>
  </si>
  <si>
    <t>泳池别墅(至少连住2晚及以上)&lt;特惠&gt;&lt;双人入住&gt;&lt;中宾&gt;&lt;双早&gt;</t>
  </si>
  <si>
    <t>ZHANG/WENHAO,GUAN/SHUTONG</t>
  </si>
  <si>
    <t xml:space="preserve">4179346	</t>
  </si>
  <si>
    <t xml:space="preserve">600441173	</t>
  </si>
  <si>
    <t xml:space="preserve">999228292698393	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</si>
  <si>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</si>
  <si>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</si>
  <si>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HSU/CHILING</t>
  </si>
  <si>
    <t xml:space="preserve">4180583	</t>
  </si>
  <si>
    <t xml:space="preserve">8019761	</t>
  </si>
  <si>
    <t xml:space="preserve">999228293095594	</t>
  </si>
  <si>
    <t>[首尔]索菲特首尔大使酒店和服务式公寓(Sofitel Ambassador Seoul Hotel &amp; Serviced Residences)(114241441)</t>
  </si>
  <si>
    <t>奢华特大床房(至少连住2晚及以上)&lt;今日特价 &gt;&lt;单人入住&gt;&lt;中宾&gt;&lt;无早&gt;</t>
  </si>
  <si>
    <t>HUANG/YUYING</t>
  </si>
  <si>
    <t xml:space="preserve">4180809	</t>
  </si>
  <si>
    <t xml:space="preserve">126393287	</t>
  </si>
  <si>
    <t xml:space="preserve">999228296848688	</t>
  </si>
  <si>
    <t>尊贵房(至少连住2晚及以上)&lt;全日特价&gt;&lt;双人入住&gt;&lt;不适用泰国/印度次大陆客人&gt;&lt;双早&gt;</t>
  </si>
  <si>
    <t>LIAO/XUELIAN,ZHOU/BINGXIAN</t>
  </si>
  <si>
    <t xml:space="preserve">4183607	</t>
  </si>
  <si>
    <t xml:space="preserve">SK4183607	</t>
  </si>
  <si>
    <t xml:space="preserve">999228310568791	</t>
  </si>
  <si>
    <t>松景豪华房&lt;双人入住&gt;&lt;双早&gt;</t>
  </si>
  <si>
    <t>Concepcion/Ira Patricia,Concepcion/Ira Patricia</t>
  </si>
  <si>
    <t xml:space="preserve">4186502	</t>
  </si>
  <si>
    <t xml:space="preserve">152618	</t>
  </si>
  <si>
    <t xml:space="preserve">999228318086930	</t>
  </si>
  <si>
    <t>[曼谷]宜必思曼谷暹罗酒店(Ibis Bangkok Siam)(1586186)</t>
  </si>
  <si>
    <t>标准双床房(至少提前3天预订)(至少连住2晚及以上)&lt;特惠&gt;&lt;双人入住&gt;&lt;中宾&gt;&lt;无早&gt;</t>
  </si>
  <si>
    <t>WANG/YUE,Ding/Ying</t>
  </si>
  <si>
    <t xml:space="preserve">4191179	</t>
  </si>
  <si>
    <t xml:space="preserve">9023649	</t>
  </si>
  <si>
    <t xml:space="preserve">999228318146832	</t>
  </si>
  <si>
    <t>[长滩岛]Mandarin Nest Boracay(112215187)</t>
  </si>
  <si>
    <t>豪华房(至少提前1天预订)&lt;双人入住&gt;&lt;双早&gt;</t>
  </si>
  <si>
    <t>CHIANG/CHIACHIA,YANG/SHUPING,CHIANG/CHINYU</t>
  </si>
  <si>
    <t xml:space="preserve">4191388	</t>
  </si>
  <si>
    <t xml:space="preserve">GRP154	</t>
  </si>
  <si>
    <t xml:space="preserve">999228337484962	</t>
  </si>
  <si>
    <t>高级双床房&lt;双人入住&gt;&lt;适用于除印度及次大陆国家客人&gt;&lt;无早&gt;</t>
  </si>
  <si>
    <t>HUANG/XULEI,LIAO/DONGLI</t>
  </si>
  <si>
    <t xml:space="preserve">4201183	</t>
  </si>
  <si>
    <t xml:space="preserve">334669425	</t>
  </si>
  <si>
    <t xml:space="preserve">999228338973203	</t>
  </si>
  <si>
    <t>[曼谷]康帕斯酒店集团希鲁斯素坤逸 11 号酒店(Citrus Sukhumvit 11 by Compass Hospitality)(5724916)</t>
  </si>
  <si>
    <t>优雅房(至少提前2天预订)&lt;双人入住&gt;&lt;无早&gt;</t>
  </si>
  <si>
    <t>Thien/Phu,Thien/Phu</t>
  </si>
  <si>
    <t xml:space="preserve">4202507	</t>
  </si>
  <si>
    <t xml:space="preserve">57230	</t>
  </si>
  <si>
    <t xml:space="preserve">28339009369	</t>
  </si>
  <si>
    <t>ZHENG/KEXUAN,HU/JINHUI</t>
  </si>
  <si>
    <t xml:space="preserve">4202530	</t>
  </si>
  <si>
    <t xml:space="preserve">334543250	</t>
  </si>
  <si>
    <t xml:space="preserve">999228341364847	</t>
  </si>
  <si>
    <t>尊贵两张双人床房(连住3晚及以上)&lt;双人入住&gt;&lt;双早&gt;</t>
  </si>
  <si>
    <t>SEVRIUK/IURII</t>
  </si>
  <si>
    <t xml:space="preserve">4204655	</t>
  </si>
  <si>
    <t xml:space="preserve">999228359271660	</t>
  </si>
  <si>
    <t>[普吉岛]普吉市宜必思尚品酒店(Ibis Styles Phuket City)(28680984)</t>
  </si>
  <si>
    <t>标准大床房(至少连住2晚及以上)&lt;双人入住&gt;&lt;无早&gt;</t>
  </si>
  <si>
    <t>SUTTHIBORIBAN/KANOKWAN,PHIWPHANG/NAPATRAPEE</t>
  </si>
  <si>
    <t xml:space="preserve">4212728	</t>
  </si>
  <si>
    <t xml:space="preserve">492253,492254,492255	</t>
  </si>
  <si>
    <t xml:space="preserve">999228359788460	</t>
  </si>
  <si>
    <t>[曼谷]曼谷暹罗美居酒店(Mercure Bangkok Siam)(1549435)</t>
  </si>
  <si>
    <t>高级双床房(至少提前3天预订)(至少连住2晚及以上)&lt;特惠&gt;&lt;双人入住&gt;&lt;中宾&gt;&lt;双早&gt;</t>
  </si>
  <si>
    <t>CHAN/SIU LIN,CHAN/TZE HING</t>
  </si>
  <si>
    <t xml:space="preserve">4212954	</t>
  </si>
  <si>
    <t xml:space="preserve">9028438	</t>
  </si>
  <si>
    <t xml:space="preserve">999228360137116	</t>
  </si>
  <si>
    <t>[爱妮岛]爱妮岛S度假村(S Resort El Nido)(106058705)</t>
  </si>
  <si>
    <t>豪华双床间(至少提前8天预订)&lt;特价大促销&gt;&lt;双人入住&gt;&lt;无早&gt;</t>
  </si>
  <si>
    <t>Miret/Oscar</t>
  </si>
  <si>
    <t xml:space="preserve">4213158	</t>
  </si>
  <si>
    <t xml:space="preserve">0329629751941	</t>
  </si>
  <si>
    <t xml:space="preserve">999228360283528	</t>
  </si>
  <si>
    <t>[普吉岛]普吉岛邦涛的希尔顿花园酒店(Hilton Garden Inn Phuket Bang Tao)(99051557)</t>
  </si>
  <si>
    <t>特大床房（带阳台）&lt;特价大促销&gt;&lt;双人入住&gt;&lt;双早&gt;</t>
  </si>
  <si>
    <t>YIM/KAR LAI</t>
  </si>
  <si>
    <t xml:space="preserve">4213273	</t>
  </si>
  <si>
    <t xml:space="preserve">3444498037	</t>
  </si>
  <si>
    <t xml:space="preserve">999228362468769	</t>
  </si>
  <si>
    <t>尊贵港景两张双人床房(连住3晚及以上)&lt;双人入住&gt;&lt;双早&gt;</t>
  </si>
  <si>
    <t>ZHAO/YAJUAN</t>
  </si>
  <si>
    <t xml:space="preserve">4214671	</t>
  </si>
  <si>
    <t xml:space="preserve">41926157	</t>
  </si>
  <si>
    <t xml:space="preserve">999228368180930	</t>
  </si>
  <si>
    <t>[釜山]雷亚斯酒店(Layers The Luxurious Hotel)(114256226)</t>
  </si>
  <si>
    <t>经济双人床房&lt;今日特价 &gt;&lt;双人入住&gt;&lt;无早&gt;</t>
  </si>
  <si>
    <t>Wang/Weiyue</t>
  </si>
  <si>
    <t xml:space="preserve">4219760	</t>
  </si>
  <si>
    <t xml:space="preserve">999228368189421	</t>
  </si>
  <si>
    <t xml:space="preserve">4219772	</t>
  </si>
  <si>
    <t xml:space="preserve">999228369458070	</t>
  </si>
  <si>
    <t>奢华双床房(至少连住2晚及以上)&lt;今日特价 &gt;&lt;双人入住&gt;&lt;中宾&gt;&lt;无早&gt;</t>
  </si>
  <si>
    <t>QU/JINGYI</t>
  </si>
  <si>
    <t xml:space="preserve">4221998	</t>
  </si>
  <si>
    <t xml:space="preserve">28666256	</t>
  </si>
  <si>
    <t xml:space="preserve">999228369641080	</t>
  </si>
  <si>
    <t>CHEN/SHASHA,LI/YASHI</t>
  </si>
  <si>
    <t xml:space="preserve">4222375	</t>
  </si>
  <si>
    <t xml:space="preserve">335095444	</t>
  </si>
  <si>
    <t xml:space="preserve">999228369976848	</t>
  </si>
  <si>
    <t>[邦劳]薄荷海豚湾酒店(Bohol Dolphin Bay Resort)(109169398)</t>
  </si>
  <si>
    <t>豪华双床间&lt;双人入住&gt;&lt;无早&gt;</t>
  </si>
  <si>
    <t>CHEN/PEICHING,CHEN/CONGDE</t>
  </si>
  <si>
    <t xml:space="preserve">4223006	</t>
  </si>
  <si>
    <t xml:space="preserve">CN-1082	</t>
  </si>
  <si>
    <t xml:space="preserve">999228398209886	</t>
  </si>
  <si>
    <t>[吉隆坡]吉隆坡美利亚酒店(Meliá Kuala Lumpur)(8872508)</t>
  </si>
  <si>
    <t>甄选房(至少连住2晚及以上)&lt;今日特价 &gt;&lt;双人入住&gt;&lt;双早&gt;</t>
  </si>
  <si>
    <t>ZANKI/NURUDDIN ZANKI</t>
  </si>
  <si>
    <t xml:space="preserve">4228512	</t>
  </si>
  <si>
    <t xml:space="preserve">748462	</t>
  </si>
  <si>
    <t xml:space="preserve">999228400421884	</t>
  </si>
  <si>
    <t>WONGCHIANG/ARNON,NOYSAMRAN/AREE,DUANGCHOMPOO/THONGPOON,DUANGCHOMPOO/KLOYJAI</t>
  </si>
  <si>
    <t xml:space="preserve">4229584	</t>
  </si>
  <si>
    <t xml:space="preserve">335565183	</t>
  </si>
  <si>
    <t xml:space="preserve">999228402217735	</t>
  </si>
  <si>
    <t>高级大床房&lt;双人入住&gt;&lt;适用于除印度及次大陆国家客人&gt;&lt;无早&gt;</t>
  </si>
  <si>
    <t>GUAN/HUI</t>
  </si>
  <si>
    <t xml:space="preserve">4230408	</t>
  </si>
  <si>
    <t xml:space="preserve">335554537	</t>
  </si>
  <si>
    <t xml:space="preserve">999228412421180	</t>
  </si>
  <si>
    <t>[曼谷]宜必思尚品曼谷素坤逸康福酒店(Ibis Styles Bangkok Sukhumvit Phra Khanong)(19680484)</t>
  </si>
  <si>
    <t>标准双人房&lt;三人入住&gt;&lt;不适用泰国客人&gt;&lt;早餐&gt;</t>
  </si>
  <si>
    <t>VRAMESH/RAMESH,VELAITHAM/VERSHANTHI,RAMAYAH/MATHAVI</t>
  </si>
  <si>
    <t xml:space="preserve">4232088	</t>
  </si>
  <si>
    <t xml:space="preserve">365351	</t>
  </si>
  <si>
    <t xml:space="preserve">999228417365343	</t>
  </si>
  <si>
    <t>[Ulu Kinta]怡保曦云轩度假村(The Haven All Suite Resort, Ipoh)(28528391)</t>
  </si>
  <si>
    <t>地平线景2卧室套房(至少连住2晚及以上)&lt;四人入住&gt;&lt;早餐&gt;</t>
  </si>
  <si>
    <t>RAVINDRAN/DHINESH</t>
  </si>
  <si>
    <t xml:space="preserve">4234131	</t>
  </si>
  <si>
    <t xml:space="preserve">120992	</t>
  </si>
  <si>
    <t xml:space="preserve">999228419433895	</t>
  </si>
  <si>
    <t>[曼谷]曼谷林布兰套房酒店(Rembrandt Hotel and Suites Bangkok)(28597383)</t>
  </si>
  <si>
    <t>高级房(至少连住2晚及以上)&lt;双人入住&gt;&lt;双早&gt;</t>
  </si>
  <si>
    <t>LIM/HYE JIN</t>
  </si>
  <si>
    <t xml:space="preserve">4235205	</t>
  </si>
  <si>
    <t xml:space="preserve">132792006	</t>
  </si>
  <si>
    <t xml:space="preserve">999228419981802	</t>
  </si>
  <si>
    <t>豪华特大号床间(至少提前8天预订)&lt;特价大促销&gt;&lt;双人入住&gt;&lt;双早&gt;</t>
  </si>
  <si>
    <t>Iakovleva/Alena</t>
  </si>
  <si>
    <t xml:space="preserve">4235343	</t>
  </si>
  <si>
    <t xml:space="preserve">8986927592575	</t>
  </si>
  <si>
    <t xml:space="preserve">999228420121649	</t>
  </si>
  <si>
    <t>[八打灵再也]皇家朱兰白沙罗酒店(Royale Chulan Damansara)(28528087)</t>
  </si>
  <si>
    <t>高级房&lt;双人入住&gt;&lt;无早&gt;</t>
  </si>
  <si>
    <t>MOHAMED NAZERI/AIDA AFZAN</t>
  </si>
  <si>
    <t xml:space="preserve">4235388	</t>
  </si>
  <si>
    <t xml:space="preserve">647830	</t>
  </si>
  <si>
    <t xml:space="preserve">999228422227132	</t>
  </si>
  <si>
    <t>[沙美岛]班普罗海酒店(Baan Ploy Sea)(6662112)</t>
  </si>
  <si>
    <t>海景豪华房&lt;全日特价&gt;&lt;双人入住&gt;&lt;不适用泰国/印度次大陆客人&gt;&lt;双早&gt;</t>
  </si>
  <si>
    <t>GIBBS/HARRY ROBERT</t>
  </si>
  <si>
    <t xml:space="preserve">4236460	</t>
  </si>
  <si>
    <t xml:space="preserve">BP4236460	</t>
  </si>
  <si>
    <t xml:space="preserve">999228433012301	</t>
  </si>
  <si>
    <t>YEN/AH POW</t>
  </si>
  <si>
    <t xml:space="preserve">4237996	</t>
  </si>
  <si>
    <t xml:space="preserve">337078493	</t>
  </si>
  <si>
    <t xml:space="preserve">999228417239924	</t>
  </si>
  <si>
    <t>[吉隆坡]吉隆坡千禧大酒店(Grand Millennium Kuala Lumpur)(5411063)</t>
  </si>
  <si>
    <t>经典双床房(至少连住2晚及以上)&lt;双人入住&gt;&lt;双早&gt;</t>
  </si>
  <si>
    <t>YOU/TIANMING,TONG/TIAN</t>
  </si>
  <si>
    <t xml:space="preserve">4239552	</t>
  </si>
  <si>
    <t xml:space="preserve">26062756	</t>
  </si>
  <si>
    <t xml:space="preserve">999228435334902	</t>
  </si>
  <si>
    <t>[曼谷]曼谷素坤逸怡思得酒店(INNSiDE by Meliá Bangkok Sukhumvit)(112510496)</t>
  </si>
  <si>
    <t>因赛德特大床房(至少连住2晚及以上)&lt;双人入住&gt;&lt;适用于非中国/菲律宾客人&gt;&lt;双早&gt;</t>
  </si>
  <si>
    <t>GOH/CHOW ER</t>
  </si>
  <si>
    <t xml:space="preserve">4238680	</t>
  </si>
  <si>
    <t xml:space="preserve">2112651	</t>
  </si>
  <si>
    <t xml:space="preserve">999228441537849	</t>
  </si>
  <si>
    <t>[曼谷]阿里形象 - 甲都惹酒店(The Iconic Hotel Ari - Jatujak)(111402751)</t>
  </si>
  <si>
    <t>豪华房&lt;双人入住&gt;&lt;中宾&gt;&lt;无早&gt;</t>
  </si>
  <si>
    <t>CHEN/CHUJUN</t>
  </si>
  <si>
    <t xml:space="preserve">4241931	</t>
  </si>
  <si>
    <t xml:space="preserve">5553133485189	</t>
  </si>
  <si>
    <t xml:space="preserve">999226850458249	</t>
  </si>
  <si>
    <t>LIU/RUICHEN</t>
  </si>
  <si>
    <t xml:space="preserve">3958188	</t>
  </si>
  <si>
    <t xml:space="preserve">319310477	</t>
  </si>
  <si>
    <t xml:space="preserve">999228442033690	</t>
  </si>
  <si>
    <t>[芭堤雅]芭提雅夜光酒店(Glow Pattaya)(100318526)</t>
  </si>
  <si>
    <t>豪华尊贵房&lt;超值特惠&gt;&lt;四人入住&gt;&lt;早餐&gt;</t>
  </si>
  <si>
    <t>RINTHAJAKA/JIYAPORN,TOSAKUL/SITTIPOL,JUNKHAM/SIWATCHAYA,SAWETRATTANASATIAN/SUWIDA</t>
  </si>
  <si>
    <t xml:space="preserve">4242396	</t>
  </si>
  <si>
    <t xml:space="preserve">RR23009926	</t>
  </si>
  <si>
    <t xml:space="preserve">999228443299363	</t>
  </si>
  <si>
    <t>[普吉岛]普吉岛科莫雅姆度假村(COMO Point Yamu, Phuket)(5972732)</t>
  </si>
  <si>
    <t>攀牙泳池套房(连住3晚及以上)&lt;特惠&gt;&lt;双人入住&gt;&lt;适用于除泰国的亚洲客人&gt;&lt;双早&gt;</t>
  </si>
  <si>
    <t>Chen/Long,Ren/Li</t>
  </si>
  <si>
    <t xml:space="preserve">4244694	</t>
  </si>
  <si>
    <t xml:space="preserve">1341886	</t>
  </si>
  <si>
    <t xml:space="preserve">999228445878246	</t>
  </si>
  <si>
    <t>三人房(至少连住2晚及以上)&lt;三人入住&gt;&lt;不适用泰国客人&gt;&lt;早餐&gt;</t>
  </si>
  <si>
    <t>DU/HAIQING,XIE/SHAOTANG,LIN/WEITAI</t>
  </si>
  <si>
    <t xml:space="preserve">4249315	</t>
  </si>
  <si>
    <t xml:space="preserve">203379	</t>
  </si>
  <si>
    <t xml:space="preserve">999228469154068	</t>
  </si>
  <si>
    <t>[邦劳]莫达拉海滩度假酒店(Modala Beach Resort)(97897180)</t>
  </si>
  <si>
    <t>陶华房&lt;特价大促销&gt;&lt;四人入住&gt;&lt;早餐&gt;</t>
  </si>
  <si>
    <t>KANG/NAKYEOM,KANG/NAKYEOM,KANG/NAKYEOM</t>
  </si>
  <si>
    <t xml:space="preserve">4252445	</t>
  </si>
  <si>
    <t xml:space="preserve">59854	</t>
  </si>
  <si>
    <t xml:space="preserve">999228470513077	</t>
  </si>
  <si>
    <t>SHEN/YALING,HU/QUN</t>
  </si>
  <si>
    <t xml:space="preserve">4252896	</t>
  </si>
  <si>
    <t xml:space="preserve">337094888	</t>
  </si>
  <si>
    <t xml:space="preserve">999228470619337	</t>
  </si>
  <si>
    <t>CHEN/FENFEN,YANG/YUPING</t>
  </si>
  <si>
    <t xml:space="preserve">4252925	</t>
  </si>
  <si>
    <t xml:space="preserve">337088592	</t>
  </si>
  <si>
    <t xml:space="preserve">999228483674346	</t>
  </si>
  <si>
    <t>TAN/BETTY,TAN/BETTY</t>
  </si>
  <si>
    <t xml:space="preserve">4256202	</t>
  </si>
  <si>
    <t xml:space="preserve">153901	</t>
  </si>
  <si>
    <t xml:space="preserve">999228487628661	</t>
  </si>
  <si>
    <t>GUO/JIANBIN</t>
  </si>
  <si>
    <t xml:space="preserve">4258828	</t>
  </si>
  <si>
    <t xml:space="preserve">337083548	</t>
  </si>
  <si>
    <t xml:space="preserve">999228487633881	</t>
  </si>
  <si>
    <t>[旧金山]渔人码头智选假日酒店(Holiday Inn Express Hotel &amp; Suites Fisherman's Wharf, an IHG Hotel)(28528824)</t>
  </si>
  <si>
    <t>特大床房&lt;双人入住&gt;&lt;双早&gt;</t>
  </si>
  <si>
    <t>Albazian/Yasser</t>
  </si>
  <si>
    <t xml:space="preserve">4258831	</t>
  </si>
  <si>
    <t xml:space="preserve">44250099	</t>
  </si>
  <si>
    <t xml:space="preserve">999228492523315	</t>
  </si>
  <si>
    <t>行政套房(至少连住2晚及以上)&lt;双人入住&gt;&lt;适用于除泰国的亚洲客人&gt;&lt;双早&gt;</t>
  </si>
  <si>
    <t>Lim/Beng Kiat</t>
  </si>
  <si>
    <t xml:space="preserve">4262732	</t>
  </si>
  <si>
    <t xml:space="preserve">8021601	</t>
  </si>
  <si>
    <t xml:space="preserve">999228494686341	</t>
  </si>
  <si>
    <t>[旧金山]联合广场酒店(Union Square Plaza Hotel)(28528638)</t>
  </si>
  <si>
    <t>双人床房&lt;双人入住&gt;&lt;无早&gt;</t>
  </si>
  <si>
    <t>Ryunosuke/Hashimoto</t>
  </si>
  <si>
    <t xml:space="preserve">4263720	</t>
  </si>
  <si>
    <t xml:space="preserve">999228498732916	</t>
  </si>
  <si>
    <t>LEE/FU LAM</t>
  </si>
  <si>
    <t xml:space="preserve">4265687	</t>
  </si>
  <si>
    <t xml:space="preserve">337334925	</t>
  </si>
  <si>
    <t xml:space="preserve">999228484324737	</t>
  </si>
  <si>
    <t>[新加坡]新加坡市中豪亚酒店 - 远东酒店(Oasia Hotel Downtown, Singapore by Far East Hospitality)(28525900)</t>
  </si>
  <si>
    <t>XU/WANNING</t>
  </si>
  <si>
    <t xml:space="preserve">4256555	</t>
  </si>
  <si>
    <t xml:space="preserve">336857332	</t>
  </si>
  <si>
    <t xml:space="preserve">999228500454618	</t>
  </si>
  <si>
    <t>[哥打京那巴鲁]明园酒店及公寓(Ming Garden Hotel &amp; Residences)(5281385)</t>
  </si>
  <si>
    <t>高级房&lt;限时抢购&gt;&lt;双人入住&gt;&lt;无早&gt;</t>
  </si>
  <si>
    <t>ANNUAR/NURUL ALIZAH</t>
  </si>
  <si>
    <t xml:space="preserve">4266523	</t>
  </si>
  <si>
    <t xml:space="preserve">8684540	</t>
  </si>
  <si>
    <t xml:space="preserve">999228501055447	</t>
  </si>
  <si>
    <t>[曼谷]曼谷盛泰澜中央世界商业中心酒店(Centara Grand &amp; Bangkok Convention Centre at CentralWorld)(5527365)</t>
  </si>
  <si>
    <t>高级好莱坞房&lt;今日特价 &gt;&lt;双人入住&gt;&lt;不适用泰国客人&gt;&lt;双早&gt;</t>
  </si>
  <si>
    <t>HOMMA/YURIE</t>
  </si>
  <si>
    <t xml:space="preserve">4266740	</t>
  </si>
  <si>
    <t xml:space="preserve">344986340	</t>
  </si>
  <si>
    <t xml:space="preserve">999228501107750	</t>
  </si>
  <si>
    <t>[济州市]谭娜斯达酒店-济州(Tamna Stay Hotel Jeju)(28524828)</t>
  </si>
  <si>
    <t>海景豪华双人房&lt;限量特价&gt;&lt;双人入住&gt;&lt;无早&gt;</t>
  </si>
  <si>
    <t>LEE/SANG JAE</t>
  </si>
  <si>
    <t xml:space="preserve">4266749	</t>
  </si>
  <si>
    <t xml:space="preserve">23216064	</t>
  </si>
  <si>
    <t xml:space="preserve">999228504429063	</t>
  </si>
  <si>
    <t>[新加坡]薰衣草 V 酒店(V Hotel Lavender)(3455999)</t>
  </si>
  <si>
    <t>高级双床房&lt;特惠&gt;&lt;双人入住&gt;&lt;适用于除印度及次大陆国家客人&gt;&lt;无早&gt;</t>
  </si>
  <si>
    <t>EE/KOK CHIANG</t>
  </si>
  <si>
    <t xml:space="preserve">4267219	</t>
  </si>
  <si>
    <t xml:space="preserve">337456538	</t>
  </si>
  <si>
    <t xml:space="preserve">999228504921780	</t>
  </si>
  <si>
    <t>[吉隆坡]菲斯时尚酒店(The Face Style)(112268920)</t>
  </si>
  <si>
    <t>Yang/Yumeng,LI/HUI</t>
  </si>
  <si>
    <t xml:space="preserve">4267322	</t>
  </si>
  <si>
    <t xml:space="preserve">131344	</t>
  </si>
  <si>
    <t xml:space="preserve">999228505054764	</t>
  </si>
  <si>
    <t>[新加坡]新加坡豪亚酒店 - 远东集团(Oasia Hotel Novena, Singapore by Far East Hospitality)(28554564)</t>
  </si>
  <si>
    <t>豪华房&lt;特价大促销&gt;&lt;双人入住&gt;&lt;适用于非澳大利亚/英国客人&gt;&lt;双早&gt;</t>
  </si>
  <si>
    <t>MUHAMMAD ARIIFBILLAH/BIN RAZALI</t>
  </si>
  <si>
    <t xml:space="preserve">4267342	</t>
  </si>
  <si>
    <t xml:space="preserve">337571836	</t>
  </si>
  <si>
    <t xml:space="preserve">999228507387375	</t>
  </si>
  <si>
    <t>豪华双床房&lt;促销&gt;&lt;双人入住&gt;&lt;不适用韩国客人&gt;&lt;双早&gt;</t>
  </si>
  <si>
    <t>Yin/Jiuguang,Zhao/Shuzhen</t>
  </si>
  <si>
    <t xml:space="preserve">4268141	</t>
  </si>
  <si>
    <t xml:space="preserve">23306081	</t>
  </si>
  <si>
    <t xml:space="preserve">999228510686675	</t>
  </si>
  <si>
    <t>CHIN/KOWEI</t>
  </si>
  <si>
    <t xml:space="preserve">4269139	</t>
  </si>
  <si>
    <t xml:space="preserve">9046052	</t>
  </si>
  <si>
    <t xml:space="preserve">999228510921006	</t>
  </si>
  <si>
    <t>[首尔]明洞大使宜必思酒店(Ibis Ambassador Myeongdong)(5015823)</t>
  </si>
  <si>
    <t>标准大床房&lt;超值特惠&gt;&lt;单人入住&gt;&lt;不适用韩国客人&gt;&lt;单早&gt;</t>
  </si>
  <si>
    <t>HE/DONG</t>
  </si>
  <si>
    <t xml:space="preserve">4269190	</t>
  </si>
  <si>
    <t xml:space="preserve">1267863	</t>
  </si>
  <si>
    <t xml:space="preserve">999228511128564	</t>
  </si>
  <si>
    <t>[大山脚]槟城标致酒店(Iconic Hotel Penang)(28537947)</t>
  </si>
  <si>
    <t>高级房&lt;单人入住&gt;&lt;单早&gt;</t>
  </si>
  <si>
    <t>CHEN/HAO</t>
  </si>
  <si>
    <t xml:space="preserve">4269222	</t>
  </si>
  <si>
    <t xml:space="preserve">468587	</t>
  </si>
  <si>
    <t xml:space="preserve">999228511473259	</t>
  </si>
  <si>
    <t>高级间 - 带2张单人床(至少提前3天预订)(至少连住2晚及以上)&lt;双人入住&gt;&lt;中宾&gt;&lt;无早&gt;</t>
  </si>
  <si>
    <t>CHEN/HAOYUN</t>
  </si>
  <si>
    <t xml:space="preserve">999228512159083	</t>
  </si>
  <si>
    <t>[巴革]万达贝斯特韦斯特优质大酒店(Best Western Plus Wanda Grand Hotel)(5462923)</t>
  </si>
  <si>
    <t>高级特大床房&lt;双人入住&gt;&lt;无早&gt;</t>
  </si>
  <si>
    <t>LEE/PU CHAO,LIN/RUIJIAN,LIN/JIA</t>
  </si>
  <si>
    <t xml:space="preserve">4269499	</t>
  </si>
  <si>
    <t xml:space="preserve">BK025017,BK025018,BK025019	</t>
  </si>
  <si>
    <t xml:space="preserve">999228519515275	</t>
  </si>
  <si>
    <t>[曼谷]曼谷阿尔玛斯酒店(Almas Hotel Bangkok)(112363936)</t>
  </si>
  <si>
    <t>标准双床房&lt;双人入住&gt;&lt;双早&gt;</t>
  </si>
  <si>
    <t>SUN/HAORAN</t>
  </si>
  <si>
    <t xml:space="preserve">4270771	</t>
  </si>
  <si>
    <t xml:space="preserve">11298	</t>
  </si>
  <si>
    <t xml:space="preserve">999228521527432	</t>
  </si>
  <si>
    <t>[济州市]济州格洛斯特酒店(Gloucester Hotel Jeju)(28524837)</t>
  </si>
  <si>
    <t>豪华双床房&lt;今日特价 &gt;&lt;双人入住&gt;&lt;不适用韩国客人&gt;&lt;无早&gt;</t>
  </si>
  <si>
    <t>LU/YU,WU/YI</t>
  </si>
  <si>
    <t xml:space="preserve">4271152	</t>
  </si>
  <si>
    <t xml:space="preserve">23592093	</t>
  </si>
  <si>
    <t xml:space="preserve">999228520933505	</t>
  </si>
  <si>
    <t>[普吉岛]普吉岛布拉莎丽酒店(Burasari Phuket Resort)(1611391)</t>
  </si>
  <si>
    <t>精品房&lt;特惠&gt;&lt;双人入住&gt;&lt;不适用泰国客人&gt;&lt;双早&gt;</t>
  </si>
  <si>
    <t>ALABBADI/TAHANY</t>
  </si>
  <si>
    <t xml:space="preserve">4271023	</t>
  </si>
  <si>
    <t xml:space="preserve">3010364,310365	</t>
  </si>
  <si>
    <t xml:space="preserve">999228514897113	</t>
  </si>
  <si>
    <t>豪华双床房&lt;双人入住&gt;&lt;不适用韩国客人&gt;&lt;无早&gt;</t>
  </si>
  <si>
    <t>CHOI/SUNG HYHOK</t>
  </si>
  <si>
    <t xml:space="preserve">4270578	</t>
  </si>
  <si>
    <t xml:space="preserve">23306484	</t>
  </si>
  <si>
    <t xml:space="preserve">999228525089282	</t>
  </si>
  <si>
    <t>[吉隆坡]吉隆坡大华酒店，傲途格精选酒店(The Majestic Hotel Kuala Lumpur, Autograph Collection)(4213294)</t>
  </si>
  <si>
    <t>豪华特大床房&lt;双人入住&gt;&lt;双早&gt;</t>
  </si>
  <si>
    <t>MIKE LEE/CHEE HERN</t>
  </si>
  <si>
    <t xml:space="preserve">4272143	</t>
  </si>
  <si>
    <t xml:space="preserve">345704770	</t>
  </si>
  <si>
    <t xml:space="preserve">999228528065098	</t>
  </si>
  <si>
    <t>WANG/CHAO</t>
  </si>
  <si>
    <t xml:space="preserve">4272814	</t>
  </si>
  <si>
    <t xml:space="preserve">8022031	</t>
  </si>
  <si>
    <t xml:space="preserve">999228530917856	</t>
  </si>
  <si>
    <t>[曼谷]曼谷新浩凯宾斯基酒店(Sindhorn Kempinski Hotel Bangkok)(92930805)</t>
  </si>
  <si>
    <t>行政俱乐部双床房&lt;今日特价 &gt;&lt;双人入住&gt;&lt;仅适用亚洲客人&gt;&lt;双早&gt;</t>
  </si>
  <si>
    <t>GU/QIQI</t>
  </si>
  <si>
    <t xml:space="preserve">4273685	</t>
  </si>
  <si>
    <t xml:space="preserve">11737651	</t>
  </si>
  <si>
    <t xml:space="preserve">999228531240098	</t>
  </si>
  <si>
    <t>松景豪华房&lt;三人入住&gt;</t>
  </si>
  <si>
    <t>KIM/MYUNGSUNG,KIM/MYUNGSUNG,KIM/MYUNGSUNG</t>
  </si>
  <si>
    <t xml:space="preserve">4273793	</t>
  </si>
  <si>
    <t xml:space="preserve">154524	</t>
  </si>
  <si>
    <t xml:space="preserve">999228535871988	</t>
  </si>
  <si>
    <t>[普吉岛]普吉岛诺库酒店(Noku Phuket)(104625562)</t>
  </si>
  <si>
    <t>树别墅(至少连住2晚及以上)&lt;特惠&gt;&lt;双人入住&gt;&lt;双早&gt;</t>
  </si>
  <si>
    <t>ZHAO/PENG</t>
  </si>
  <si>
    <t xml:space="preserve">4274546	</t>
  </si>
  <si>
    <t xml:space="preserve">346088714	</t>
  </si>
  <si>
    <t xml:space="preserve">999228537703235	</t>
  </si>
  <si>
    <t>Polangcos/Maui</t>
  </si>
  <si>
    <t xml:space="preserve">4274881	</t>
  </si>
  <si>
    <t xml:space="preserve">154137	</t>
  </si>
  <si>
    <t xml:space="preserve">28537921418	</t>
  </si>
  <si>
    <t>LIU/YENAN</t>
  </si>
  <si>
    <t xml:space="preserve">4274935	</t>
  </si>
  <si>
    <t xml:space="preserve">9050521	</t>
  </si>
  <si>
    <t xml:space="preserve">999228550841488	</t>
  </si>
  <si>
    <t>[甲抛峇底]贝塔姆水上乐园度假村(Bertam Resort, Penang)(112772881)</t>
  </si>
  <si>
    <t>豪华双床房&lt;双人入住&gt;&lt;无早&gt;</t>
  </si>
  <si>
    <t>john ridwan lincon/sharika may sara,john ridwan lincon/sharika may sara</t>
  </si>
  <si>
    <t xml:space="preserve">4278735	</t>
  </si>
  <si>
    <t xml:space="preserve">T004902	</t>
  </si>
  <si>
    <t xml:space="preserve">999228552618060	</t>
  </si>
  <si>
    <t>高级特大床房&lt;特惠&gt;&lt;双人入住&gt;&lt;无早&gt;</t>
  </si>
  <si>
    <t>MD TAM/HAFIZAH</t>
  </si>
  <si>
    <t xml:space="preserve">4278961	</t>
  </si>
  <si>
    <t xml:space="preserve">T004905	</t>
  </si>
  <si>
    <t xml:space="preserve">999228556065367	</t>
  </si>
  <si>
    <t>LONG/ZHU,LIU/YUXUAN,XIAO/PENG,WANG/ZHANGCHI,CHEN/YUTIAN,LYU/JIALI,BAI/LANYU,ZHOU/JIALE,HOU/YUE,LIU/HAN,LI/LING,WANG/DANDAN,WU/YUE,LI/YOU</t>
  </si>
  <si>
    <t xml:space="preserve">4290263	</t>
  </si>
  <si>
    <t xml:space="preserve">999228557097677	</t>
  </si>
  <si>
    <t>[曼谷]曼谷素坤逸 4 巷诺富特酒店(Novotel Bangkok Sukhumvit 4)(25556586)</t>
  </si>
  <si>
    <t>豪华双人床房(至少提前3天预订)(至少连住2晚及以上)&lt;双人入住&gt;&lt;中宾&gt;&lt;无早&gt;</t>
  </si>
  <si>
    <t>ZHOU/XIAN</t>
  </si>
  <si>
    <t xml:space="preserve">4290715	</t>
  </si>
  <si>
    <t xml:space="preserve">9052439	</t>
  </si>
  <si>
    <t xml:space="preserve">999228557269574	</t>
  </si>
  <si>
    <t>高级大床房&lt;单人入住&gt;&lt;适用于除印度及次大陆国家客人&gt;&lt;单早&gt;</t>
  </si>
  <si>
    <t>LIAO/JIAXIAN</t>
  </si>
  <si>
    <t xml:space="preserve">4291037	</t>
  </si>
  <si>
    <t xml:space="preserve">338810805	</t>
  </si>
  <si>
    <t xml:space="preserve">999228557937635	</t>
  </si>
  <si>
    <t>[依斯干达公主城]双威大盒子酒店(Sunway Hotel Big Box)(91411884)</t>
  </si>
  <si>
    <t>豪华特大床房&lt;单人入住&gt;&lt;单早&gt;</t>
  </si>
  <si>
    <t>wang/maosheng</t>
  </si>
  <si>
    <t xml:space="preserve">4291497	</t>
  </si>
  <si>
    <t xml:space="preserve">109910	</t>
  </si>
  <si>
    <t xml:space="preserve">999228558081528	</t>
  </si>
  <si>
    <t>[新加坡]新加坡史各士皇族酒店(Royal Plaza on Scotts)(2497030)</t>
  </si>
  <si>
    <t>豪华大床房&lt;特惠&gt;&lt;双人入住&gt;&lt;适用于非文莱客人&gt;&lt;双早&gt;</t>
  </si>
  <si>
    <t>TAN/ESTHER</t>
  </si>
  <si>
    <t xml:space="preserve">4291535	</t>
  </si>
  <si>
    <t xml:space="preserve">347182242	</t>
  </si>
  <si>
    <t xml:space="preserve">999228560971189	</t>
  </si>
  <si>
    <t>[布城]布城美居生活酒店(Mercure Living Putrajaya)(113978711)</t>
  </si>
  <si>
    <t>一卧室公寓&lt;双人入住&gt;&lt;无早&gt;</t>
  </si>
  <si>
    <t>AZIZAN/ROSMA</t>
  </si>
  <si>
    <t xml:space="preserve">4294519	</t>
  </si>
  <si>
    <t xml:space="preserve">24178	</t>
  </si>
  <si>
    <t xml:space="preserve">999228566719456	</t>
  </si>
  <si>
    <t>[普吉岛]普吉岛贝拉娜拉奈阳海滩(Bella Nara Phuket Naiyang Beach)(113534314)</t>
  </si>
  <si>
    <t>豪华房&lt;双人入住&gt;&lt;不适用泰国客人&gt;&lt;双早&gt;</t>
  </si>
  <si>
    <t>SHI/BO,SHI/YAN,DAI/MINGLIANG,YUAN/XUNQIN,ZHENG/JINYUE,WENG/HUIQI,ZHENG/MUQUAN,ZHENG/YUZHU,WANG/GUANG,YE/MINGLI</t>
  </si>
  <si>
    <t xml:space="preserve">4296204	</t>
  </si>
  <si>
    <t xml:space="preserve">RR23001297, RR23001316-1319	</t>
  </si>
  <si>
    <t xml:space="preserve">999228569367398	</t>
  </si>
  <si>
    <t>LIU/JILU,DENG/HONGYAN</t>
  </si>
  <si>
    <t xml:space="preserve">4297351	</t>
  </si>
  <si>
    <t xml:space="preserve">140637	</t>
  </si>
  <si>
    <t>过时取消</t>
  </si>
  <si>
    <t xml:space="preserve">28572713382	</t>
  </si>
  <si>
    <t>[首尔]首尔四季酒店(Four Seasons Hotel Seoul)(4637882)</t>
  </si>
  <si>
    <t>尊贵特大床房&lt;今日特价 &gt;&lt;单人入住&gt;&lt;中宾&gt;&lt;单早&gt;</t>
  </si>
  <si>
    <t>LO/CHIHMING</t>
  </si>
  <si>
    <t xml:space="preserve">4299455	</t>
  </si>
  <si>
    <t xml:space="preserve">39871919	</t>
  </si>
  <si>
    <t xml:space="preserve">999228572969898	</t>
  </si>
  <si>
    <t>Lim/Michelle,Lim/Michelle</t>
  </si>
  <si>
    <t xml:space="preserve">4299552	</t>
  </si>
  <si>
    <t xml:space="preserve">155026	</t>
  </si>
  <si>
    <t xml:space="preserve">999228573293516	</t>
  </si>
  <si>
    <t>[云顶高原]至尊玖霄明阁大酒店(Grand Ion Delemen Hotel)(28556790)</t>
  </si>
  <si>
    <t>豪华双床房&lt;双人入住&gt;&lt;双早&gt;</t>
  </si>
  <si>
    <t>CAI/SHANPING</t>
  </si>
  <si>
    <t xml:space="preserve">4299860	</t>
  </si>
  <si>
    <t xml:space="preserve">207396	</t>
  </si>
  <si>
    <t xml:space="preserve">999228573360646	</t>
  </si>
  <si>
    <t>ZHANG/CHANGBAO</t>
  </si>
  <si>
    <t xml:space="preserve">4299879	</t>
  </si>
  <si>
    <t xml:space="preserve">999228573884793	</t>
  </si>
  <si>
    <t>[普吉岛]铂尔曼普吉岛卡隆海滩度假酒店(Pullman Phuket Karon Beach Resort)(3460018)</t>
  </si>
  <si>
    <t>园景高级特大床房&lt;限量特价&gt;&lt;双人入住&gt;&lt;不适用泰国客人&gt;&lt;双早&gt;</t>
  </si>
  <si>
    <t>MHATRE/NIKITA SANDEEP</t>
  </si>
  <si>
    <t xml:space="preserve">4300452	</t>
  </si>
  <si>
    <t xml:space="preserve">133010860	</t>
  </si>
  <si>
    <t xml:space="preserve">999228578974715	</t>
  </si>
  <si>
    <t>至尊豪华房直通泳池(至少连住2晚及以上)&lt;双人入住&gt;&lt;不适用泰国客人&gt;&lt;双早&gt;</t>
  </si>
  <si>
    <t>CHEN/XIAOFEI,ZHONG/HONGLIN</t>
  </si>
  <si>
    <t xml:space="preserve">4301939	</t>
  </si>
  <si>
    <t xml:space="preserve">RR23001351	</t>
  </si>
  <si>
    <t xml:space="preserve">999228580882816	</t>
  </si>
  <si>
    <t>YAN/YUEN PUI</t>
  </si>
  <si>
    <t xml:space="preserve">4302296	</t>
  </si>
  <si>
    <t xml:space="preserve">110260/110261	</t>
  </si>
  <si>
    <t xml:space="preserve">999228582758353	</t>
  </si>
  <si>
    <t>[曼谷]于拉查达阿曼塔酒店(Amanta Hotel &amp; Residence Ratchada)(28679148)</t>
  </si>
  <si>
    <t>一卧室池景豪华套房(至少连住2晚及以上)&lt;特惠&gt;&lt;双人入住&gt;&lt;双早&gt;</t>
  </si>
  <si>
    <t>LI/MINGYANG</t>
  </si>
  <si>
    <t xml:space="preserve">4302988	</t>
  </si>
  <si>
    <t xml:space="preserve">69784975-1	</t>
  </si>
  <si>
    <t xml:space="preserve">999228583047221	</t>
  </si>
  <si>
    <t>[巴洛克]珍拉丁皇家朱木屋(Royale Chulan Cherating Chalet)(67235956)</t>
  </si>
  <si>
    <t>双床小木屋&lt;特价大促销&gt;&lt;双人入住&gt;&lt;双早&gt;</t>
  </si>
  <si>
    <t>KARIM/ABD HALIM</t>
  </si>
  <si>
    <t xml:space="preserve">4303053	</t>
  </si>
  <si>
    <t xml:space="preserve">92874	</t>
  </si>
  <si>
    <t xml:space="preserve">999228583810040	</t>
  </si>
  <si>
    <t>[Racha Thewa]阿玛拉素万那普酒店(Amaranth Suvarnabhumi Hotel  Certified)(4984706)</t>
  </si>
  <si>
    <t>豪华房&lt;特惠专享&gt;&lt;单人入住&gt;&lt;单早&gt;</t>
  </si>
  <si>
    <t>DONG/SHAOXIN</t>
  </si>
  <si>
    <t xml:space="preserve">4303391	</t>
  </si>
  <si>
    <t xml:space="preserve">79957	</t>
  </si>
  <si>
    <t xml:space="preserve">999228585353430	</t>
  </si>
  <si>
    <t>[曼谷]曼谷王子宫殿酒店(Prince Palace Hotel Bangkok)(5007640)</t>
  </si>
  <si>
    <t>高级房&lt;双人入住&gt;&lt;适用于除泰国的亚洲客人&gt;&lt;双早&gt;</t>
  </si>
  <si>
    <t>Sun/Runqiang,Sun/Yiqing</t>
  </si>
  <si>
    <t xml:space="preserve">4304085	</t>
  </si>
  <si>
    <t xml:space="preserve">348303271	</t>
  </si>
  <si>
    <t xml:space="preserve">999228585541475	</t>
  </si>
  <si>
    <t>[仁川]仁川君悦大酒店(Grand Hyatt Incheon)(28523902)</t>
  </si>
  <si>
    <t>特大床房&lt;今日特价 &gt;&lt;双人入住&gt;&lt;不适用韩国客人&gt;&lt;无早&gt;</t>
  </si>
  <si>
    <t>PIAO/ZHENGLONG</t>
  </si>
  <si>
    <t xml:space="preserve">4304115	</t>
  </si>
  <si>
    <t xml:space="preserve">59254154	</t>
  </si>
  <si>
    <t xml:space="preserve">999228588668948	</t>
  </si>
  <si>
    <t>LI/CHANGLIN</t>
  </si>
  <si>
    <t xml:space="preserve">4306369	</t>
  </si>
  <si>
    <t xml:space="preserve">34061751	</t>
  </si>
  <si>
    <t xml:space="preserve">999228588718596	</t>
  </si>
  <si>
    <t>[吉隆坡]吉隆坡焦赖丝丽酒店(Silka Cheras Kuala Lumpur)(28528165)</t>
  </si>
  <si>
    <t>Ayman Hassouna/Mohammed</t>
  </si>
  <si>
    <t xml:space="preserve">4306399	</t>
  </si>
  <si>
    <t xml:space="preserve">334813586	</t>
  </si>
  <si>
    <t xml:space="preserve">999228589295778	</t>
  </si>
  <si>
    <t>豪华双床房&lt;双人入住&gt;&lt;中宾&gt;&lt;特价&gt;&lt;双早&gt;</t>
  </si>
  <si>
    <t>WANG/PENG,LI/CHENGGONG,HUANG/JUN,CHEN/XIAOLONG</t>
  </si>
  <si>
    <t xml:space="preserve">4306822	</t>
  </si>
  <si>
    <t xml:space="preserve">348630241	</t>
  </si>
  <si>
    <t xml:space="preserve">999228589309949	</t>
  </si>
  <si>
    <t>KHARIM/NURDIANSYAH AULIA</t>
  </si>
  <si>
    <t xml:space="preserve">4306833	</t>
  </si>
  <si>
    <t xml:space="preserve">339508607	</t>
  </si>
  <si>
    <t xml:space="preserve">999228590013603	</t>
  </si>
  <si>
    <t>[哥打巴鲁]丽芙维拉大酒店乡(Grand Riverview Hotel)(5072888)</t>
  </si>
  <si>
    <t>尊贵房&lt;特价大促销&gt;&lt;双人入住&gt;&lt;双早&gt;</t>
  </si>
  <si>
    <t>MUHAYAT/TALIB</t>
  </si>
  <si>
    <t xml:space="preserve">4307537	</t>
  </si>
  <si>
    <t xml:space="preserve">254714	</t>
  </si>
  <si>
    <t xml:space="preserve">999228590540022	</t>
  </si>
  <si>
    <t>Li/Pengpeng</t>
  </si>
  <si>
    <t xml:space="preserve">4308031	</t>
  </si>
  <si>
    <t xml:space="preserve">339513279	</t>
  </si>
  <si>
    <t xml:space="preserve">999228590607645	</t>
  </si>
  <si>
    <t>[曼谷]察殿曼谷大酒店(Chatrium Grand Bangkok)(105593534)</t>
  </si>
  <si>
    <t>豪华特大床房(至少连住2晚及以上)&lt;今日特价 &gt;&lt;双人入住&gt;&lt;不适用泰国客人&gt;&lt;双早&gt;</t>
  </si>
  <si>
    <t>LI/DAN</t>
  </si>
  <si>
    <t xml:space="preserve">4308066	</t>
  </si>
  <si>
    <t xml:space="preserve">339506602	</t>
  </si>
  <si>
    <t xml:space="preserve">999228590863029	</t>
  </si>
  <si>
    <t>DAI/ENNA,WANG/QING,XU/FUHAO,ZHAO/BING</t>
  </si>
  <si>
    <t xml:space="preserve">4308296	</t>
  </si>
  <si>
    <t xml:space="preserve">80006	</t>
  </si>
  <si>
    <t xml:space="preserve">999228591059709	</t>
  </si>
  <si>
    <t>[曼谷]升丽大酒店(Zenith Sukhumvit Hotel)(28689966)</t>
  </si>
  <si>
    <t>高级双床房&lt;特惠专享&gt;&lt;双人入住&gt;&lt;中宾&gt;&lt;双早&gt;</t>
  </si>
  <si>
    <t>YU/YONGHE,LIU/SHIWEI,WANG/FEI,XU/WENTAO</t>
  </si>
  <si>
    <t xml:space="preserve">4308394	</t>
  </si>
  <si>
    <t xml:space="preserve">190509-10	</t>
  </si>
  <si>
    <t xml:space="preserve">999228598285833	</t>
  </si>
  <si>
    <t>[西哈努克城]蓝色海湾温德姆豪生国际酒店(Howard Johnson Plaza by Wyndham Blue Bay Sihanoukville)(114399358)</t>
  </si>
  <si>
    <t>尊贵海景大床房&lt;双人入住&gt;&lt;双早&gt;&lt;新酒店礼盒&gt;</t>
  </si>
  <si>
    <t>LIM  BEE/HOON PHYLLIS</t>
  </si>
  <si>
    <t xml:space="preserve">4309656	</t>
  </si>
  <si>
    <t xml:space="preserve">Acknowledge	</t>
  </si>
  <si>
    <t xml:space="preserve">999228598548818	</t>
  </si>
  <si>
    <t>WAN/YUNBIN</t>
  </si>
  <si>
    <t xml:space="preserve">4309723	</t>
  </si>
  <si>
    <t xml:space="preserve">BK025325/1	</t>
  </si>
  <si>
    <t xml:space="preserve">999228601978790	</t>
  </si>
  <si>
    <t>YAN/YUJIN</t>
  </si>
  <si>
    <t xml:space="preserve">4311416	</t>
  </si>
  <si>
    <t xml:space="preserve">24636	</t>
  </si>
  <si>
    <t xml:space="preserve">999228602682174	</t>
  </si>
  <si>
    <t>ANGGRAINI/VINA</t>
  </si>
  <si>
    <t xml:space="preserve">4311603	</t>
  </si>
  <si>
    <t xml:space="preserve">24635	</t>
  </si>
  <si>
    <t xml:space="preserve">999228603463520	</t>
  </si>
  <si>
    <t>[普吉岛]普吉财富机场酒店（普吉. 皇家丽）(Phuket Fortune Airport Hotel (by Royal Lee the Terminal Phuket))(113615175)</t>
  </si>
  <si>
    <t>双床一室公寓&lt;特惠专享&gt;&lt;双人入住&gt;&lt;仅适用亚洲客人&gt;&lt;双早&gt;</t>
  </si>
  <si>
    <t>XU/XIAOWEI,ZHOU/JIE</t>
  </si>
  <si>
    <t xml:space="preserve">4312378	</t>
  </si>
  <si>
    <t xml:space="preserve">241123	</t>
  </si>
  <si>
    <t xml:space="preserve">999228603613321	</t>
  </si>
  <si>
    <t>(至少连住2晚及以上)&lt;今日特价 &gt;&lt;双人入住&gt;&lt;不适用泰国客人&gt;&lt;双早&gt;</t>
  </si>
  <si>
    <t>LIN/QUANPING,niu/jun</t>
  </si>
  <si>
    <t xml:space="preserve">4312418	</t>
  </si>
  <si>
    <t xml:space="preserve">339886018	</t>
  </si>
  <si>
    <t xml:space="preserve">999228604167208	</t>
  </si>
  <si>
    <t>行政豪华城景&lt;双人入住&gt;&lt;无早&gt;</t>
  </si>
  <si>
    <t>WANG/QI</t>
  </si>
  <si>
    <t xml:space="preserve">4312842	</t>
  </si>
  <si>
    <t xml:space="preserve">132292	</t>
  </si>
  <si>
    <t xml:space="preserve">999228604565767	</t>
  </si>
  <si>
    <t>CAO/RUI,Su/Chang,CAO/XUAN,XU/LIFANG</t>
  </si>
  <si>
    <t xml:space="preserve">4313014	</t>
  </si>
  <si>
    <t xml:space="preserve">23308017	</t>
  </si>
  <si>
    <t xml:space="preserve">999228605175628	</t>
  </si>
  <si>
    <t>豪华双床房(至少连住2晚及以上)&lt;双人入住&gt;&lt;双早&gt;</t>
  </si>
  <si>
    <t>LIM/KENG SENG</t>
  </si>
  <si>
    <t xml:space="preserve">4313451	</t>
  </si>
  <si>
    <t xml:space="preserve">110536	</t>
  </si>
  <si>
    <t xml:space="preserve">999228605829172	</t>
  </si>
  <si>
    <t>豪华特大床房&lt;双人入住&gt;&lt;特价&gt;&lt;双早&gt;</t>
  </si>
  <si>
    <t>Chai/Stanley</t>
  </si>
  <si>
    <t xml:space="preserve">4314000	</t>
  </si>
  <si>
    <t xml:space="preserve">110533/110534	</t>
  </si>
  <si>
    <t xml:space="preserve">999228606037582	</t>
  </si>
  <si>
    <t>KAN SIONG/WONG</t>
  </si>
  <si>
    <t xml:space="preserve">4314113	</t>
  </si>
  <si>
    <t xml:space="preserve">339948605	</t>
  </si>
  <si>
    <t xml:space="preserve">28606689225	</t>
  </si>
  <si>
    <t>[曼谷]曼谷四翼酒店(The Four Wings Hotel Bangkok)(31488151)</t>
  </si>
  <si>
    <t>高级房&lt;双人入住&gt;&lt;不适用泰国客人&gt;&lt;双早&gt;</t>
  </si>
  <si>
    <t>JIN/TINGGUANG</t>
  </si>
  <si>
    <t xml:space="preserve">4314430	</t>
  </si>
  <si>
    <t xml:space="preserve">28606678169	</t>
  </si>
  <si>
    <t xml:space="preserve">4314449	</t>
  </si>
  <si>
    <t xml:space="preserve">999228607189533	</t>
  </si>
  <si>
    <t>LOH/CHIN WEE</t>
  </si>
  <si>
    <t xml:space="preserve">4314589	</t>
  </si>
  <si>
    <t xml:space="preserve">110540	</t>
  </si>
  <si>
    <t xml:space="preserve">999228613062744	</t>
  </si>
  <si>
    <t>QU/HUI</t>
  </si>
  <si>
    <t xml:space="preserve">4315252	</t>
  </si>
  <si>
    <t xml:space="preserve">23308497	</t>
  </si>
  <si>
    <t xml:space="preserve">999228617254845	</t>
  </si>
  <si>
    <t>[邦帕利]曼谷素旺那普机场诺富特酒店(Novotel Bangkok Suvarnabhumi Airport)(28554892)</t>
  </si>
  <si>
    <t>高级特大床房&lt;今日特价 &gt;&lt;单人入住&gt;&lt;单早&gt;</t>
  </si>
  <si>
    <t>KORYUKINA/YULIA</t>
  </si>
  <si>
    <t xml:space="preserve">4316021	</t>
  </si>
  <si>
    <t xml:space="preserve">3415235	</t>
  </si>
  <si>
    <t xml:space="preserve">999228617448427	</t>
  </si>
  <si>
    <t>[曼谷]曼谷十伊卡迈温德姆华美达酒店(Ramada by Wyndham Bangkok Ten Ekamai Residences)(111444826)</t>
  </si>
  <si>
    <t>高级公寓(至少连住2晚及以上)&lt;双人入住&gt;&lt;无早&gt;</t>
  </si>
  <si>
    <t>fory/adrian,fory/adrian</t>
  </si>
  <si>
    <t xml:space="preserve">4316048	</t>
  </si>
  <si>
    <t xml:space="preserve">1	</t>
  </si>
  <si>
    <t xml:space="preserve">999228618026544	</t>
  </si>
  <si>
    <t>Bowens/David</t>
  </si>
  <si>
    <t xml:space="preserve">4316127	</t>
  </si>
  <si>
    <t xml:space="preserve">3415237	</t>
  </si>
  <si>
    <t xml:space="preserve">999228618104368	</t>
  </si>
  <si>
    <t>豪华公寓(连住3晚及以上)&lt;双人入住&gt;&lt;双早&gt;</t>
  </si>
  <si>
    <t>SARI/IINROSITA</t>
  </si>
  <si>
    <t xml:space="preserve">4316140	</t>
  </si>
  <si>
    <t xml:space="preserve">269023745	</t>
  </si>
  <si>
    <t xml:space="preserve">999228619871739	</t>
  </si>
  <si>
    <t>(至少连住2晚及以上)&lt;特惠专享&gt;&lt;双人入住&gt;&lt;不适用泰国客人&gt;&lt;双早&gt;</t>
  </si>
  <si>
    <t>JIANG/XUEJIAO,Lu/Jing</t>
  </si>
  <si>
    <t xml:space="preserve">4316534	</t>
  </si>
  <si>
    <t xml:space="preserve">339990394	</t>
  </si>
  <si>
    <t xml:space="preserve">999228620713049	</t>
  </si>
  <si>
    <t>SHI/HUI</t>
  </si>
  <si>
    <t xml:space="preserve">4316800	</t>
  </si>
  <si>
    <t xml:space="preserve">110597	</t>
  </si>
  <si>
    <t xml:space="preserve">999228621310092	</t>
  </si>
  <si>
    <t>[曼谷]绿宝石酒店(The Emerald Hotel)(28538748)</t>
  </si>
  <si>
    <t>豪华房&lt;特惠专享&gt;&lt;双人入住&gt;&lt;无早&gt;</t>
  </si>
  <si>
    <t>KE/LULU,GAO/XIAOFEI,MENG/XIAOBO,CHENG/DONGLIANG,SHI/XINCHEN,WANG/KUNPENG,HUANG/YUSHENG,GAO/XIANG,LU/LI</t>
  </si>
  <si>
    <t xml:space="preserve">4316962	</t>
  </si>
  <si>
    <t xml:space="preserve">409916	</t>
  </si>
  <si>
    <t xml:space="preserve">999228622765848	</t>
  </si>
  <si>
    <t>[长滩岛]Mandarin Bay Resort &amp; Spa(112887660)</t>
  </si>
  <si>
    <t>至尊豪华房&lt;双人入住&gt;&lt;双早&gt;</t>
  </si>
  <si>
    <t>DING/HAITAO</t>
  </si>
  <si>
    <t xml:space="preserve">4317615	</t>
  </si>
  <si>
    <t xml:space="preserve">2290	</t>
  </si>
  <si>
    <t xml:space="preserve">999228620135296	</t>
  </si>
  <si>
    <t>[吉隆坡]吉隆坡 Jalan Pahang 万枫酒店(Fairfield Kuala Lumpur Jalan Pahang)(109080855)</t>
  </si>
  <si>
    <t>城景标准客房（2张单人床）&lt;双人入住&gt;&lt;双早&gt;</t>
  </si>
  <si>
    <t>CHEN/GUAN YU,ZHAO/CHUNXI</t>
  </si>
  <si>
    <t xml:space="preserve">4319093	</t>
  </si>
  <si>
    <t xml:space="preserve">999228620156559	</t>
  </si>
  <si>
    <t>城景标准客房（1张特大床）&lt;单人入住&gt;&lt;单早&gt;</t>
  </si>
  <si>
    <t>LIU/CHANGYU</t>
  </si>
  <si>
    <t xml:space="preserve">4319092	</t>
  </si>
  <si>
    <t xml:space="preserve">71741482	</t>
  </si>
  <si>
    <t xml:space="preserve">999228632748571	</t>
  </si>
  <si>
    <t>[甲米]索菲特甲米佛基拉高尔夫水疗度假村(Sofitel Krabi Phokeethra Golf and Spa Resort)(3183907)</t>
  </si>
  <si>
    <t>高级房(至少连住2晚及以上)&lt;今日特价 &gt;&lt;双人入住&gt;&lt;中宾&gt;&lt;双早&gt;</t>
  </si>
  <si>
    <t>HUANG/XIAOYAN,LIU/YIN CHING</t>
  </si>
  <si>
    <t xml:space="preserve">4319188	</t>
  </si>
  <si>
    <t xml:space="preserve">133959212	</t>
  </si>
  <si>
    <t xml:space="preserve">999228634719397	</t>
  </si>
  <si>
    <t>[首尔]首尔大使 - 铂尔曼酒店(The Ambassador Seoul - A Pullman Hotel)(2332004)</t>
  </si>
  <si>
    <t>高级特大床房&lt;促销&gt;&lt;双人入住&gt;&lt;无早&gt;</t>
  </si>
  <si>
    <t>KIM/SOOSUNG</t>
  </si>
  <si>
    <t xml:space="preserve">4319700	</t>
  </si>
  <si>
    <t xml:space="preserve">133765082	</t>
  </si>
  <si>
    <t xml:space="preserve">999228639663802	</t>
  </si>
  <si>
    <t>[曼谷]曼谷索伊松维亚智选假日酒店(Holiday Inn Express Bangkok Soi Soonvijai, an Ihg Hotel)(28370811)</t>
  </si>
  <si>
    <t>标准大床房&lt;单人入住&gt;&lt;单早&gt;</t>
  </si>
  <si>
    <t>IRBY/SHANNON</t>
  </si>
  <si>
    <t xml:space="preserve">4321092	</t>
  </si>
  <si>
    <t xml:space="preserve">85566750	</t>
  </si>
  <si>
    <t xml:space="preserve">999228640520844	</t>
  </si>
  <si>
    <t>CHEN/HUAN</t>
  </si>
  <si>
    <t xml:space="preserve">4321316	</t>
  </si>
  <si>
    <t xml:space="preserve">110665	</t>
  </si>
  <si>
    <t xml:space="preserve">999228641040781	</t>
  </si>
  <si>
    <t>[曼谷]尼兰大酒店(Niran Grand Hotel)(96424884)</t>
  </si>
  <si>
    <t>豪华房(至少连住2晚及以上)&lt;特惠&gt;&lt;双人入住&gt;&lt;无早&gt;</t>
  </si>
  <si>
    <t>STOKES/ANDREW CHARLES</t>
  </si>
  <si>
    <t xml:space="preserve">4321391	</t>
  </si>
  <si>
    <t xml:space="preserve">999228641929799	</t>
  </si>
  <si>
    <t>[宿务]宿雾海湾酒店- 国会大厦(Bayfront Hotel Cebu Capitol Site)(82189082)</t>
  </si>
  <si>
    <t>经典房&lt;双人入住&gt;&lt;双早&gt;</t>
  </si>
  <si>
    <t>Ferlin Gubalane/Ferlin Gubalane</t>
  </si>
  <si>
    <t xml:space="preserve">4321614	</t>
  </si>
  <si>
    <t xml:space="preserve">45665	</t>
  </si>
  <si>
    <t xml:space="preserve">999228642100337	</t>
  </si>
  <si>
    <t>[芭堤雅]芭堤雅中天棕榈海滩酒店及度假村(Jomtien Palm Beach Hotel and Resort)(4633627)</t>
  </si>
  <si>
    <t>棕榈翼高级房 禁烟&lt;双人入住&gt;&lt;中宾&gt;&lt;无早&gt;</t>
  </si>
  <si>
    <t>WU/SHUOWEN</t>
  </si>
  <si>
    <t xml:space="preserve">4321638	</t>
  </si>
  <si>
    <t xml:space="preserve">101195	</t>
  </si>
  <si>
    <t xml:space="preserve">999228642161127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</si>
  <si>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</si>
  <si>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</si>
  <si>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LI/QIANG</t>
  </si>
  <si>
    <t xml:space="preserve">4321648	</t>
  </si>
  <si>
    <t xml:space="preserve">133973912	</t>
  </si>
  <si>
    <t xml:space="preserve">999228642763446	</t>
  </si>
  <si>
    <t>[西哈努克城]速卡海滩度假村(Sokha Beach Resort)(5420037)</t>
  </si>
  <si>
    <t>海景翼高级房&lt;双人入住&gt;&lt;双早&gt;</t>
  </si>
  <si>
    <t>ZHOU/JUNHUA</t>
  </si>
  <si>
    <t xml:space="preserve">4321918	</t>
  </si>
  <si>
    <t xml:space="preserve">39676979	</t>
  </si>
  <si>
    <t xml:space="preserve">999228642943564	</t>
  </si>
  <si>
    <t>ZHOU/BAIREN</t>
  </si>
  <si>
    <t xml:space="preserve">4321951	</t>
  </si>
  <si>
    <t xml:space="preserve">999228647361368	</t>
  </si>
  <si>
    <t>标准大床房&lt;双人入住&gt;&lt;双早&gt;</t>
  </si>
  <si>
    <t>QIAO/NA</t>
  </si>
  <si>
    <t xml:space="preserve">4322267	</t>
  </si>
  <si>
    <t xml:space="preserve">60114667	</t>
  </si>
  <si>
    <t xml:space="preserve">999228648245681	</t>
  </si>
  <si>
    <t>[华欣]华欣普塔拉萨(Putahracsa Hua Hin)(4120176)</t>
  </si>
  <si>
    <t>丝绸之沙房(至少连住2晚及以上)&lt;双人入住&gt;&lt;中宾&gt;&lt;双早&gt;</t>
  </si>
  <si>
    <t>JIN/QUANZHEN</t>
  </si>
  <si>
    <t xml:space="preserve">4322319	</t>
  </si>
  <si>
    <t xml:space="preserve">49451	</t>
  </si>
  <si>
    <t xml:space="preserve">999228648917563	</t>
  </si>
  <si>
    <t>[吉隆坡]沙玛迪别墅-限成人入住(Villa Samadhi by Samadhi)(6403449)</t>
  </si>
  <si>
    <t>豪华房（带站立式淋浴间和小型游泳池）&lt;特惠房&gt;&lt;双人入住&gt;&lt;仅适用中国/韩国/日本的客人&gt;&lt;双早&gt;</t>
  </si>
  <si>
    <t>yang/hangzhen</t>
  </si>
  <si>
    <t xml:space="preserve">4322577	</t>
  </si>
  <si>
    <t xml:space="preserve">36577	</t>
  </si>
  <si>
    <t xml:space="preserve">999228650799741	</t>
  </si>
  <si>
    <t>[普吉岛]普吉岛提尼迪高尔夫度假村(Tinidee Golf Resort at Phuket)(28366358)</t>
  </si>
  <si>
    <t>高级特大床或双床间&lt;双人入住&gt;&lt;双早&gt;</t>
  </si>
  <si>
    <t>SUNTARARUK/THANWA</t>
  </si>
  <si>
    <t xml:space="preserve">4322925	</t>
  </si>
  <si>
    <t xml:space="preserve">69444	</t>
  </si>
  <si>
    <t xml:space="preserve">999228653330349	</t>
  </si>
  <si>
    <t>HAZAMAN/NURSHAHIRA</t>
  </si>
  <si>
    <t xml:space="preserve">4323365	</t>
  </si>
  <si>
    <t xml:space="preserve">8688597	</t>
  </si>
  <si>
    <t xml:space="preserve">999228653526356	</t>
  </si>
  <si>
    <t>高级房&lt;双人入住&gt;&lt;双早&gt;</t>
  </si>
  <si>
    <t>Ahmad/Badaria</t>
  </si>
  <si>
    <t xml:space="preserve">4323395	</t>
  </si>
  <si>
    <t xml:space="preserve">650375	</t>
  </si>
  <si>
    <t xml:space="preserve">999228655431476	</t>
  </si>
  <si>
    <t>BAZLAN/NURUL AIDA</t>
  </si>
  <si>
    <t xml:space="preserve">4324122	</t>
  </si>
  <si>
    <t xml:space="preserve">650376/77	</t>
  </si>
  <si>
    <t xml:space="preserve">999228655234426	</t>
  </si>
  <si>
    <t>[西哈努克城]西湖度假酒店(XIHU RESORT HOTEL)(28642638)</t>
  </si>
  <si>
    <t>尊贵海景双床房&lt;双人入住&gt;&lt;双早&gt;</t>
  </si>
  <si>
    <t>HENG/SOKCHHOUNG</t>
  </si>
  <si>
    <t xml:space="preserve">4324091	</t>
  </si>
  <si>
    <t xml:space="preserve">24144778-1, 78640376-1	</t>
  </si>
  <si>
    <t xml:space="preserve">999228657882354	</t>
  </si>
  <si>
    <t>SAARD/SIWADON</t>
  </si>
  <si>
    <t xml:space="preserve">4325121	</t>
  </si>
  <si>
    <t xml:space="preserve">81247038	</t>
  </si>
  <si>
    <t xml:space="preserve">999228663011024	</t>
  </si>
  <si>
    <t>豪华好莱坞房&lt;今日特价 &gt;&lt;双人入住&gt;&lt;不适用泰国客人&gt;&lt;双早&gt;</t>
  </si>
  <si>
    <t>Xu/Fang,NG/WUI NIN,Ren/Jianbin</t>
  </si>
  <si>
    <t xml:space="preserve">4326056	</t>
  </si>
  <si>
    <t xml:space="preserve">350629201	</t>
  </si>
  <si>
    <t xml:space="preserve">999228663599478	</t>
  </si>
  <si>
    <t>[巴都丁宜]槟城硬石酒店(Hard Rock Hotel Penang)(4649444)</t>
  </si>
  <si>
    <t>山景豪华房&lt;特惠&gt;&lt;双人入住&gt;&lt;不适用中东客人&gt;&lt;无早&gt;</t>
  </si>
  <si>
    <t>HUSSIN/NORHAFIZAH</t>
  </si>
  <si>
    <t xml:space="preserve">4326393	</t>
  </si>
  <si>
    <t xml:space="preserve">999228667963455	</t>
  </si>
  <si>
    <t>[普吉岛]海顿里拉瓦迪酒店(Leelavadee HuaTing Holiday Inn)(4037115)</t>
  </si>
  <si>
    <t>高级泳池景观&lt;双人入住&gt;&lt;无早&gt;</t>
  </si>
  <si>
    <t>XIA/Chunwei</t>
  </si>
  <si>
    <t xml:space="preserve">4327111	</t>
  </si>
  <si>
    <t xml:space="preserve">999228668068937	</t>
  </si>
  <si>
    <t xml:space="preserve">4327128	</t>
  </si>
  <si>
    <t xml:space="preserve">20238	</t>
  </si>
  <si>
    <t xml:space="preserve">999228668178933	</t>
  </si>
  <si>
    <t>[拉普拉普]宿务麦克坦珊瑚礁岛度假村(The Reef Island Resort Mactan, Cebu)(104207868)</t>
  </si>
  <si>
    <t>Que/Azaya</t>
  </si>
  <si>
    <t xml:space="preserve">4327144	</t>
  </si>
  <si>
    <t xml:space="preserve">2208651	</t>
  </si>
  <si>
    <t xml:space="preserve">999228669669060	</t>
  </si>
  <si>
    <t>HUANG/YUANSHENG</t>
  </si>
  <si>
    <t xml:space="preserve">4327491	</t>
  </si>
  <si>
    <t xml:space="preserve">190660	</t>
  </si>
  <si>
    <t xml:space="preserve">999228669860199	</t>
  </si>
  <si>
    <t>俱乐部豪华特大床房&lt;今日特价 &gt;&lt;双人入住&gt;&lt;不适用泰国客人&gt;&lt;双早&gt;</t>
  </si>
  <si>
    <t>pan/zhenwei,chen/yonghua</t>
  </si>
  <si>
    <t xml:space="preserve">4327640	</t>
  </si>
  <si>
    <t xml:space="preserve">350670789	</t>
  </si>
  <si>
    <t xml:space="preserve">999228669868930	</t>
  </si>
  <si>
    <t>ALI/MOHD NIZAM</t>
  </si>
  <si>
    <t xml:space="preserve">4327641	</t>
  </si>
  <si>
    <t xml:space="preserve">650451	</t>
  </si>
  <si>
    <t xml:space="preserve">999228670055543	</t>
  </si>
  <si>
    <t>Ramly/Masrizal,Ramly/Masrizal</t>
  </si>
  <si>
    <t xml:space="preserve">4327658	</t>
  </si>
  <si>
    <t xml:space="preserve">650452	</t>
  </si>
  <si>
    <t xml:space="preserve">999228671784143	</t>
  </si>
  <si>
    <t>[富国岛]富国岛都喜公主月光沙滩度假酒店(Dusit Princess Moonrise Beach Resort)(28307599)</t>
  </si>
  <si>
    <t>海景豪华特大床房&lt;双人入住&gt;&lt;仅适用亚洲客人&gt;&lt;双早&gt;</t>
  </si>
  <si>
    <t>LIANG/LIDAN</t>
  </si>
  <si>
    <t xml:space="preserve">4328038	</t>
  </si>
  <si>
    <t xml:space="preserve">999228671797710	</t>
  </si>
  <si>
    <t>ZHAO/XIAOHUA</t>
  </si>
  <si>
    <t xml:space="preserve">4328042	</t>
  </si>
  <si>
    <t xml:space="preserve">999228676611945	</t>
  </si>
  <si>
    <t>[曼谷]金玉素万那普酒店(Golden Jade Suvarnabhumi)(28680143)</t>
  </si>
  <si>
    <t>三人房&lt;三人入住&gt;&lt;无早&gt;</t>
  </si>
  <si>
    <t>Phatthanapradit/Phitmanee,Phatthanapradit/Phitmanee</t>
  </si>
  <si>
    <t xml:space="preserve">4328504	</t>
  </si>
  <si>
    <t xml:space="preserve">999228677008984	</t>
  </si>
  <si>
    <t>DAI/XIAYU</t>
  </si>
  <si>
    <t xml:space="preserve">4328549	</t>
  </si>
  <si>
    <t xml:space="preserve">650493	</t>
  </si>
  <si>
    <t xml:space="preserve">999228677823956	</t>
  </si>
  <si>
    <t>YE/JINXIONG</t>
  </si>
  <si>
    <t xml:space="preserve">4328779	</t>
  </si>
  <si>
    <t xml:space="preserve">999228678844442	</t>
  </si>
  <si>
    <t>Chuenchitniran/Uthai</t>
  </si>
  <si>
    <t xml:space="preserve">4328932	</t>
  </si>
  <si>
    <t xml:space="preserve">80267	</t>
  </si>
  <si>
    <t xml:space="preserve">999228679454598	</t>
  </si>
  <si>
    <t>尊贵海景双床房&lt;单人入住&gt;&lt;单早&gt;&lt;新酒店礼盒&gt;</t>
  </si>
  <si>
    <t>UDAMPANHA/CHHUM</t>
  </si>
  <si>
    <t xml:space="preserve">4329097	</t>
  </si>
  <si>
    <t xml:space="preserve">999228680329829	</t>
  </si>
  <si>
    <t>Tufto/Denali</t>
  </si>
  <si>
    <t xml:space="preserve">4329325	</t>
  </si>
  <si>
    <t xml:space="preserve">999224795586511	</t>
  </si>
  <si>
    <t>退单</t>
  </si>
  <si>
    <t>[普吉岛]普吉岛卡塔坦尼海滩度假村(Katathani Phuket Beach Resort)(1549705)</t>
  </si>
  <si>
    <t>布黎翼豪华双人床或双床房(至少连住2晚及以上)&lt;特惠专享&gt;&lt;双人入住&gt;&lt;双早&gt;</t>
  </si>
  <si>
    <t>SAI WAI/CHOI,SAI WAI/CHOI</t>
  </si>
  <si>
    <t xml:space="preserve">3509655	</t>
  </si>
  <si>
    <t xml:space="preserve">999225948793182	</t>
  </si>
  <si>
    <t>调整</t>
  </si>
  <si>
    <t>[刁曼岛]刁曼岛成功度假村(Berjaya Tioman Resort)(23850783)</t>
  </si>
  <si>
    <t>园景小屋&lt;双早&gt;</t>
  </si>
  <si>
    <t>TING/KAI CHING,LAI/CHUN KWOK</t>
  </si>
  <si>
    <t xml:space="preserve">3760517	</t>
  </si>
  <si>
    <t xml:space="preserve">519804	</t>
  </si>
  <si>
    <t xml:space="preserve">999228442147047	</t>
  </si>
  <si>
    <t>[曼谷]曼谷沙吞宜必思酒店(Ibis Bangkok Sathorn)(4889448)</t>
  </si>
  <si>
    <t>高级大床房(至少提前3天预订)(至少连住2晚及以上)&lt;双人入住&gt;&lt;中宾&gt;&lt;无早&gt;</t>
  </si>
  <si>
    <t>SHI/QINGBIN</t>
  </si>
  <si>
    <t xml:space="preserve">4242695	</t>
  </si>
  <si>
    <t xml:space="preserve">9037197	</t>
  </si>
  <si>
    <t>，</t>
  </si>
  <si>
    <t>直采</t>
  </si>
  <si>
    <t>此单是订单999228213195710客人改期为11/24连住三晚的差价补款单，谢谢 。</t>
  </si>
  <si>
    <t>本期收回300元</t>
  </si>
  <si>
    <t>本期扣款3456元</t>
  </si>
  <si>
    <t>本期收回228元</t>
  </si>
  <si>
    <t>A231128102107481</t>
  </si>
  <si>
    <t>A231128102240481</t>
  </si>
  <si>
    <t>CNY / HKD 当前参考汇率: 1.088909457</t>
  </si>
  <si>
    <t>总计：422169 CNY/
459703.82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</si>
  <si>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</si>
  <si>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</si>
  <si>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</si>
  <si>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</si>
  <si>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</si>
  <si>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</si>
  <si>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</si>
  <si>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</si>
  <si>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</si>
  <si>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</si>
  <si>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</si>
  <si>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</si>
  <si>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</si>
  <si>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</si>
  <si>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</si>
  <si>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</si>
  <si>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</si>
  <si>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</si>
  <si>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</si>
  <si>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2023-05-14</t>
  </si>
  <si>
    <t>3370738</t>
  </si>
  <si>
    <t>马尼拉奥迪加斯马哥孛罗酒店 （多用途酒店）</t>
  </si>
  <si>
    <t>Borillo Felipe Diego</t>
  </si>
  <si>
    <t>2023-11-23</t>
  </si>
  <si>
    <t>2023-11-26</t>
  </si>
  <si>
    <t>退房日周结</t>
  </si>
  <si>
    <t>2805.00</t>
  </si>
  <si>
    <t>RMB</t>
  </si>
  <si>
    <t>0</t>
  </si>
  <si>
    <t>0.00</t>
  </si>
  <si>
    <t>携程国际直连(DD)</t>
  </si>
  <si>
    <t>01.011174</t>
  </si>
  <si>
    <t>2023-05-14 15:13:25</t>
  </si>
  <si>
    <t>是</t>
  </si>
  <si>
    <t>汇智国际旅游发展有限公司</t>
  </si>
  <si>
    <t>菲律宾</t>
  </si>
  <si>
    <t>2023-06-15</t>
  </si>
  <si>
    <t>3507557</t>
  </si>
  <si>
    <t>攀瓦布里海滨度假村(SHA Extra Plus)</t>
  </si>
  <si>
    <t>OKAMOTO RINKA,OKAMOTO RINKA,OKAMOTO RINKA</t>
  </si>
  <si>
    <t>2023-11-27</t>
  </si>
  <si>
    <t>810.00</t>
  </si>
  <si>
    <t>2023-06-15 15:28:25</t>
  </si>
  <si>
    <t>否</t>
  </si>
  <si>
    <t>泰国</t>
  </si>
  <si>
    <t>3509425</t>
  </si>
  <si>
    <t>普吉岛卡塔坦尼海滩度假村</t>
  </si>
  <si>
    <t>Sai Wai Choi,Sai Wai Choi</t>
  </si>
  <si>
    <t>2023-11-24</t>
  </si>
  <si>
    <t>3456.00</t>
  </si>
  <si>
    <t>2023-06-16 11:57:44</t>
  </si>
  <si>
    <t>2023-06-16</t>
  </si>
  <si>
    <t>3509655</t>
  </si>
  <si>
    <t>SAI WAI CHOI,SAI WAI CHOI</t>
  </si>
  <si>
    <t>2023-06-16 14:54:51</t>
  </si>
  <si>
    <t>2023-07-05</t>
  </si>
  <si>
    <t>3594833</t>
  </si>
  <si>
    <t>目的地度假普吉岛卡隆海滩(政府卫生认证)</t>
  </si>
  <si>
    <t>Yuan Tao,Yuan Tao</t>
  </si>
  <si>
    <t>1360.00</t>
  </si>
  <si>
    <t>2023-07-05 15:33:09</t>
  </si>
  <si>
    <t>2023-07-17</t>
  </si>
  <si>
    <t>3646285</t>
  </si>
  <si>
    <t>吉隆坡国际机场瑞享酒店及会议中心</t>
  </si>
  <si>
    <t>BIN MOHAMAD ZAIN ISHAK</t>
  </si>
  <si>
    <t>1330.00</t>
  </si>
  <si>
    <t>2023-07-18 10:14:01</t>
  </si>
  <si>
    <t>马来西亚</t>
  </si>
  <si>
    <t>3646294</t>
  </si>
  <si>
    <t>ABU BAKER MAHADI</t>
  </si>
  <si>
    <t>2500.00</t>
  </si>
  <si>
    <t>2023-07-18 10:11:58</t>
  </si>
  <si>
    <t>2023-07-28</t>
  </si>
  <si>
    <t>3695524</t>
  </si>
  <si>
    <t>吉隆坡皇家朱兰酒店</t>
  </si>
  <si>
    <t>beatrice giancarlo,beatrice giancarlo</t>
  </si>
  <si>
    <t>2023-11-22</t>
  </si>
  <si>
    <t>1960.00</t>
  </si>
  <si>
    <t>2023-07-31 01:16:14</t>
  </si>
  <si>
    <t>3696415</t>
  </si>
  <si>
    <t>爱妮岛S度假村</t>
  </si>
  <si>
    <t>Monvoisin Colton</t>
  </si>
  <si>
    <t>640.00</t>
  </si>
  <si>
    <t>2023-07-28 12:02:14</t>
  </si>
  <si>
    <t>999228511977281,</t>
  </si>
  <si>
    <t>2023-08-09</t>
  </si>
  <si>
    <t>3754805</t>
  </si>
  <si>
    <t>达拉海角度假酒店</t>
  </si>
  <si>
    <t>CHEN JUYI</t>
  </si>
  <si>
    <t>2023-11-25</t>
  </si>
  <si>
    <t>2023-11-17 16:19:48</t>
  </si>
  <si>
    <t>2023-08-24</t>
  </si>
  <si>
    <t>3828147</t>
  </si>
  <si>
    <t>普吉岛蓝色卡瑞娜酒店</t>
  </si>
  <si>
    <t>WANG RUI,REN LELE</t>
  </si>
  <si>
    <t>561.00</t>
  </si>
  <si>
    <t>2023-08-24 18:20:40</t>
  </si>
  <si>
    <t>2023-08-26</t>
  </si>
  <si>
    <t>3841254</t>
  </si>
  <si>
    <t>新加坡米阁大酒店</t>
  </si>
  <si>
    <t>Chio Yu Ning,Wong Rebecca</t>
  </si>
  <si>
    <t>4010.00</t>
  </si>
  <si>
    <t>2023-08-31 22:38:55</t>
  </si>
  <si>
    <t>新加坡</t>
  </si>
  <si>
    <t>2023-08-27</t>
  </si>
  <si>
    <t>3846332</t>
  </si>
  <si>
    <t>贝斯特韦斯特乍都乍酒店</t>
  </si>
  <si>
    <t>LEE MING YEE</t>
  </si>
  <si>
    <t>358.00</t>
  </si>
  <si>
    <t>2023-08-28 12:40:24</t>
  </si>
  <si>
    <t>2023-08-28</t>
  </si>
  <si>
    <t>3848911</t>
  </si>
  <si>
    <t>普吉岛麦考安纳塔拉别墅度假酒店</t>
  </si>
  <si>
    <t>Ho Sabrina,Ho Sabrina</t>
  </si>
  <si>
    <t>2023-11-21</t>
  </si>
  <si>
    <t>16350.00</t>
  </si>
  <si>
    <t>2023-08-28 18:44:44</t>
  </si>
  <si>
    <t>2023-08-31</t>
  </si>
  <si>
    <t>3861680</t>
  </si>
  <si>
    <t>首尔三井酒店</t>
  </si>
  <si>
    <t>LEE YOUNGTAE(Room1),SONG SAEAM(Room 2)</t>
  </si>
  <si>
    <t>2023-11-23 23:42:00</t>
  </si>
  <si>
    <t>韩国</t>
  </si>
  <si>
    <t>2023-09-12</t>
  </si>
  <si>
    <t>3921279</t>
  </si>
  <si>
    <t>宿务白沙滩度假村及水疗中心</t>
  </si>
  <si>
    <t>LEE KYUNG HEE,CHO HEE JIN,LEE SUNOK</t>
  </si>
  <si>
    <t>10350.00</t>
  </si>
  <si>
    <t>2023-09-13 10:04:30</t>
  </si>
  <si>
    <t>999228336488832;,3935203</t>
  </si>
  <si>
    <t>2023-09-15</t>
  </si>
  <si>
    <t>3935203</t>
  </si>
  <si>
    <t>芭提雅Mytt海滩酒店</t>
  </si>
  <si>
    <t>PARK JAE DEOK</t>
  </si>
  <si>
    <t>2023-11-06 14:30:33</t>
  </si>
  <si>
    <t>999227028997608,</t>
  </si>
  <si>
    <t>2023-09-16</t>
  </si>
  <si>
    <t>3939715</t>
  </si>
  <si>
    <t>绿中海度假村 - 全球奢华精品酒店</t>
  </si>
  <si>
    <t>ZHANG BINGYING</t>
  </si>
  <si>
    <t>2023-10-03 10:36:04</t>
  </si>
  <si>
    <t>2023-09-19</t>
  </si>
  <si>
    <t>3952983</t>
  </si>
  <si>
    <t>Panda Shivangini,Panda Shivangini,Panda Shivangini</t>
  </si>
  <si>
    <t>2610.00</t>
  </si>
  <si>
    <t>2023-09-19 12:20:55</t>
  </si>
  <si>
    <t>2023-09-20</t>
  </si>
  <si>
    <t>3958188</t>
  </si>
  <si>
    <t>新加坡客安酒店 (SG Clean)</t>
  </si>
  <si>
    <t>LIU RUICHEN,LIU TAO</t>
  </si>
  <si>
    <t>4605.00</t>
  </si>
  <si>
    <t>2023-09-20 11:57:22</t>
  </si>
  <si>
    <t>2023-09-22</t>
  </si>
  <si>
    <t>3968606</t>
  </si>
  <si>
    <t>GE LIN  已发取消</t>
  </si>
  <si>
    <t>2023-11-21 17:52:07</t>
  </si>
  <si>
    <t>2023-09-23</t>
  </si>
  <si>
    <t>3973470</t>
  </si>
  <si>
    <t>悉尼四季酒店</t>
  </si>
  <si>
    <t>GAO JIANXIN,DONG YUQING</t>
  </si>
  <si>
    <t>12136.00</t>
  </si>
  <si>
    <t>2023-09-25 10:43:47</t>
  </si>
  <si>
    <t>澳大利亚</t>
  </si>
  <si>
    <t>2023-10-02</t>
  </si>
  <si>
    <t>4011151</t>
  </si>
  <si>
    <t>珍拉丁皇家朱兰酒店</t>
  </si>
  <si>
    <t>CHIA CHIN CHIN</t>
  </si>
  <si>
    <t>1681.00</t>
  </si>
  <si>
    <t>2023-10-02 09:34:50</t>
  </si>
  <si>
    <t>4011779</t>
  </si>
  <si>
    <t>阿罗纳海滩赫纳度假村</t>
  </si>
  <si>
    <t>yang shuhan</t>
  </si>
  <si>
    <t>2023-10-25 11:52:34</t>
  </si>
  <si>
    <t>2023-10-03</t>
  </si>
  <si>
    <t>4016104</t>
  </si>
  <si>
    <t>芽庄喜来登酒店</t>
  </si>
  <si>
    <t>BAE JINHEE</t>
  </si>
  <si>
    <t>2874.00</t>
  </si>
  <si>
    <t>2023-10-03 16:05:09</t>
  </si>
  <si>
    <t>越南</t>
  </si>
  <si>
    <t>4018251</t>
  </si>
  <si>
    <t>智选假日酒店首尔弘大</t>
  </si>
  <si>
    <t>Tse Vivian chuen wing</t>
  </si>
  <si>
    <t>5170.00</t>
  </si>
  <si>
    <t>2023-10-04 13:03:13</t>
  </si>
  <si>
    <t>2023-10-04</t>
  </si>
  <si>
    <t>4022448</t>
  </si>
  <si>
    <t>百乐达斯城</t>
  </si>
  <si>
    <t>Ong Alaine Kia Lynn</t>
  </si>
  <si>
    <t>1802.00</t>
  </si>
  <si>
    <t>2023-10-05 08:30:57</t>
  </si>
  <si>
    <t>4024143</t>
  </si>
  <si>
    <t>槟城皇家朱兰酒店</t>
  </si>
  <si>
    <t>LEE CHEE MUN,LEE CHEE MUN</t>
  </si>
  <si>
    <t>806.00</t>
  </si>
  <si>
    <t>2023-10-06 17:04:09</t>
  </si>
  <si>
    <t>2023-10-07</t>
  </si>
  <si>
    <t>4034510</t>
  </si>
  <si>
    <t>仁川机场贝斯特韦斯特精品酒店</t>
  </si>
  <si>
    <t>MATSUDA KOJI</t>
  </si>
  <si>
    <t>1029.00</t>
  </si>
  <si>
    <t>2023-10-07 14:55:19</t>
  </si>
  <si>
    <t>2023-10-11</t>
  </si>
  <si>
    <t>4052738</t>
  </si>
  <si>
    <t>新加坡史丹福瑞士酒店</t>
  </si>
  <si>
    <t>L A ISABEL SARIKA TRECITA</t>
  </si>
  <si>
    <t>6174.00</t>
  </si>
  <si>
    <t>2023-10-11 10:19:38</t>
  </si>
  <si>
    <t>999228544927722-</t>
  </si>
  <si>
    <t>4054709</t>
  </si>
  <si>
    <t>DANGSAARD SARAYUTH</t>
  </si>
  <si>
    <t>2023-11-10 15:50:31</t>
  </si>
  <si>
    <t>999228544927722--</t>
  </si>
  <si>
    <t>4054715</t>
  </si>
  <si>
    <t>2023-11-10 15:50:27</t>
  </si>
  <si>
    <t>2023-10-12</t>
  </si>
  <si>
    <t>4057522</t>
  </si>
  <si>
    <t>曼谷阿尔梅洛兹酒店 - 主要清真饭店</t>
  </si>
  <si>
    <t>LU CHUNYAN</t>
  </si>
  <si>
    <t>837.00</t>
  </si>
  <si>
    <t>1004.40</t>
  </si>
  <si>
    <t>167</t>
  </si>
  <si>
    <t>2023-10-12 09:30:17</t>
  </si>
  <si>
    <t>4058872</t>
  </si>
  <si>
    <t>AHMED HUSSEIN</t>
  </si>
  <si>
    <t>1580.00</t>
  </si>
  <si>
    <t>2023-10-12 12:56:56</t>
  </si>
  <si>
    <t>999228336488832;,4059549</t>
  </si>
  <si>
    <t>4059549</t>
  </si>
  <si>
    <t>2023-11-06 13:03:33</t>
  </si>
  <si>
    <t>4059560</t>
  </si>
  <si>
    <t>宜必思曼谷素坤逸24店</t>
  </si>
  <si>
    <t>CHEUNG WAN TING,LAI FUNG WA</t>
  </si>
  <si>
    <t>1412.00</t>
  </si>
  <si>
    <t>2023-10-12 16:20:07</t>
  </si>
  <si>
    <t>2023-10-13</t>
  </si>
  <si>
    <t>4067114</t>
  </si>
  <si>
    <t>乐莫奈酒店</t>
  </si>
  <si>
    <t>Jao Dennis,Jao Dennis,Jao Dennis,Jao Dennis</t>
  </si>
  <si>
    <t>2940.00</t>
  </si>
  <si>
    <t>2023-10-13 20:25:53</t>
  </si>
  <si>
    <t>2023-10-14</t>
  </si>
  <si>
    <t>4072446</t>
  </si>
  <si>
    <t>洲际考艾度假村 - IHG 旗下酒店</t>
  </si>
  <si>
    <t>MARQUIS CHRISTINE</t>
  </si>
  <si>
    <t>3460.00</t>
  </si>
  <si>
    <t>2023-10-15 09:58:10</t>
  </si>
  <si>
    <t>2023-10-17</t>
  </si>
  <si>
    <t>4087670</t>
  </si>
  <si>
    <t>宿务柏宁国际大酒店</t>
  </si>
  <si>
    <t>YOON JI HYEOK</t>
  </si>
  <si>
    <t>2100.00</t>
  </si>
  <si>
    <t>2023-10-17 21:53:32</t>
  </si>
  <si>
    <t>4088323</t>
  </si>
  <si>
    <t>帮拉中心一号酒店</t>
  </si>
  <si>
    <t>Borghello DAngelo Ornella Abril</t>
  </si>
  <si>
    <t>442.00</t>
  </si>
  <si>
    <t>2023-10-17 22:44:25</t>
  </si>
  <si>
    <t>2023-10-18</t>
  </si>
  <si>
    <t>4090453</t>
  </si>
  <si>
    <t>拉查酒店</t>
  </si>
  <si>
    <t>ZHANG ZHONGPENG,XIAO YAOYAO</t>
  </si>
  <si>
    <t>3406.00</t>
  </si>
  <si>
    <t>2023-10-18 13:16:35</t>
  </si>
  <si>
    <t>2023-10-19</t>
  </si>
  <si>
    <t>4094382</t>
  </si>
  <si>
    <t>曼谷拉差达宜必思尚品酒店</t>
  </si>
  <si>
    <t>MAN FAN YU,LAM MAN YEE</t>
  </si>
  <si>
    <t>2320.00</t>
  </si>
  <si>
    <t>2023-10-19 16:27:04</t>
  </si>
  <si>
    <t>2023-10-20</t>
  </si>
  <si>
    <t>4103098</t>
  </si>
  <si>
    <t>长滩岛金凤凰酒店</t>
  </si>
  <si>
    <t>ASILO JANICA FLORENCE MACALLA,DEOCALES JAN REIN PAUL DE ASIS</t>
  </si>
  <si>
    <t>564.00</t>
  </si>
  <si>
    <t>2023-10-21 07:59:50</t>
  </si>
  <si>
    <t>2023-10-22</t>
  </si>
  <si>
    <t>4110675</t>
  </si>
  <si>
    <t>奥兰多罗森酒店</t>
  </si>
  <si>
    <t>XUE RUI,Yuxin Zeng</t>
  </si>
  <si>
    <t>1924.00</t>
  </si>
  <si>
    <t>2023-10-22 08:48:49</t>
  </si>
  <si>
    <t>美国</t>
  </si>
  <si>
    <t>4114628</t>
  </si>
  <si>
    <t>曼谷奥克伍德酒店</t>
  </si>
  <si>
    <t>HERNANDEZ KATRINE JERARDE</t>
  </si>
  <si>
    <t>1376.00</t>
  </si>
  <si>
    <t>2023-10-23 11:55:44</t>
  </si>
  <si>
    <t>4114835</t>
  </si>
  <si>
    <t>芭堤雅宜必思酒店</t>
  </si>
  <si>
    <t>WONG SHUI LUNG</t>
  </si>
  <si>
    <t>849.00</t>
  </si>
  <si>
    <t>2023-10-24 19:06:22</t>
  </si>
  <si>
    <t>2023-10-24</t>
  </si>
  <si>
    <t>4121700</t>
  </si>
  <si>
    <t>LIN CHIN CHUNG</t>
  </si>
  <si>
    <t>3396.00</t>
  </si>
  <si>
    <t>2023-10-24 13:15:09</t>
  </si>
  <si>
    <t>4122764</t>
  </si>
  <si>
    <t>沙美岛萨凯海滩度假村</t>
  </si>
  <si>
    <t>GU LAN,HU SHUAI,YANG HONG,ZHOU YINGLIN</t>
  </si>
  <si>
    <t>3280.00</t>
  </si>
  <si>
    <t>2023-10-24 13:49:27</t>
  </si>
  <si>
    <t>4123134</t>
  </si>
  <si>
    <t>曼谷金普顿玫兰酒店</t>
  </si>
  <si>
    <t>CHO YOUNGMIN</t>
  </si>
  <si>
    <t>1500.00</t>
  </si>
  <si>
    <t>2023-10-24 16:42:37</t>
  </si>
  <si>
    <t>2023-10-25</t>
  </si>
  <si>
    <t>4128280</t>
  </si>
  <si>
    <t>ESGUERRA MICHELLE</t>
  </si>
  <si>
    <t>2023-10-25 13:03:22</t>
  </si>
  <si>
    <t>4128532</t>
  </si>
  <si>
    <t>YU TZE YAN,KUNG SIU HA</t>
  </si>
  <si>
    <t>2782.00</t>
  </si>
  <si>
    <t>2023-10-25 17:19:14</t>
  </si>
  <si>
    <t>4131425</t>
  </si>
  <si>
    <t>种植园湾水疗度假村</t>
  </si>
  <si>
    <t>Son Yerim</t>
  </si>
  <si>
    <t>6348.00</t>
  </si>
  <si>
    <t>2023-10-30 10:17:27</t>
  </si>
  <si>
    <t>4131492</t>
  </si>
  <si>
    <t>菲斯酒店</t>
  </si>
  <si>
    <t>MIAO QIAOLING,FENG WEITING</t>
  </si>
  <si>
    <t>796.00</t>
  </si>
  <si>
    <t>2023-10-26 10:26:39</t>
  </si>
  <si>
    <t>直连</t>
  </si>
  <si>
    <t>4131972</t>
  </si>
  <si>
    <t>碧瑶广场小屋</t>
  </si>
  <si>
    <t>Ancheta Marvin Oscar,Ancheta Marvin Oscar</t>
  </si>
  <si>
    <t>1670.00</t>
  </si>
  <si>
    <t>2023-10-25 23:15:37</t>
  </si>
  <si>
    <t>2023-10-26</t>
  </si>
  <si>
    <t>4136551</t>
  </si>
  <si>
    <t>NG PIK LING</t>
  </si>
  <si>
    <t>1319.00</t>
  </si>
  <si>
    <t>2023-10-27 12:17:25</t>
  </si>
  <si>
    <t>4137437</t>
  </si>
  <si>
    <t>新加坡庄家大酒店</t>
  </si>
  <si>
    <t>LAI YITSEN</t>
  </si>
  <si>
    <t>1790.00</t>
  </si>
  <si>
    <t>2023-10-27 17:35:14</t>
  </si>
  <si>
    <t>999228495694016，</t>
  </si>
  <si>
    <t>2023-10-27</t>
  </si>
  <si>
    <t>4139682</t>
  </si>
  <si>
    <t>贝塔姆水上乐园度假村</t>
  </si>
  <si>
    <t>IRNI BINTI BORHAN ILYANA,IRNI BINTI BORHAN ILYANA</t>
  </si>
  <si>
    <t>2023-11-16 10:24:11</t>
  </si>
  <si>
    <t>4139737</t>
  </si>
  <si>
    <t>CHEN ANGELA YUNJU,T BA</t>
  </si>
  <si>
    <t>6840.00</t>
  </si>
  <si>
    <t>2023-10-27 13:44:49</t>
  </si>
  <si>
    <t>4141994</t>
  </si>
  <si>
    <t>哥打京那巴鲁皇宫酒店</t>
  </si>
  <si>
    <t>TEU BOON SENG</t>
  </si>
  <si>
    <t>2023-11-10</t>
  </si>
  <si>
    <t>4834.00</t>
  </si>
  <si>
    <t>2023-10-30 12:50:36</t>
  </si>
  <si>
    <t>999228317722478，</t>
  </si>
  <si>
    <t>4142470</t>
  </si>
  <si>
    <t>阿万特酒店</t>
  </si>
  <si>
    <t>TONG BILLY</t>
  </si>
  <si>
    <t>2023-11-23 08:20:21</t>
  </si>
  <si>
    <t>4143523</t>
  </si>
  <si>
    <t>马六甲大华酒店</t>
  </si>
  <si>
    <t>CHEN JIANXIN JASON,CHEN JADE YUZHUO,KUWABARA FEIFEI,KUWABARA HIROSHI</t>
  </si>
  <si>
    <t>1460.00</t>
  </si>
  <si>
    <t>2023-10-30 09:42:39</t>
  </si>
  <si>
    <t>2023-10-28</t>
  </si>
  <si>
    <t>4144864</t>
  </si>
  <si>
    <t>洲际维涅特精选曼谷新浩中央酒店</t>
  </si>
  <si>
    <t>ZHANG HAIYAN</t>
  </si>
  <si>
    <t>2700.00</t>
  </si>
  <si>
    <t>2023-10-28 10:16:40</t>
  </si>
  <si>
    <t>2023-10-29</t>
  </si>
  <si>
    <t>4151138</t>
  </si>
  <si>
    <t>MATSUSHITA YASUYUKI</t>
  </si>
  <si>
    <t>2023-10-29 13:48:58</t>
  </si>
  <si>
    <t>4151142</t>
  </si>
  <si>
    <t>纽约法拉盛/拉瓜地亚机场凯悦嘉轩酒店</t>
  </si>
  <si>
    <t>Xu Hongyan</t>
  </si>
  <si>
    <t>1713.00</t>
  </si>
  <si>
    <t>-1713</t>
  </si>
  <si>
    <t>2023-10-30 22:02:41</t>
  </si>
  <si>
    <t>4154070</t>
  </si>
  <si>
    <t>曼谷素坤逸 24 号美居酒店 - SHA Plus 认证</t>
  </si>
  <si>
    <t>LAM YUEN MEI,WONG WAI HUNG</t>
  </si>
  <si>
    <t>2752.00</t>
  </si>
  <si>
    <t>2023-10-30 15:12:43</t>
  </si>
  <si>
    <t>999228574336995,</t>
  </si>
  <si>
    <t>2023-10-30</t>
  </si>
  <si>
    <t>4155813</t>
  </si>
  <si>
    <t>Wan Afiq,Wan Afiq</t>
  </si>
  <si>
    <t>2023-11-22 09:15:05</t>
  </si>
  <si>
    <t>2023-10-31</t>
  </si>
  <si>
    <t>4160905</t>
  </si>
  <si>
    <t>阿达莫酒店</t>
  </si>
  <si>
    <t>TAN ANNIE</t>
  </si>
  <si>
    <t>783.00</t>
  </si>
  <si>
    <t>2023-10-31 09:06:41</t>
  </si>
  <si>
    <t>4162135</t>
  </si>
  <si>
    <t>TANG CHUN KI</t>
  </si>
  <si>
    <t>2023-11-17</t>
  </si>
  <si>
    <t>3319.00</t>
  </si>
  <si>
    <t>2023-10-31 12:42:39</t>
  </si>
  <si>
    <t>2023-11-01</t>
  </si>
  <si>
    <t>4168450</t>
  </si>
  <si>
    <t>曼谷尊贵比左特尔酒店</t>
  </si>
  <si>
    <t>SAENGKAEW NATTATIDA</t>
  </si>
  <si>
    <t>706.00</t>
  </si>
  <si>
    <t>2023-11-01 12:18:14</t>
  </si>
  <si>
    <t>4168770</t>
  </si>
  <si>
    <t>拉乌尼翁奥利欧度假村</t>
  </si>
  <si>
    <t>Evangelista Aejay</t>
  </si>
  <si>
    <t>4296.00</t>
  </si>
  <si>
    <t>2023-11-02 09:20:16</t>
  </si>
  <si>
    <t>999228553034870,</t>
  </si>
  <si>
    <t>4172950</t>
  </si>
  <si>
    <t>曼谷柏悦酒店</t>
  </si>
  <si>
    <t>LEE CHINKU</t>
  </si>
  <si>
    <t>2023-11-21 10:23:33</t>
  </si>
  <si>
    <t>999228561254475,</t>
  </si>
  <si>
    <t>4172982</t>
  </si>
  <si>
    <t>ZENG ZIRONG</t>
  </si>
  <si>
    <t>2023-11-21 09:47:05</t>
  </si>
  <si>
    <t>2023-11-02</t>
  </si>
  <si>
    <t>4174745</t>
  </si>
  <si>
    <t>MAO GUOXING</t>
  </si>
  <si>
    <t>978.00</t>
  </si>
  <si>
    <t>2023-11-02 16:03:43</t>
  </si>
  <si>
    <t>4179152</t>
  </si>
  <si>
    <t>沙吞阿曼达酒店</t>
  </si>
  <si>
    <t>TOH PUAY YONG,HO NEO SIANG</t>
  </si>
  <si>
    <t>2080.00</t>
  </si>
  <si>
    <t>2023-11-02 21:08:53</t>
  </si>
  <si>
    <t>4179346</t>
  </si>
  <si>
    <t>沙逸苏梅崇文度假酒店</t>
  </si>
  <si>
    <t>ZHANG WENHAO,GUAN SHUTONG</t>
  </si>
  <si>
    <t>1548.00</t>
  </si>
  <si>
    <t>2023-11-03 09:21:37</t>
  </si>
  <si>
    <t>2023-11-03</t>
  </si>
  <si>
    <t>4180583</t>
  </si>
  <si>
    <t>曼谷维伊 - 美憬阁酒店</t>
  </si>
  <si>
    <t>HSU CHILING</t>
  </si>
  <si>
    <t>1862.00</t>
  </si>
  <si>
    <t>2023-11-03 11:31:28</t>
  </si>
  <si>
    <t>4180809</t>
  </si>
  <si>
    <t>首尔索菲特大使酒店及服务公寓</t>
  </si>
  <si>
    <t>HUANG YUYING</t>
  </si>
  <si>
    <t>5550.00</t>
  </si>
  <si>
    <t>2023-11-03 08:41:07</t>
  </si>
  <si>
    <t>4183607</t>
  </si>
  <si>
    <t>LIAO XUELIAN,ZHOU BINGXIAN</t>
  </si>
  <si>
    <t>1928.00</t>
  </si>
  <si>
    <t>2023-11-03 14:34:02</t>
  </si>
  <si>
    <t>4186502</t>
  </si>
  <si>
    <t>Concepcion Ira Patricia,Concepcion Ira Patricia</t>
  </si>
  <si>
    <t>542.00</t>
  </si>
  <si>
    <t>2023-11-03 20:40:32</t>
  </si>
  <si>
    <t>2023-11-04</t>
  </si>
  <si>
    <t>4191179</t>
  </si>
  <si>
    <t>宜必思曼谷暹罗酒店</t>
  </si>
  <si>
    <t>WANG YUE,Ding Ying</t>
  </si>
  <si>
    <t>1404.00</t>
  </si>
  <si>
    <t>2023-11-06 02:08:30</t>
  </si>
  <si>
    <t>4191388</t>
  </si>
  <si>
    <t>Mandarin Nest Boracay</t>
  </si>
  <si>
    <t>CHIANG CHIACHIA,YANG SHUPING,CHIANG CHINYU</t>
  </si>
  <si>
    <t>3228.00</t>
  </si>
  <si>
    <t>2023-11-04 16:30:32</t>
  </si>
  <si>
    <t>2023-11-06</t>
  </si>
  <si>
    <t>4201183</t>
  </si>
  <si>
    <t>HUANG XULEI,LIAO DONGLI</t>
  </si>
  <si>
    <t>3029.00</t>
  </si>
  <si>
    <t>2023-11-08 12:46:15</t>
  </si>
  <si>
    <t>4202507</t>
  </si>
  <si>
    <t>曼谷柑橘素坤逸11酒店</t>
  </si>
  <si>
    <t>Thien Phu,Thien Phu</t>
  </si>
  <si>
    <t>1480.00</t>
  </si>
  <si>
    <t>2023-11-06 16:05:31</t>
  </si>
  <si>
    <t>4202530</t>
  </si>
  <si>
    <t>ZHENG KEXUAN,HU JINHUI</t>
  </si>
  <si>
    <t>2023-11-07 21:44:26</t>
  </si>
  <si>
    <t>4204655</t>
  </si>
  <si>
    <t>SEVRIUK IURII,T BA</t>
  </si>
  <si>
    <t>7904.00</t>
  </si>
  <si>
    <t>2023-11-07 10:06:08</t>
  </si>
  <si>
    <t>2023-11-07</t>
  </si>
  <si>
    <t>4212728</t>
  </si>
  <si>
    <t>普吉市宜必思尚品酒店</t>
  </si>
  <si>
    <t>SUTTHIBORIBAN KANOKWAN,PHIWPHANG NAPATRAPEE</t>
  </si>
  <si>
    <t>2052.00</t>
  </si>
  <si>
    <t>2023-11-08 12:16:04</t>
  </si>
  <si>
    <t>2023-11-08</t>
  </si>
  <si>
    <t>4212954</t>
  </si>
  <si>
    <t>曼谷暹罗美居酒店 (SHA EXTRA PLUS)</t>
  </si>
  <si>
    <t>CHAN SIU LIN,CHAN TZE HING</t>
  </si>
  <si>
    <t>2712.00</t>
  </si>
  <si>
    <t>2023-11-08 10:25:55</t>
  </si>
  <si>
    <t>4213158</t>
  </si>
  <si>
    <t>Miret Oscar</t>
  </si>
  <si>
    <t>1300.00</t>
  </si>
  <si>
    <t>2023-11-08 09:49:16</t>
  </si>
  <si>
    <t>4213273</t>
  </si>
  <si>
    <t>普吉岛邦涛的希尔顿花园酒店 (SHA Extra Plus)</t>
  </si>
  <si>
    <t>YIM KAR LAI</t>
  </si>
  <si>
    <t>2404.00</t>
  </si>
  <si>
    <t>2023-11-08 16:45:10</t>
  </si>
  <si>
    <t>4214671</t>
  </si>
  <si>
    <t>ZHAO YAJUAN,T BA</t>
  </si>
  <si>
    <t>6484.00</t>
  </si>
  <si>
    <t>2023-11-08 12:54:10</t>
  </si>
  <si>
    <t>2023-11-09</t>
  </si>
  <si>
    <t>4221998</t>
  </si>
  <si>
    <t>QU JINGYI</t>
  </si>
  <si>
    <t>9049.00</t>
  </si>
  <si>
    <t>2023-11-09 15:01:29</t>
  </si>
  <si>
    <t>4222375</t>
  </si>
  <si>
    <t>CHEN SHASHA,LI YASHI</t>
  </si>
  <si>
    <t>2273.00</t>
  </si>
  <si>
    <t>2023-11-09 16:21:58</t>
  </si>
  <si>
    <t>4223006</t>
  </si>
  <si>
    <t>Bohol Dolphin Bay Resort</t>
  </si>
  <si>
    <t>CHEN PEICHING,CHEN CONGDE</t>
  </si>
  <si>
    <t>2023-11-09 16:37:09</t>
  </si>
  <si>
    <t>4228512</t>
  </si>
  <si>
    <t>吉隆坡美利亚酒店</t>
  </si>
  <si>
    <t>ZANKI NURUDDIN ZANKI</t>
  </si>
  <si>
    <t>940.00</t>
  </si>
  <si>
    <t>2023-11-10 15:34:34</t>
  </si>
  <si>
    <t>4229584</t>
  </si>
  <si>
    <t>WONGCHIANG ARNON,NOYSAMRAN AREE,DUANGCHOMPOO THONGPOON,DUANGCHOMPOO KLOYJAI</t>
  </si>
  <si>
    <t>6058.00</t>
  </si>
  <si>
    <t>2023-11-10 23:47:16</t>
  </si>
  <si>
    <t>4230408</t>
  </si>
  <si>
    <t>GUAN HUI,WANG TING</t>
  </si>
  <si>
    <t>1517.00</t>
  </si>
  <si>
    <t>2023-11-10 22:36:52</t>
  </si>
  <si>
    <t>4232088</t>
  </si>
  <si>
    <t>宜必思尚品曼谷素坤逸康福酒店</t>
  </si>
  <si>
    <t>VRAMESH RAMESH,VELAITHAM VERSHANTHI,RAMAYAH MATHAVI</t>
  </si>
  <si>
    <t>1770.00</t>
  </si>
  <si>
    <t>2023-11-11 12:01:07</t>
  </si>
  <si>
    <t>2023-11-11</t>
  </si>
  <si>
    <t>4234131</t>
  </si>
  <si>
    <t>怡保曦云轩度假村</t>
  </si>
  <si>
    <t>RAVINDRAN DHINESH</t>
  </si>
  <si>
    <t>2094.00</t>
  </si>
  <si>
    <t>2023-11-13 09:49:33</t>
  </si>
  <si>
    <t>4235205</t>
  </si>
  <si>
    <t>曼谷瑞博朗得酒店</t>
  </si>
  <si>
    <t>LIM HYE JIN</t>
  </si>
  <si>
    <t>2420.00</t>
  </si>
  <si>
    <t>2023-11-11 14:44:46</t>
  </si>
  <si>
    <t>4235343</t>
  </si>
  <si>
    <t>Iakovleva Alena</t>
  </si>
  <si>
    <t>1484.00</t>
  </si>
  <si>
    <t>2023-11-12 11:48:41</t>
  </si>
  <si>
    <t>4235388</t>
  </si>
  <si>
    <t>皇家朱兰白沙罗酒店</t>
  </si>
  <si>
    <t>MOHAMED NAZERI AIDA AFZAN</t>
  </si>
  <si>
    <t>336.00</t>
  </si>
  <si>
    <t>2023-11-11 16:19:47</t>
  </si>
  <si>
    <t>4236460</t>
  </si>
  <si>
    <t>沙美岛海洋宝石之家酒店 (政府卫生认证)</t>
  </si>
  <si>
    <t>GIBBS HARRY ROBERT</t>
  </si>
  <si>
    <t>1472.00</t>
  </si>
  <si>
    <t>2023-11-11 17:46:13</t>
  </si>
  <si>
    <t>4237996</t>
  </si>
  <si>
    <t>YEN AH POW</t>
  </si>
  <si>
    <t>2023-11-15 20:31:13</t>
  </si>
  <si>
    <t>4238680</t>
  </si>
  <si>
    <t>Meliá素坤逸怡思得酒店</t>
  </si>
  <si>
    <t>GOH CHOW ER</t>
  </si>
  <si>
    <t>5240.00</t>
  </si>
  <si>
    <t>2023-11-12 10:08:12</t>
  </si>
  <si>
    <t>2023-11-12</t>
  </si>
  <si>
    <t>4239552</t>
  </si>
  <si>
    <t>吉隆坡千禧大酒店</t>
  </si>
  <si>
    <t>YOU TIANMING,TONG TIAN</t>
  </si>
  <si>
    <t>2023-11-20</t>
  </si>
  <si>
    <t>6499.00</t>
  </si>
  <si>
    <t>2023-11-14 11:38:45</t>
  </si>
  <si>
    <t>4241931</t>
  </si>
  <si>
    <t>阿里形象 - 甲都惹酒店</t>
  </si>
  <si>
    <t>CHEN CHUJUN</t>
  </si>
  <si>
    <t>1085.00</t>
  </si>
  <si>
    <t>2023-11-12 18:14:14</t>
  </si>
  <si>
    <t>4242396</t>
  </si>
  <si>
    <t>芭提雅夜光酒店 (SHA Extra Plus)</t>
  </si>
  <si>
    <t>RINTHAJAKA JIYAPORN,TOSAKUL SITTIPOL,JUNKHAM SIWATCHAYA,SAWETRATTANASATIAN SUWIDA</t>
  </si>
  <si>
    <t>335.00</t>
  </si>
  <si>
    <t>2023-11-12 20:18:47</t>
  </si>
  <si>
    <t>2023-11-13</t>
  </si>
  <si>
    <t>4244694</t>
  </si>
  <si>
    <t>普吉岛科莫雅姆度假村</t>
  </si>
  <si>
    <t>Chen Long,Ren Li</t>
  </si>
  <si>
    <t>6810.00</t>
  </si>
  <si>
    <t>3405.00</t>
  </si>
  <si>
    <t>-3405</t>
  </si>
  <si>
    <t>2023-11-13 10:59:17</t>
  </si>
  <si>
    <t>4249315</t>
  </si>
  <si>
    <t>DU HAIQING,XIE SHAOTANG,LIN WEITAI</t>
  </si>
  <si>
    <t>2023-11-14 10:26:00</t>
  </si>
  <si>
    <t>2023-11-14</t>
  </si>
  <si>
    <t>4252445</t>
  </si>
  <si>
    <t>莫达拉海滩度假酒店</t>
  </si>
  <si>
    <t>KANG NAKYEOM,KANG NAKYEOM,KANG NAKYEOM</t>
  </si>
  <si>
    <t>1811.00</t>
  </si>
  <si>
    <t>2023-11-14 14:13:23</t>
  </si>
  <si>
    <t>4252896</t>
  </si>
  <si>
    <t>SHEN YALING,HU QUN</t>
  </si>
  <si>
    <t>2023-11-16 08:24:10</t>
  </si>
  <si>
    <t>4252925</t>
  </si>
  <si>
    <t>CHEN FENFEN,YANG YUPING</t>
  </si>
  <si>
    <t>2023-11-16 08:27:14</t>
  </si>
  <si>
    <t>4256202</t>
  </si>
  <si>
    <t>TAN BETTY,TAN BETTY</t>
  </si>
  <si>
    <t>2023-11-14 22:33:52</t>
  </si>
  <si>
    <t>4256555</t>
  </si>
  <si>
    <t>新加坡市中豪亚酒店 (Staycation Approved)</t>
  </si>
  <si>
    <t>XU WANNING</t>
  </si>
  <si>
    <t>2762.00</t>
  </si>
  <si>
    <t>2023-11-15 08:56:26</t>
  </si>
  <si>
    <t>2023-11-15</t>
  </si>
  <si>
    <t>4258828</t>
  </si>
  <si>
    <t>GUO JIANBIN</t>
  </si>
  <si>
    <t>1525.00</t>
  </si>
  <si>
    <t>2023-11-15 21:36:57</t>
  </si>
  <si>
    <t>4258831</t>
  </si>
  <si>
    <t>渔人码头智选假日酒店</t>
  </si>
  <si>
    <t>Albazian Yasser</t>
  </si>
  <si>
    <t>1856.00</t>
  </si>
  <si>
    <t>2023-11-16 00:27:30</t>
  </si>
  <si>
    <t>4262732</t>
  </si>
  <si>
    <t>Lim Beng Kiat</t>
  </si>
  <si>
    <t>4482.00</t>
  </si>
  <si>
    <t>2023-11-17 16:42:21</t>
  </si>
  <si>
    <t>2023-11-16</t>
  </si>
  <si>
    <t>4263720</t>
  </si>
  <si>
    <t>旧金山联合广场酒店</t>
  </si>
  <si>
    <t>Ryunosuke Hashimoto</t>
  </si>
  <si>
    <t>976.00</t>
  </si>
  <si>
    <t>2023-11-16 08:04:06</t>
  </si>
  <si>
    <t>4265687</t>
  </si>
  <si>
    <t>LEE FU LAM</t>
  </si>
  <si>
    <t>3039.00</t>
  </si>
  <si>
    <t>2023-11-16 15:48:55</t>
  </si>
  <si>
    <t>4266523</t>
  </si>
  <si>
    <t>哥打京那巴鲁元明大酒店</t>
  </si>
  <si>
    <t>ANNUAR NURUL ALIZAH</t>
  </si>
  <si>
    <t>418.00</t>
  </si>
  <si>
    <t>2023-11-16 18:59:37</t>
  </si>
  <si>
    <t>4266740</t>
  </si>
  <si>
    <t>曼谷盛泰澜中央世界商业中心酒店</t>
  </si>
  <si>
    <t>HOMMA YURIE</t>
  </si>
  <si>
    <t>1249.00</t>
  </si>
  <si>
    <t>2023-11-17 14:47:34</t>
  </si>
  <si>
    <t>4266749</t>
  </si>
  <si>
    <t>谭娜斯达酒店-济州</t>
  </si>
  <si>
    <t>LEE SANG JAE</t>
  </si>
  <si>
    <t>2112.00</t>
  </si>
  <si>
    <t>2023-11-17 07:34:39</t>
  </si>
  <si>
    <t>4267219</t>
  </si>
  <si>
    <t>新加坡威大酒店－劳明达</t>
  </si>
  <si>
    <t>EE KOK CHIANG</t>
  </si>
  <si>
    <t>757.00</t>
  </si>
  <si>
    <t>2023-11-16 23:18:52</t>
  </si>
  <si>
    <t>4267322</t>
  </si>
  <si>
    <t>菲斯时尚酒店</t>
  </si>
  <si>
    <t>Yang Yumeng,LI HUI</t>
  </si>
  <si>
    <t>834.00</t>
  </si>
  <si>
    <t>2023-11-17 11:30:15</t>
  </si>
  <si>
    <t>4268141</t>
  </si>
  <si>
    <t>Yin Jiuguang,Zhao Shuzhen</t>
  </si>
  <si>
    <t>774.00</t>
  </si>
  <si>
    <t>2023-11-17 08:55:21</t>
  </si>
  <si>
    <t>4269139</t>
  </si>
  <si>
    <t>CHIN KOWEI</t>
  </si>
  <si>
    <t>1821.00</t>
  </si>
  <si>
    <t>2023-11-17 15:14:31</t>
  </si>
  <si>
    <t>4269190</t>
  </si>
  <si>
    <t>明洞大使宜必思酒店</t>
  </si>
  <si>
    <t>HE DONG</t>
  </si>
  <si>
    <t>938.00</t>
  </si>
  <si>
    <t>2023-11-17 14:27:12</t>
  </si>
  <si>
    <t>4269222</t>
  </si>
  <si>
    <t>槟城标致酒店</t>
  </si>
  <si>
    <t>CHEN HAO</t>
  </si>
  <si>
    <t>3771.00</t>
  </si>
  <si>
    <t>2023-11-17 14:31:14</t>
  </si>
  <si>
    <t>4269499</t>
  </si>
  <si>
    <t>万达贝斯特韦斯特优质大酒店</t>
  </si>
  <si>
    <t>LEE PU CHAO,LIN RUIJIAN,LIN JIA</t>
  </si>
  <si>
    <t>2058.00</t>
  </si>
  <si>
    <t>2023-11-17 16:38:50</t>
  </si>
  <si>
    <t>4270578</t>
  </si>
  <si>
    <t>CHOI SUNG HYHOK</t>
  </si>
  <si>
    <t>475.00</t>
  </si>
  <si>
    <t>2023-11-18 10:07:28</t>
  </si>
  <si>
    <t>4270771</t>
  </si>
  <si>
    <t>曼谷阿尔玛斯酒店</t>
  </si>
  <si>
    <t>SUN HAORAN</t>
  </si>
  <si>
    <t>1262.00</t>
  </si>
  <si>
    <t>2023-11-18 11:06:31</t>
  </si>
  <si>
    <t>4271023</t>
  </si>
  <si>
    <t>普吉岛布拉莎丽酒店(SHA Plus+)</t>
  </si>
  <si>
    <t>ALABBADI TAHANY</t>
  </si>
  <si>
    <t>3052.00</t>
  </si>
  <si>
    <t>2023-11-18 16:16:26</t>
  </si>
  <si>
    <t>2023-11-18</t>
  </si>
  <si>
    <t>4271152</t>
  </si>
  <si>
    <t>济州君临海域酒店</t>
  </si>
  <si>
    <t>LU YU,WU YI</t>
  </si>
  <si>
    <t>353.00</t>
  </si>
  <si>
    <t>2023-11-20 10:23:10</t>
  </si>
  <si>
    <t>4272143</t>
  </si>
  <si>
    <t>吉隆坡大华酒店 - 傲途格精选酒店</t>
  </si>
  <si>
    <t>MIKE LEE CHEE HERN</t>
  </si>
  <si>
    <t>1962.00</t>
  </si>
  <si>
    <t>2023-11-18 16:49:18</t>
  </si>
  <si>
    <t>4272814</t>
  </si>
  <si>
    <t>WANG CHAO</t>
  </si>
  <si>
    <t>3780.00</t>
  </si>
  <si>
    <t>2023-11-18 16:31:12</t>
  </si>
  <si>
    <t>4273685</t>
  </si>
  <si>
    <t>曼谷新浩凯宾斯基酒店</t>
  </si>
  <si>
    <t>GU QIQI</t>
  </si>
  <si>
    <t>5238.00</t>
  </si>
  <si>
    <t>2023-11-20 13:11:13</t>
  </si>
  <si>
    <t>4273793</t>
  </si>
  <si>
    <t>KIM MYUNGSUNG,KIM MYUNGSUNG,KIM MYUNGSUNG</t>
  </si>
  <si>
    <t>741.00</t>
  </si>
  <si>
    <t>2023-11-18 22:04:47</t>
  </si>
  <si>
    <t>2023-11-19</t>
  </si>
  <si>
    <t>4274546</t>
  </si>
  <si>
    <t>普吉岛诺库酒店</t>
  </si>
  <si>
    <t>ZHAO PENG</t>
  </si>
  <si>
    <t>3972.00</t>
  </si>
  <si>
    <t>2023-11-19 11:10:39</t>
  </si>
  <si>
    <t>4274881</t>
  </si>
  <si>
    <t>Polangcos Maui</t>
  </si>
  <si>
    <t>535.00</t>
  </si>
  <si>
    <t>2023-11-19 10:29:45</t>
  </si>
  <si>
    <t>4274935</t>
  </si>
  <si>
    <t>LIU YENAN</t>
  </si>
  <si>
    <t>1602.00</t>
  </si>
  <si>
    <t>2023-11-20 09:44:23</t>
  </si>
  <si>
    <t>4278735</t>
  </si>
  <si>
    <t>john ridwan lincon sharika may sara,john ridwan lincon sharika may sara</t>
  </si>
  <si>
    <t>600.00</t>
  </si>
  <si>
    <t>2023-11-20 13:32:33</t>
  </si>
  <si>
    <t>4278961</t>
  </si>
  <si>
    <t>MD TAM HAFIZAH</t>
  </si>
  <si>
    <t>550.00</t>
  </si>
  <si>
    <t>2023-11-20 14:05:36</t>
  </si>
  <si>
    <t>4290715</t>
  </si>
  <si>
    <t>曼谷素坤逸 4 号诺富特酒店</t>
  </si>
  <si>
    <t>ZHOU XIAN</t>
  </si>
  <si>
    <t>1256.00</t>
  </si>
  <si>
    <t>2023-11-21 12:23:36</t>
  </si>
  <si>
    <t>4291037</t>
  </si>
  <si>
    <t>LIAO JIAXIAN</t>
  </si>
  <si>
    <t>2023-11-21 11:33:54</t>
  </si>
  <si>
    <t>4291497</t>
  </si>
  <si>
    <t>双威大盒子酒店</t>
  </si>
  <si>
    <t>wang maosheng</t>
  </si>
  <si>
    <t>840.00</t>
  </si>
  <si>
    <t>2023-11-21 10:04:42</t>
  </si>
  <si>
    <t>4291535</t>
  </si>
  <si>
    <t>新加坡史各士皇族酒店</t>
  </si>
  <si>
    <t>TAN ESTHER</t>
  </si>
  <si>
    <t>1539.00</t>
  </si>
  <si>
    <t>2023-11-21 04:51:12</t>
  </si>
  <si>
    <t>4294519</t>
  </si>
  <si>
    <t>布城美居生活酒店</t>
  </si>
  <si>
    <t>AZIZAN ROSMA</t>
  </si>
  <si>
    <t>1173.00</t>
  </si>
  <si>
    <t>2023-11-21 11:14:37</t>
  </si>
  <si>
    <t>4296204</t>
  </si>
  <si>
    <t>普吉岛贝拉娜拉奈阳海滩</t>
  </si>
  <si>
    <t>SHI BO,SHI YAN,DAI MINGLIANG,YUAN XUNQIN,ZHENG JINYUE,WENG HUIQI,ZHENG MUQUAN,ZHENG YUZHU,WANG GUANG,YE MINGLI</t>
  </si>
  <si>
    <t>6490.00</t>
  </si>
  <si>
    <t>2023-11-21 16:58:35</t>
  </si>
  <si>
    <t>4297351</t>
  </si>
  <si>
    <t>LIU JILU,DENG HONGYAN</t>
  </si>
  <si>
    <t>668.00</t>
  </si>
  <si>
    <t>2023-11-21 17:51:23</t>
  </si>
  <si>
    <t>4299455</t>
  </si>
  <si>
    <t>首尔四季酒店</t>
  </si>
  <si>
    <t>LO CHIHMING</t>
  </si>
  <si>
    <t>2023-11-22 10:07:59</t>
  </si>
  <si>
    <t>4299552</t>
  </si>
  <si>
    <t>Lim Michelle,Lim Michelle</t>
  </si>
  <si>
    <t>2023-11-21 21:49:32</t>
  </si>
  <si>
    <t>4299860</t>
  </si>
  <si>
    <t>云顶高原●至尊玖霄明阁大酒店</t>
  </si>
  <si>
    <t>CAI SHANPING</t>
  </si>
  <si>
    <t>993.00</t>
  </si>
  <si>
    <t>2023-11-22 14:55:53</t>
  </si>
  <si>
    <t>4299879</t>
  </si>
  <si>
    <t>ZHANG CHANGBAO</t>
  </si>
  <si>
    <t>2023-11-22 14:10:14</t>
  </si>
  <si>
    <t>4300452</t>
  </si>
  <si>
    <t>铂尔曼普吉岛卡隆海滩度假酒店</t>
  </si>
  <si>
    <t>MHATRE NIKITA SANDEEP</t>
  </si>
  <si>
    <t>1800.00</t>
  </si>
  <si>
    <t>2023-11-22 16:29:01</t>
  </si>
  <si>
    <t>4301939</t>
  </si>
  <si>
    <t>CHEN XIAOFEI,ZHONG HONGLIN</t>
  </si>
  <si>
    <t>4510.00</t>
  </si>
  <si>
    <t>2023-11-22 12:57:20</t>
  </si>
  <si>
    <t>4302296</t>
  </si>
  <si>
    <t>YAN YUEN PUI</t>
  </si>
  <si>
    <t>768.00</t>
  </si>
  <si>
    <t>2023-11-22 13:31:33</t>
  </si>
  <si>
    <t>4302988</t>
  </si>
  <si>
    <t>曼谷拉查达阿曼达酒店和公寓</t>
  </si>
  <si>
    <t>LI MINGYANG</t>
  </si>
  <si>
    <t>1216.00</t>
  </si>
  <si>
    <t>2023-11-22 14:44:07</t>
  </si>
  <si>
    <t>4303053</t>
  </si>
  <si>
    <t>珍拉丁皇家朱兰小屋</t>
  </si>
  <si>
    <t>KARIM ABD HALIM</t>
  </si>
  <si>
    <t>303.00</t>
  </si>
  <si>
    <t>2023-11-22 15:18:33</t>
  </si>
  <si>
    <t>4303391</t>
  </si>
  <si>
    <t>阿玛拉素万那普酒店</t>
  </si>
  <si>
    <t>DONG SHAOXIN</t>
  </si>
  <si>
    <t>714.00</t>
  </si>
  <si>
    <t>2023-11-22 16:20:14</t>
  </si>
  <si>
    <t>4304085</t>
  </si>
  <si>
    <t>王子宫殿酒店  (政府卫生认证)</t>
  </si>
  <si>
    <t>Sun Runqiang,Sun Yiqing</t>
  </si>
  <si>
    <t>2023-11-22 17:45:37</t>
  </si>
  <si>
    <t>4304115</t>
  </si>
  <si>
    <t>仁川君悦大酒店</t>
  </si>
  <si>
    <t>PIAO ZHENGLONG</t>
  </si>
  <si>
    <t>1094.00</t>
  </si>
  <si>
    <t>2023-11-24 11:23:52</t>
  </si>
  <si>
    <t>4306369</t>
  </si>
  <si>
    <t>LI CHANGLIN</t>
  </si>
  <si>
    <t>1225.00</t>
  </si>
  <si>
    <t>2023-11-23 14:33:02</t>
  </si>
  <si>
    <t>4306399</t>
  </si>
  <si>
    <t>吉隆坡焦赖丝丽酒店</t>
  </si>
  <si>
    <t>Ayman Hassouna Mohammed</t>
  </si>
  <si>
    <t>732.00</t>
  </si>
  <si>
    <t>2023-11-23 12:21:07</t>
  </si>
  <si>
    <t>4306822</t>
  </si>
  <si>
    <t>WANG PENG,LI CHENGGONG,HUANG JUN,CHEN XIAOLONG</t>
  </si>
  <si>
    <t>5112.00</t>
  </si>
  <si>
    <t>2023-11-23 10:12:52</t>
  </si>
  <si>
    <t>4306833</t>
  </si>
  <si>
    <t>KHARIM NURDIANSYAH AULIA</t>
  </si>
  <si>
    <t>2023-11-23 12:06:44</t>
  </si>
  <si>
    <t>4307537</t>
  </si>
  <si>
    <t>大宏酒店</t>
  </si>
  <si>
    <t>MUHAYAT TALIB</t>
  </si>
  <si>
    <t>586.00</t>
  </si>
  <si>
    <t>2023-11-23 09:01:27</t>
  </si>
  <si>
    <t>4308031</t>
  </si>
  <si>
    <t>Li Pengpeng</t>
  </si>
  <si>
    <t>2540.00</t>
  </si>
  <si>
    <t>2023-11-23 12:18:09</t>
  </si>
  <si>
    <t>4308066</t>
  </si>
  <si>
    <t>曼谷恰特里亚姆大酒店</t>
  </si>
  <si>
    <t>LI DAN</t>
  </si>
  <si>
    <t>2023-11-23 11:57:40</t>
  </si>
  <si>
    <t>4308296</t>
  </si>
  <si>
    <t>DAI ENNA,WANG QING,XU FUHAO,ZHAO BING</t>
  </si>
  <si>
    <t>4272.00</t>
  </si>
  <si>
    <t>2023-11-23 12:26:07</t>
  </si>
  <si>
    <t>4308394</t>
  </si>
  <si>
    <t>曼谷天顶素坤逸酒店</t>
  </si>
  <si>
    <t>YU YONGHE,LIU SHIWEI,WANG FEI,XU WENTAO</t>
  </si>
  <si>
    <t>2364.00</t>
  </si>
  <si>
    <t>2023-11-23 12:09:42</t>
  </si>
  <si>
    <t>4309656</t>
  </si>
  <si>
    <t>西哈努克蓝湾豪生国际酒店</t>
  </si>
  <si>
    <t>LIM  BEE HOON PHYLLIS</t>
  </si>
  <si>
    <t>1976.00</t>
  </si>
  <si>
    <t>2023-11-24 15:20:24</t>
  </si>
  <si>
    <t>柬埔寨</t>
  </si>
  <si>
    <t>4309723</t>
  </si>
  <si>
    <t>WAN YUNBIN</t>
  </si>
  <si>
    <t>1014.00</t>
  </si>
  <si>
    <t>2023-11-23 16:00:26</t>
  </si>
  <si>
    <t>4311416</t>
  </si>
  <si>
    <t>YAN YUJIN</t>
  </si>
  <si>
    <t>870.00</t>
  </si>
  <si>
    <t>2023-11-24 00:05:47</t>
  </si>
  <si>
    <t>4311603</t>
  </si>
  <si>
    <t>ANGGRAINI VINA</t>
  </si>
  <si>
    <t>2023-11-24 00:03:24</t>
  </si>
  <si>
    <t>4312378</t>
  </si>
  <si>
    <t>普吉岛财富机场酒店</t>
  </si>
  <si>
    <t>XU XIAOWEI,ZHOU JIE</t>
  </si>
  <si>
    <t>2023-11-24 09:41:52</t>
  </si>
  <si>
    <t>4312418</t>
  </si>
  <si>
    <t>LIN QUANPING,niu jun</t>
  </si>
  <si>
    <t>2890.00</t>
  </si>
  <si>
    <t>2023-11-24 12:57:11</t>
  </si>
  <si>
    <t>4312842</t>
  </si>
  <si>
    <t>WANG QI</t>
  </si>
  <si>
    <t>876.00</t>
  </si>
  <si>
    <t>2023-11-24 09:14:52</t>
  </si>
  <si>
    <t>4313014</t>
  </si>
  <si>
    <t>CAO RUI,Su Chang,CAO XUAN,XU LIFANG</t>
  </si>
  <si>
    <t>950.00</t>
  </si>
  <si>
    <t>2023-11-24 08:08:18</t>
  </si>
  <si>
    <t>4313451</t>
  </si>
  <si>
    <t>LIM KENG SENG</t>
  </si>
  <si>
    <t>932.00</t>
  </si>
  <si>
    <t>2023-11-24 10:53:42</t>
  </si>
  <si>
    <t>4313714</t>
  </si>
  <si>
    <t>槟城美居酒店 (槟城对抗新冠肺炎认证)</t>
  </si>
  <si>
    <t>SICKANDAR SYAMSIAH</t>
  </si>
  <si>
    <t>472.00</t>
  </si>
  <si>
    <t>-472</t>
  </si>
  <si>
    <t>2023-11-25 19:33:48</t>
  </si>
  <si>
    <t>4314000</t>
  </si>
  <si>
    <t>Chai Stanley</t>
  </si>
  <si>
    <t>874.00</t>
  </si>
  <si>
    <t>2023-11-24 10:46:14</t>
  </si>
  <si>
    <t>4314113</t>
  </si>
  <si>
    <t>KAN SIONG WONG</t>
  </si>
  <si>
    <t>766.00</t>
  </si>
  <si>
    <t>2023-11-24 15:33:28</t>
  </si>
  <si>
    <t>4314430</t>
  </si>
  <si>
    <t>曼谷四翼酒店</t>
  </si>
  <si>
    <t>JIN TINGGUANG</t>
  </si>
  <si>
    <t>320.00</t>
  </si>
  <si>
    <t>2023-11-24 10:08:22</t>
  </si>
  <si>
    <t>4314449</t>
  </si>
  <si>
    <t>2023-11-24 10:08:32</t>
  </si>
  <si>
    <t>4314589</t>
  </si>
  <si>
    <t>LOH CHIN WEE</t>
  </si>
  <si>
    <t>947.00</t>
  </si>
  <si>
    <t>2023-11-24 11:09:26</t>
  </si>
  <si>
    <t>4315252</t>
  </si>
  <si>
    <t>QU HUI</t>
  </si>
  <si>
    <t>2023-11-24 14:12:46</t>
  </si>
  <si>
    <t>4316021</t>
  </si>
  <si>
    <t>曼谷素旺那普机场诺富特酒店</t>
  </si>
  <si>
    <t>KORYUKINA YULIA</t>
  </si>
  <si>
    <t>1229.00</t>
  </si>
  <si>
    <t>2023-11-24 17:23:07</t>
  </si>
  <si>
    <t>4316048</t>
  </si>
  <si>
    <t>曼谷十伊卡迈温德姆华美达酒店</t>
  </si>
  <si>
    <t>fory adrian,fory adrian</t>
  </si>
  <si>
    <t>2023-11-24 14:34:26</t>
  </si>
  <si>
    <t>4316127</t>
  </si>
  <si>
    <t>Bowens David</t>
  </si>
  <si>
    <t>2023-11-24 17:26:20</t>
  </si>
  <si>
    <t>4316140</t>
  </si>
  <si>
    <t>SARI IINROSITA</t>
  </si>
  <si>
    <t>801.00</t>
  </si>
  <si>
    <t>2023-11-24 15:31:39</t>
  </si>
  <si>
    <t>4316534</t>
  </si>
  <si>
    <t>JIANG XUEJIAO,Lu Jing</t>
  </si>
  <si>
    <t>5780.00</t>
  </si>
  <si>
    <t>2023-11-24 17:00:28</t>
  </si>
  <si>
    <t>4316800</t>
  </si>
  <si>
    <t>SHI HUI</t>
  </si>
  <si>
    <t>385.00</t>
  </si>
  <si>
    <t>2023-11-24 16:51:47</t>
  </si>
  <si>
    <t>4316962</t>
  </si>
  <si>
    <t>绿宝石酒店</t>
  </si>
  <si>
    <t>KE LULU,GAO XIAOFEI,MENG XIAOBO,CHENG DONGLIANG,SHI XINCHEN,WANG KUNPENG,HUANG YUSHENG,GAO XIANG,LU LI</t>
  </si>
  <si>
    <t>4090.00</t>
  </si>
  <si>
    <t>2023-11-24 17:16:56</t>
  </si>
  <si>
    <t>4317615</t>
  </si>
  <si>
    <t>Mandarin Bay Resort and Spa</t>
  </si>
  <si>
    <t>DING HAITAO</t>
  </si>
  <si>
    <t>1655.00</t>
  </si>
  <si>
    <t>2023-11-25 11:07:34</t>
  </si>
  <si>
    <t>4319092</t>
  </si>
  <si>
    <t>吉隆坡费尔菲尔德艾伦彭亨酒店</t>
  </si>
  <si>
    <t>LIU CHANGYU</t>
  </si>
  <si>
    <t>332.00</t>
  </si>
  <si>
    <t>2023-11-26 16:54:59</t>
  </si>
  <si>
    <t>4319093</t>
  </si>
  <si>
    <t>CHEN GUAN YU,ZHAO CHUNXI</t>
  </si>
  <si>
    <t>337.00</t>
  </si>
  <si>
    <t>--</t>
  </si>
  <si>
    <t>4319188</t>
  </si>
  <si>
    <t>索菲特甲米佛基拉高尔夫水疗度假村 (SHA Plus+)</t>
  </si>
  <si>
    <t>HUANG XIAOYAN,LIU YIN CHING</t>
  </si>
  <si>
    <t>2090.00</t>
  </si>
  <si>
    <t>2023-11-25 11:32:24</t>
  </si>
  <si>
    <t>4319700</t>
  </si>
  <si>
    <t>首尔大使铂尔曼酒店</t>
  </si>
  <si>
    <t>KIM SOOSUNG</t>
  </si>
  <si>
    <t>939.00</t>
  </si>
  <si>
    <t>2023-11-24 23:11:20</t>
  </si>
  <si>
    <t>4321092</t>
  </si>
  <si>
    <t>曼谷索伊松维亚智选假日酒店</t>
  </si>
  <si>
    <t>IRBY SHANNON</t>
  </si>
  <si>
    <t>747.00</t>
  </si>
  <si>
    <t>2023-11-25 09:59:04</t>
  </si>
  <si>
    <t>4321316</t>
  </si>
  <si>
    <t>CHEN HUAN</t>
  </si>
  <si>
    <t>400.00</t>
  </si>
  <si>
    <t>2023-11-25 11:46:57</t>
  </si>
  <si>
    <t>4321391</t>
  </si>
  <si>
    <t>尼兰大酒店</t>
  </si>
  <si>
    <t>STOKES ANDREW CHARLES</t>
  </si>
  <si>
    <t>314.00</t>
  </si>
  <si>
    <t>2023-11-25 10:57:05</t>
  </si>
  <si>
    <t>4321614</t>
  </si>
  <si>
    <t>宿务海湾酒店-国会大厦</t>
  </si>
  <si>
    <t>Ferlin Gubalane Ferlin Gubalane</t>
  </si>
  <si>
    <t>700.00</t>
  </si>
  <si>
    <t>2023-11-25 11:49:19</t>
  </si>
  <si>
    <t>4321638</t>
  </si>
  <si>
    <t>芭堤雅中天棕榈海滩酒店及度假村</t>
  </si>
  <si>
    <t>WU SHUOWEN</t>
  </si>
  <si>
    <t>312.00</t>
  </si>
  <si>
    <t>2023-11-25 12:26:27</t>
  </si>
  <si>
    <t>4321648</t>
  </si>
  <si>
    <t>索菲特曼谷素坤逸酒店</t>
  </si>
  <si>
    <t>LI QIANG</t>
  </si>
  <si>
    <t>2836.00</t>
  </si>
  <si>
    <t>2023-11-25 12:16:23</t>
  </si>
  <si>
    <t>4321918</t>
  </si>
  <si>
    <t>圣卡海滩度假村</t>
  </si>
  <si>
    <t>ZHOU JUNHUA</t>
  </si>
  <si>
    <t>904.00</t>
  </si>
  <si>
    <t>2023-11-25 13:55:36</t>
  </si>
  <si>
    <t>4322267</t>
  </si>
  <si>
    <t>QIAO NA</t>
  </si>
  <si>
    <t>841.00</t>
  </si>
  <si>
    <t>2023-11-25 13:56:49</t>
  </si>
  <si>
    <t>4322319</t>
  </si>
  <si>
    <t>华欣普塔拉萨度假村</t>
  </si>
  <si>
    <t>JIN QUANZHEN</t>
  </si>
  <si>
    <t>1402.00</t>
  </si>
  <si>
    <t>2023-11-25 13:58:12</t>
  </si>
  <si>
    <t>4322577</t>
  </si>
  <si>
    <t>沙玛迪别墅-仅限成人入住</t>
  </si>
  <si>
    <t>yang hangzhen</t>
  </si>
  <si>
    <t>1477.00</t>
  </si>
  <si>
    <t>2023-11-25 14:04:41</t>
  </si>
  <si>
    <t>4322925</t>
  </si>
  <si>
    <t>普吉岛提尼迪高尔夫度假村</t>
  </si>
  <si>
    <t>SUNTARARUK THANWA</t>
  </si>
  <si>
    <t>287.00</t>
  </si>
  <si>
    <t>2023-11-25 15:35:21</t>
  </si>
  <si>
    <t>4323365</t>
  </si>
  <si>
    <t>HAZAMAN NURSHAHIRA</t>
  </si>
  <si>
    <t>205.00</t>
  </si>
  <si>
    <t>2023-11-26 09:50:13</t>
  </si>
  <si>
    <t>4323395</t>
  </si>
  <si>
    <t>Ahmad Badaria</t>
  </si>
  <si>
    <t>365.00</t>
  </si>
  <si>
    <t>2023-11-25 17:31:53</t>
  </si>
  <si>
    <t>4324091</t>
  </si>
  <si>
    <t>西湖度假酒店</t>
  </si>
  <si>
    <t>HENG SOKCHHOUNG</t>
  </si>
  <si>
    <t>4536.00</t>
  </si>
  <si>
    <t>2023-11-25 18:18:17</t>
  </si>
  <si>
    <t>4324122</t>
  </si>
  <si>
    <t>BAZLAN NURUL AIDA</t>
  </si>
  <si>
    <t>730.00</t>
  </si>
  <si>
    <t>2023-11-25 18:34:47</t>
  </si>
  <si>
    <t>4325121</t>
  </si>
  <si>
    <t>SAARD SIWADON</t>
  </si>
  <si>
    <t>392.00</t>
  </si>
  <si>
    <t>2023-11-25 21:24:03</t>
  </si>
  <si>
    <t>4326056</t>
  </si>
  <si>
    <t>Xu Fang,NG WUI NIN,Ren Jianbin</t>
  </si>
  <si>
    <t>3996.00</t>
  </si>
  <si>
    <t>2023-11-26 09:55:41</t>
  </si>
  <si>
    <t>4326393</t>
  </si>
  <si>
    <t>槟城硬石酒店</t>
  </si>
  <si>
    <t>HUSSIN NORHAFIZAH</t>
  </si>
  <si>
    <t>797.00</t>
  </si>
  <si>
    <t>2023-11-25 23:14:23</t>
  </si>
  <si>
    <t>4327128</t>
  </si>
  <si>
    <t>普吉岛华庭假日酒店</t>
  </si>
  <si>
    <t>XIA Chunwei</t>
  </si>
  <si>
    <t>387.00</t>
  </si>
  <si>
    <t>2023-11-26 08:39:12</t>
  </si>
  <si>
    <t>4327144</t>
  </si>
  <si>
    <t>The Reef Island Resort Mactan, Cebu</t>
  </si>
  <si>
    <t>Que Azaya</t>
  </si>
  <si>
    <t>1030.00</t>
  </si>
  <si>
    <t>2023-11-27 08:21:22</t>
  </si>
  <si>
    <t>4327491</t>
  </si>
  <si>
    <t>HUANG YUANSHENG</t>
  </si>
  <si>
    <t>396.00</t>
  </si>
  <si>
    <t>2023-11-26 11:21:45</t>
  </si>
  <si>
    <t>4327640</t>
  </si>
  <si>
    <t>pan zhenwei,chen yonghua</t>
  </si>
  <si>
    <t>3506.00</t>
  </si>
  <si>
    <t>2023-11-26 11:19:14</t>
  </si>
  <si>
    <t>4327641</t>
  </si>
  <si>
    <t>ALI MOHD NIZAM</t>
  </si>
  <si>
    <t>372.00</t>
  </si>
  <si>
    <t>2023-11-26 11:16:10</t>
  </si>
  <si>
    <t>4327658</t>
  </si>
  <si>
    <t>Ramly Masrizal,Ramly Masrizal</t>
  </si>
  <si>
    <t>334.00</t>
  </si>
  <si>
    <t>2023-11-26 11:23:15</t>
  </si>
  <si>
    <t>4328504</t>
  </si>
  <si>
    <t>曼谷金玉素旺纳普酒店</t>
  </si>
  <si>
    <t>Phatthanapradit Phitmanee,Phatthanapradit Phitmanee</t>
  </si>
  <si>
    <t>254.00</t>
  </si>
  <si>
    <t>2023-11-26 14:40:14</t>
  </si>
  <si>
    <t>4328549</t>
  </si>
  <si>
    <t>DAI XIAYU</t>
  </si>
  <si>
    <t>338.00</t>
  </si>
  <si>
    <t>2023-11-26 14:50:10</t>
  </si>
  <si>
    <t>4328779</t>
  </si>
  <si>
    <t>YE JINXIONG</t>
  </si>
  <si>
    <t>180.00</t>
  </si>
  <si>
    <t>2023-11-26 15:21:54</t>
  </si>
  <si>
    <t>4328932</t>
  </si>
  <si>
    <t>Chuenchitniran Uthai</t>
  </si>
  <si>
    <t>2023-11-26 16:18:59</t>
  </si>
  <si>
    <t>4329097</t>
  </si>
  <si>
    <t>UDAMPANHA CHHUM</t>
  </si>
  <si>
    <t>1088.00</t>
  </si>
  <si>
    <t>4329325</t>
  </si>
  <si>
    <t>Tufto Denali</t>
  </si>
  <si>
    <t>2023-11-26 17:46:08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</si>
</sst>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235</xdr:row>
      <xdr:rowOff>0</xdr:rowOff>
    </xdr:from>
    <xdr:to>
      <xdr:col>14</xdr:col>
      <xdr:colOff>428625</xdr:colOff>
      <xdr:row>265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791825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45254</v>
      </c>
      <c r="G2" s="7">
        <v>45257</v>
      </c>
      <c r="H2" s="5">
        <v>1</v>
      </c>
      <c r="I2" s="5">
        <v>3</v>
      </c>
      <c r="J2" s="5">
        <v>3</v>
      </c>
      <c r="K2" s="5" t="s">
        <v>30</v>
      </c>
      <c r="L2" s="5">
        <v>561</v>
      </c>
      <c r="M2" s="5">
        <v>561</v>
      </c>
      <c r="N2" s="5" t="s">
        <v>31</v>
      </c>
      <c r="O2" s="5" t="s">
        <v>32</v>
      </c>
      <c r="P2" s="5" t="s">
        <v>33</v>
      </c>
      <c r="Q2" s="5">
        <v>0</v>
      </c>
      <c r="R2" s="9">
        <v>45162</v>
      </c>
      <c r="S2" s="7">
        <v>45258</v>
      </c>
      <c r="T2" s="5" t="s">
        <v>34</v>
      </c>
      <c r="U2" s="5">
        <v>561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45252</v>
      </c>
      <c r="G3" s="7">
        <v>45257</v>
      </c>
      <c r="H3" s="5">
        <v>1</v>
      </c>
      <c r="I3" s="5">
        <v>5</v>
      </c>
      <c r="J3" s="5">
        <v>5</v>
      </c>
      <c r="K3" s="5" t="s">
        <v>30</v>
      </c>
      <c r="L3" s="5">
        <v>4010</v>
      </c>
      <c r="M3" s="5">
        <v>4010</v>
      </c>
      <c r="N3" s="5" t="s">
        <v>40</v>
      </c>
      <c r="O3" s="5" t="s">
        <v>32</v>
      </c>
      <c r="P3" s="5" t="s">
        <v>33</v>
      </c>
      <c r="Q3" s="5">
        <v>0</v>
      </c>
      <c r="R3" s="9">
        <v>45164.0000115741</v>
      </c>
      <c r="S3" s="7">
        <v>45258</v>
      </c>
      <c r="T3" s="5" t="s">
        <v>34</v>
      </c>
      <c r="U3" s="5">
        <v>4010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45256</v>
      </c>
      <c r="G4" s="7">
        <v>45257</v>
      </c>
      <c r="H4" s="5">
        <v>1</v>
      </c>
      <c r="I4" s="5">
        <v>1</v>
      </c>
      <c r="J4" s="5">
        <v>1</v>
      </c>
      <c r="K4" s="5" t="s">
        <v>30</v>
      </c>
      <c r="L4" s="5">
        <v>358</v>
      </c>
      <c r="M4" s="5">
        <v>358</v>
      </c>
      <c r="N4" s="5" t="s">
        <v>46</v>
      </c>
      <c r="O4" s="5" t="s">
        <v>32</v>
      </c>
      <c r="P4" s="5" t="s">
        <v>33</v>
      </c>
      <c r="Q4" s="5">
        <v>0</v>
      </c>
      <c r="R4" s="9">
        <v>45165</v>
      </c>
      <c r="S4" s="7">
        <v>45258</v>
      </c>
      <c r="T4" s="5" t="s">
        <v>34</v>
      </c>
      <c r="U4" s="5">
        <v>358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45251</v>
      </c>
      <c r="G5" s="7">
        <v>45257</v>
      </c>
      <c r="H5" s="5">
        <v>1</v>
      </c>
      <c r="I5" s="5">
        <v>6</v>
      </c>
      <c r="J5" s="5">
        <v>6</v>
      </c>
      <c r="K5" s="5" t="s">
        <v>30</v>
      </c>
      <c r="L5" s="5">
        <v>16350</v>
      </c>
      <c r="M5" s="5">
        <v>16350</v>
      </c>
      <c r="N5" s="5" t="s">
        <v>52</v>
      </c>
      <c r="O5" s="5" t="s">
        <v>32</v>
      </c>
      <c r="P5" s="5" t="s">
        <v>33</v>
      </c>
      <c r="Q5" s="5">
        <v>0</v>
      </c>
      <c r="R5" s="9">
        <v>45166.0000115741</v>
      </c>
      <c r="S5" s="7">
        <v>45258</v>
      </c>
      <c r="T5" s="5" t="s">
        <v>34</v>
      </c>
      <c r="U5" s="5">
        <v>16350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45254</v>
      </c>
      <c r="G6" s="7">
        <v>45257</v>
      </c>
      <c r="H6" s="5">
        <v>3</v>
      </c>
      <c r="I6" s="5">
        <v>3</v>
      </c>
      <c r="J6" s="5">
        <v>9</v>
      </c>
      <c r="K6" s="5" t="s">
        <v>30</v>
      </c>
      <c r="L6" s="5">
        <v>10350</v>
      </c>
      <c r="M6" s="5">
        <v>10350</v>
      </c>
      <c r="N6" s="5" t="s">
        <v>58</v>
      </c>
      <c r="O6" s="5" t="s">
        <v>32</v>
      </c>
      <c r="P6" s="5" t="s">
        <v>33</v>
      </c>
      <c r="Q6" s="5">
        <v>0</v>
      </c>
      <c r="R6" s="9">
        <v>45181</v>
      </c>
      <c r="S6" s="7">
        <v>45258</v>
      </c>
      <c r="T6" s="5" t="s">
        <v>34</v>
      </c>
      <c r="U6" s="5">
        <v>10350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45254</v>
      </c>
      <c r="G7" s="7">
        <v>45257</v>
      </c>
      <c r="H7" s="5">
        <v>1</v>
      </c>
      <c r="I7" s="5">
        <v>3</v>
      </c>
      <c r="J7" s="5">
        <v>3</v>
      </c>
      <c r="K7" s="5" t="s">
        <v>30</v>
      </c>
      <c r="L7" s="5">
        <v>2610</v>
      </c>
      <c r="M7" s="5">
        <v>2610</v>
      </c>
      <c r="N7" s="5" t="s">
        <v>64</v>
      </c>
      <c r="O7" s="5" t="s">
        <v>32</v>
      </c>
      <c r="P7" s="5" t="s">
        <v>33</v>
      </c>
      <c r="Q7" s="5">
        <v>0</v>
      </c>
      <c r="R7" s="9">
        <v>45188</v>
      </c>
      <c r="S7" s="7">
        <v>45258</v>
      </c>
      <c r="T7" s="5" t="s">
        <v>34</v>
      </c>
      <c r="U7" s="5">
        <v>2610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45256</v>
      </c>
      <c r="G8" s="7">
        <v>45257</v>
      </c>
      <c r="H8" s="5">
        <v>1</v>
      </c>
      <c r="I8" s="5">
        <v>1</v>
      </c>
      <c r="J8" s="5">
        <v>1</v>
      </c>
      <c r="K8" s="5" t="s">
        <v>30</v>
      </c>
      <c r="L8" s="5">
        <v>1535</v>
      </c>
      <c r="M8" s="5">
        <v>1535</v>
      </c>
      <c r="N8" s="5" t="s">
        <v>70</v>
      </c>
      <c r="O8" s="5" t="s">
        <v>32</v>
      </c>
      <c r="P8" s="5" t="s">
        <v>33</v>
      </c>
      <c r="Q8" s="5">
        <v>0</v>
      </c>
      <c r="R8" s="9">
        <v>45191</v>
      </c>
      <c r="S8" s="7">
        <v>45258</v>
      </c>
      <c r="T8" s="5" t="s">
        <v>34</v>
      </c>
      <c r="U8" s="5">
        <v>1535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45253</v>
      </c>
      <c r="G9" s="7">
        <v>45257</v>
      </c>
      <c r="H9" s="5">
        <v>1</v>
      </c>
      <c r="I9" s="5">
        <v>4</v>
      </c>
      <c r="J9" s="5">
        <v>4</v>
      </c>
      <c r="K9" s="5" t="s">
        <v>30</v>
      </c>
      <c r="L9" s="5">
        <v>12136</v>
      </c>
      <c r="M9" s="5">
        <v>12136</v>
      </c>
      <c r="N9" s="5" t="s">
        <v>76</v>
      </c>
      <c r="O9" s="5" t="s">
        <v>32</v>
      </c>
      <c r="P9" s="5" t="s">
        <v>33</v>
      </c>
      <c r="Q9" s="5">
        <v>0</v>
      </c>
      <c r="R9" s="9">
        <v>45192</v>
      </c>
      <c r="S9" s="7">
        <v>45258</v>
      </c>
      <c r="T9" s="5" t="s">
        <v>34</v>
      </c>
      <c r="U9" s="5">
        <v>12136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45254</v>
      </c>
      <c r="G10" s="7">
        <v>45257</v>
      </c>
      <c r="H10" s="5">
        <v>1</v>
      </c>
      <c r="I10" s="5">
        <v>3</v>
      </c>
      <c r="J10" s="5">
        <v>3</v>
      </c>
      <c r="K10" s="5" t="s">
        <v>30</v>
      </c>
      <c r="L10" s="5">
        <v>996</v>
      </c>
      <c r="M10" s="5">
        <v>996</v>
      </c>
      <c r="N10" s="5" t="s">
        <v>82</v>
      </c>
      <c r="O10" s="5" t="s">
        <v>32</v>
      </c>
      <c r="P10" s="5" t="s">
        <v>33</v>
      </c>
      <c r="Q10" s="5">
        <v>0</v>
      </c>
      <c r="R10" s="9">
        <v>45196.0000115741</v>
      </c>
      <c r="S10" s="7">
        <v>45258</v>
      </c>
      <c r="T10" s="5" t="s">
        <v>34</v>
      </c>
      <c r="U10" s="5">
        <v>996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79</v>
      </c>
      <c r="B11" s="5" t="s">
        <v>26</v>
      </c>
      <c r="C11" s="5" t="s">
        <v>85</v>
      </c>
      <c r="D11" s="5" t="s">
        <v>80</v>
      </c>
      <c r="E11" s="5" t="s">
        <v>81</v>
      </c>
      <c r="F11" s="7">
        <v>45254</v>
      </c>
      <c r="G11" s="7">
        <v>45257</v>
      </c>
      <c r="H11" s="5">
        <v>1</v>
      </c>
      <c r="I11" s="5">
        <v>3</v>
      </c>
      <c r="J11" s="5">
        <v>3</v>
      </c>
      <c r="K11" s="5" t="s">
        <v>30</v>
      </c>
      <c r="L11" s="5">
        <v>-996</v>
      </c>
      <c r="M11" s="5">
        <v>-996</v>
      </c>
      <c r="N11" s="5" t="s">
        <v>82</v>
      </c>
      <c r="O11" s="5" t="s">
        <v>32</v>
      </c>
      <c r="P11" s="5" t="s">
        <v>33</v>
      </c>
      <c r="Q11" s="5">
        <v>0</v>
      </c>
      <c r="R11" s="9">
        <v>45196.0000115741</v>
      </c>
      <c r="S11" s="7">
        <v>45258</v>
      </c>
      <c r="T11" s="5" t="s">
        <v>34</v>
      </c>
      <c r="U11" s="5">
        <v>-996</v>
      </c>
      <c r="V11" s="5">
        <v>0</v>
      </c>
      <c r="W11" s="5">
        <v>0</v>
      </c>
      <c r="X11" s="5" t="s">
        <v>83</v>
      </c>
      <c r="Y11" s="5" t="s">
        <v>84</v>
      </c>
    </row>
    <row r="12" s="5" customFormat="1" spans="1:25">
      <c r="A12" s="5" t="s">
        <v>86</v>
      </c>
      <c r="B12" s="5" t="s">
        <v>26</v>
      </c>
      <c r="C12" s="5" t="s">
        <v>27</v>
      </c>
      <c r="D12" s="5" t="s">
        <v>87</v>
      </c>
      <c r="E12" s="5" t="s">
        <v>88</v>
      </c>
      <c r="F12" s="7">
        <v>45256</v>
      </c>
      <c r="G12" s="7">
        <v>45257</v>
      </c>
      <c r="H12" s="5">
        <v>1</v>
      </c>
      <c r="I12" s="5">
        <v>1</v>
      </c>
      <c r="J12" s="5">
        <v>1</v>
      </c>
      <c r="K12" s="5" t="s">
        <v>30</v>
      </c>
      <c r="L12" s="5">
        <v>1681</v>
      </c>
      <c r="M12" s="5">
        <v>1681</v>
      </c>
      <c r="N12" s="5" t="s">
        <v>89</v>
      </c>
      <c r="O12" s="5" t="s">
        <v>32</v>
      </c>
      <c r="P12" s="5" t="s">
        <v>33</v>
      </c>
      <c r="Q12" s="5">
        <v>0</v>
      </c>
      <c r="R12" s="9">
        <v>45201</v>
      </c>
      <c r="S12" s="7">
        <v>45258</v>
      </c>
      <c r="T12" s="5" t="s">
        <v>34</v>
      </c>
      <c r="U12" s="5">
        <v>1681</v>
      </c>
      <c r="V12" s="5">
        <v>0</v>
      </c>
      <c r="W12" s="5">
        <v>0</v>
      </c>
      <c r="X12" s="5" t="s">
        <v>90</v>
      </c>
      <c r="Y12" s="5" t="s">
        <v>91</v>
      </c>
    </row>
    <row r="13" s="5" customFormat="1" spans="1:25">
      <c r="A13" s="5" t="s">
        <v>92</v>
      </c>
      <c r="B13" s="5" t="s">
        <v>26</v>
      </c>
      <c r="C13" s="5" t="s">
        <v>27</v>
      </c>
      <c r="D13" s="5" t="s">
        <v>93</v>
      </c>
      <c r="E13" s="5" t="s">
        <v>94</v>
      </c>
      <c r="F13" s="7">
        <v>45255</v>
      </c>
      <c r="G13" s="7">
        <v>45257</v>
      </c>
      <c r="H13" s="5">
        <v>2</v>
      </c>
      <c r="I13" s="5">
        <v>2</v>
      </c>
      <c r="J13" s="5">
        <v>4</v>
      </c>
      <c r="K13" s="5" t="s">
        <v>30</v>
      </c>
      <c r="L13" s="5">
        <v>2874</v>
      </c>
      <c r="M13" s="5">
        <v>2874</v>
      </c>
      <c r="N13" s="5" t="s">
        <v>95</v>
      </c>
      <c r="O13" s="5" t="s">
        <v>32</v>
      </c>
      <c r="P13" s="5" t="s">
        <v>33</v>
      </c>
      <c r="Q13" s="5">
        <v>0</v>
      </c>
      <c r="R13" s="9">
        <v>45202</v>
      </c>
      <c r="S13" s="7">
        <v>45258</v>
      </c>
      <c r="T13" s="5" t="s">
        <v>34</v>
      </c>
      <c r="U13" s="5">
        <v>2874</v>
      </c>
      <c r="V13" s="5">
        <v>0</v>
      </c>
      <c r="W13" s="5">
        <v>0</v>
      </c>
      <c r="X13" s="5" t="s">
        <v>96</v>
      </c>
      <c r="Y13" s="5" t="s">
        <v>97</v>
      </c>
    </row>
    <row r="14" s="5" customFormat="1" spans="1:25">
      <c r="A14" s="5" t="s">
        <v>98</v>
      </c>
      <c r="B14" s="5" t="s">
        <v>26</v>
      </c>
      <c r="C14" s="5" t="s">
        <v>27</v>
      </c>
      <c r="D14" s="5" t="s">
        <v>99</v>
      </c>
      <c r="E14" s="5" t="s">
        <v>100</v>
      </c>
      <c r="F14" s="7">
        <v>45252</v>
      </c>
      <c r="G14" s="7">
        <v>45257</v>
      </c>
      <c r="H14" s="5">
        <v>1</v>
      </c>
      <c r="I14" s="5">
        <v>5</v>
      </c>
      <c r="J14" s="5">
        <v>5</v>
      </c>
      <c r="K14" s="5" t="s">
        <v>30</v>
      </c>
      <c r="L14" s="5">
        <v>5170</v>
      </c>
      <c r="M14" s="5">
        <v>5170</v>
      </c>
      <c r="N14" s="5" t="s">
        <v>101</v>
      </c>
      <c r="O14" s="5" t="s">
        <v>32</v>
      </c>
      <c r="P14" s="5" t="s">
        <v>33</v>
      </c>
      <c r="Q14" s="5">
        <v>0</v>
      </c>
      <c r="R14" s="9">
        <v>45202</v>
      </c>
      <c r="S14" s="7">
        <v>45258</v>
      </c>
      <c r="T14" s="5" t="s">
        <v>34</v>
      </c>
      <c r="U14" s="5">
        <v>5170</v>
      </c>
      <c r="V14" s="5">
        <v>0</v>
      </c>
      <c r="W14" s="5">
        <v>0</v>
      </c>
      <c r="X14" s="5" t="s">
        <v>102</v>
      </c>
      <c r="Y14" s="5" t="s">
        <v>103</v>
      </c>
    </row>
    <row r="15" s="5" customFormat="1" spans="1:25">
      <c r="A15" s="5" t="s">
        <v>104</v>
      </c>
      <c r="B15" s="5" t="s">
        <v>26</v>
      </c>
      <c r="C15" s="5" t="s">
        <v>27</v>
      </c>
      <c r="D15" s="5" t="s">
        <v>105</v>
      </c>
      <c r="E15" s="5" t="s">
        <v>106</v>
      </c>
      <c r="F15" s="7">
        <v>45255</v>
      </c>
      <c r="G15" s="7">
        <v>45257</v>
      </c>
      <c r="H15" s="5">
        <v>1</v>
      </c>
      <c r="I15" s="5">
        <v>2</v>
      </c>
      <c r="J15" s="5">
        <v>2</v>
      </c>
      <c r="K15" s="5" t="s">
        <v>30</v>
      </c>
      <c r="L15" s="5">
        <v>806</v>
      </c>
      <c r="M15" s="5">
        <v>806</v>
      </c>
      <c r="N15" s="5" t="s">
        <v>107</v>
      </c>
      <c r="O15" s="5" t="s">
        <v>32</v>
      </c>
      <c r="P15" s="5" t="s">
        <v>33</v>
      </c>
      <c r="Q15" s="5">
        <v>0</v>
      </c>
      <c r="R15" s="9">
        <v>45203</v>
      </c>
      <c r="S15" s="7">
        <v>45258</v>
      </c>
      <c r="T15" s="5" t="s">
        <v>34</v>
      </c>
      <c r="U15" s="5">
        <v>806</v>
      </c>
      <c r="V15" s="5">
        <v>0</v>
      </c>
      <c r="W15" s="5">
        <v>0</v>
      </c>
      <c r="X15" s="5" t="s">
        <v>108</v>
      </c>
      <c r="Y15" s="5" t="s">
        <v>109</v>
      </c>
    </row>
    <row r="16" s="5" customFormat="1" spans="1:25">
      <c r="A16" s="5" t="s">
        <v>110</v>
      </c>
      <c r="B16" s="5" t="s">
        <v>26</v>
      </c>
      <c r="C16" s="5" t="s">
        <v>27</v>
      </c>
      <c r="D16" s="5" t="s">
        <v>111</v>
      </c>
      <c r="E16" s="5" t="s">
        <v>112</v>
      </c>
      <c r="F16" s="7">
        <v>45256</v>
      </c>
      <c r="G16" s="7">
        <v>45257</v>
      </c>
      <c r="H16" s="5">
        <v>1</v>
      </c>
      <c r="I16" s="5">
        <v>1</v>
      </c>
      <c r="J16" s="5">
        <v>1</v>
      </c>
      <c r="K16" s="5" t="s">
        <v>30</v>
      </c>
      <c r="L16" s="5">
        <v>1802</v>
      </c>
      <c r="M16" s="5">
        <v>1802</v>
      </c>
      <c r="N16" s="5" t="s">
        <v>113</v>
      </c>
      <c r="O16" s="5" t="s">
        <v>32</v>
      </c>
      <c r="P16" s="5" t="s">
        <v>33</v>
      </c>
      <c r="Q16" s="5">
        <v>0</v>
      </c>
      <c r="R16" s="9">
        <v>45203</v>
      </c>
      <c r="S16" s="7">
        <v>45258</v>
      </c>
      <c r="T16" s="5" t="s">
        <v>34</v>
      </c>
      <c r="U16" s="5">
        <v>1802</v>
      </c>
      <c r="V16" s="5">
        <v>0</v>
      </c>
      <c r="W16" s="5">
        <v>0</v>
      </c>
      <c r="X16" s="5" t="s">
        <v>114</v>
      </c>
      <c r="Y16" s="5" t="s">
        <v>115</v>
      </c>
    </row>
    <row r="17" s="5" customFormat="1" spans="1:25">
      <c r="A17" s="5" t="s">
        <v>116</v>
      </c>
      <c r="B17" s="5" t="s">
        <v>26</v>
      </c>
      <c r="C17" s="5" t="s">
        <v>27</v>
      </c>
      <c r="D17" s="5" t="s">
        <v>117</v>
      </c>
      <c r="E17" s="5" t="s">
        <v>118</v>
      </c>
      <c r="F17" s="7">
        <v>45255</v>
      </c>
      <c r="G17" s="7">
        <v>45257</v>
      </c>
      <c r="H17" s="5">
        <v>1</v>
      </c>
      <c r="I17" s="5">
        <v>2</v>
      </c>
      <c r="J17" s="5">
        <v>2</v>
      </c>
      <c r="K17" s="5" t="s">
        <v>30</v>
      </c>
      <c r="L17" s="5">
        <v>1029</v>
      </c>
      <c r="M17" s="5">
        <v>1029</v>
      </c>
      <c r="N17" s="5" t="s">
        <v>119</v>
      </c>
      <c r="O17" s="5" t="s">
        <v>32</v>
      </c>
      <c r="P17" s="5" t="s">
        <v>33</v>
      </c>
      <c r="Q17" s="5">
        <v>0</v>
      </c>
      <c r="R17" s="9">
        <v>45206</v>
      </c>
      <c r="S17" s="7">
        <v>45258</v>
      </c>
      <c r="T17" s="5" t="s">
        <v>34</v>
      </c>
      <c r="U17" s="5">
        <v>1029</v>
      </c>
      <c r="V17" s="5">
        <v>0</v>
      </c>
      <c r="W17" s="5">
        <v>0</v>
      </c>
      <c r="X17" s="5" t="s">
        <v>120</v>
      </c>
      <c r="Y17" s="5" t="s">
        <v>121</v>
      </c>
    </row>
    <row r="18" s="5" customFormat="1" spans="1:25">
      <c r="A18" s="5" t="s">
        <v>122</v>
      </c>
      <c r="B18" s="5" t="s">
        <v>26</v>
      </c>
      <c r="C18" s="5" t="s">
        <v>27</v>
      </c>
      <c r="D18" s="5" t="s">
        <v>123</v>
      </c>
      <c r="E18" s="5" t="s">
        <v>124</v>
      </c>
      <c r="F18" s="7">
        <v>45254</v>
      </c>
      <c r="G18" s="7">
        <v>45257</v>
      </c>
      <c r="H18" s="5">
        <v>1</v>
      </c>
      <c r="I18" s="5">
        <v>3</v>
      </c>
      <c r="J18" s="5">
        <v>3</v>
      </c>
      <c r="K18" s="5" t="s">
        <v>30</v>
      </c>
      <c r="L18" s="5">
        <v>6174</v>
      </c>
      <c r="M18" s="5">
        <v>6174</v>
      </c>
      <c r="N18" s="5" t="s">
        <v>125</v>
      </c>
      <c r="O18" s="5" t="s">
        <v>32</v>
      </c>
      <c r="P18" s="5" t="s">
        <v>33</v>
      </c>
      <c r="Q18" s="5">
        <v>0</v>
      </c>
      <c r="R18" s="9">
        <v>45210</v>
      </c>
      <c r="S18" s="7">
        <v>45258</v>
      </c>
      <c r="T18" s="5" t="s">
        <v>34</v>
      </c>
      <c r="U18" s="5">
        <v>6174</v>
      </c>
      <c r="V18" s="5">
        <v>0</v>
      </c>
      <c r="W18" s="5">
        <v>0</v>
      </c>
      <c r="X18" s="5" t="s">
        <v>126</v>
      </c>
      <c r="Y18" s="5" t="s">
        <v>127</v>
      </c>
    </row>
    <row r="19" s="5" customFormat="1" spans="1:25">
      <c r="A19" s="5" t="s">
        <v>128</v>
      </c>
      <c r="B19" s="5" t="s">
        <v>26</v>
      </c>
      <c r="C19" s="5" t="s">
        <v>27</v>
      </c>
      <c r="D19" s="5" t="s">
        <v>105</v>
      </c>
      <c r="E19" s="5" t="s">
        <v>106</v>
      </c>
      <c r="F19" s="7">
        <v>45253</v>
      </c>
      <c r="G19" s="7">
        <v>45257</v>
      </c>
      <c r="H19" s="5">
        <v>1</v>
      </c>
      <c r="I19" s="5">
        <v>4</v>
      </c>
      <c r="J19" s="5">
        <v>4</v>
      </c>
      <c r="K19" s="5" t="s">
        <v>30</v>
      </c>
      <c r="L19" s="5">
        <v>1580</v>
      </c>
      <c r="M19" s="5">
        <v>1580</v>
      </c>
      <c r="N19" s="5" t="s">
        <v>129</v>
      </c>
      <c r="O19" s="5" t="s">
        <v>32</v>
      </c>
      <c r="P19" s="5" t="s">
        <v>33</v>
      </c>
      <c r="Q19" s="5">
        <v>0</v>
      </c>
      <c r="R19" s="9">
        <v>45211</v>
      </c>
      <c r="S19" s="7">
        <v>45258</v>
      </c>
      <c r="T19" s="5" t="s">
        <v>34</v>
      </c>
      <c r="U19" s="5">
        <v>1580</v>
      </c>
      <c r="V19" s="5">
        <v>0</v>
      </c>
      <c r="W19" s="5">
        <v>0</v>
      </c>
      <c r="X19" s="5" t="s">
        <v>130</v>
      </c>
      <c r="Y19" s="5" t="s">
        <v>131</v>
      </c>
    </row>
    <row r="20" s="5" customFormat="1" spans="1:25">
      <c r="A20" s="5" t="s">
        <v>132</v>
      </c>
      <c r="B20" s="5" t="s">
        <v>26</v>
      </c>
      <c r="C20" s="5" t="s">
        <v>27</v>
      </c>
      <c r="D20" s="5" t="s">
        <v>133</v>
      </c>
      <c r="E20" s="5" t="s">
        <v>134</v>
      </c>
      <c r="F20" s="7">
        <v>45253</v>
      </c>
      <c r="G20" s="7">
        <v>45257</v>
      </c>
      <c r="H20" s="5">
        <v>1</v>
      </c>
      <c r="I20" s="5">
        <v>4</v>
      </c>
      <c r="J20" s="5">
        <v>4</v>
      </c>
      <c r="K20" s="5" t="s">
        <v>30</v>
      </c>
      <c r="L20" s="5">
        <v>1412</v>
      </c>
      <c r="M20" s="5">
        <v>1412</v>
      </c>
      <c r="N20" s="5" t="s">
        <v>135</v>
      </c>
      <c r="O20" s="5" t="s">
        <v>32</v>
      </c>
      <c r="P20" s="5" t="s">
        <v>33</v>
      </c>
      <c r="Q20" s="5">
        <v>0</v>
      </c>
      <c r="R20" s="9">
        <v>45211</v>
      </c>
      <c r="S20" s="7">
        <v>45258</v>
      </c>
      <c r="T20" s="5" t="s">
        <v>34</v>
      </c>
      <c r="U20" s="5">
        <v>1412</v>
      </c>
      <c r="V20" s="5">
        <v>0</v>
      </c>
      <c r="W20" s="5">
        <v>0</v>
      </c>
      <c r="X20" s="5" t="s">
        <v>136</v>
      </c>
      <c r="Y20" s="5" t="s">
        <v>137</v>
      </c>
    </row>
    <row r="21" s="5" customFormat="1" spans="1:25">
      <c r="A21" s="5" t="s">
        <v>138</v>
      </c>
      <c r="B21" s="5" t="s">
        <v>26</v>
      </c>
      <c r="C21" s="5" t="s">
        <v>27</v>
      </c>
      <c r="D21" s="5" t="s">
        <v>139</v>
      </c>
      <c r="E21" s="5" t="s">
        <v>140</v>
      </c>
      <c r="F21" s="7">
        <v>45255</v>
      </c>
      <c r="G21" s="7">
        <v>45257</v>
      </c>
      <c r="H21" s="5">
        <v>1</v>
      </c>
      <c r="I21" s="5">
        <v>2</v>
      </c>
      <c r="J21" s="5">
        <v>2</v>
      </c>
      <c r="K21" s="5" t="s">
        <v>30</v>
      </c>
      <c r="L21" s="5">
        <v>2940</v>
      </c>
      <c r="M21" s="5">
        <v>2940</v>
      </c>
      <c r="N21" s="5" t="s">
        <v>141</v>
      </c>
      <c r="O21" s="5" t="s">
        <v>32</v>
      </c>
      <c r="P21" s="5" t="s">
        <v>33</v>
      </c>
      <c r="Q21" s="5">
        <v>0</v>
      </c>
      <c r="R21" s="9">
        <v>45212</v>
      </c>
      <c r="S21" s="7">
        <v>45258</v>
      </c>
      <c r="T21" s="5" t="s">
        <v>34</v>
      </c>
      <c r="U21" s="5">
        <v>2940</v>
      </c>
      <c r="V21" s="5">
        <v>0</v>
      </c>
      <c r="W21" s="5">
        <v>0</v>
      </c>
      <c r="X21" s="5" t="s">
        <v>142</v>
      </c>
      <c r="Y21" s="5" t="s">
        <v>143</v>
      </c>
    </row>
    <row r="22" s="5" customFormat="1" spans="1:25">
      <c r="A22" s="5" t="s">
        <v>144</v>
      </c>
      <c r="B22" s="5" t="s">
        <v>26</v>
      </c>
      <c r="C22" s="5" t="s">
        <v>27</v>
      </c>
      <c r="D22" s="5" t="s">
        <v>145</v>
      </c>
      <c r="E22" s="5" t="s">
        <v>146</v>
      </c>
      <c r="F22" s="7">
        <v>45255</v>
      </c>
      <c r="G22" s="7">
        <v>45257</v>
      </c>
      <c r="H22" s="5">
        <v>1</v>
      </c>
      <c r="I22" s="5">
        <v>2</v>
      </c>
      <c r="J22" s="5">
        <v>2</v>
      </c>
      <c r="K22" s="5" t="s">
        <v>30</v>
      </c>
      <c r="L22" s="5">
        <v>3460</v>
      </c>
      <c r="M22" s="5">
        <v>3460</v>
      </c>
      <c r="N22" s="5" t="s">
        <v>147</v>
      </c>
      <c r="O22" s="5" t="s">
        <v>32</v>
      </c>
      <c r="P22" s="5" t="s">
        <v>33</v>
      </c>
      <c r="Q22" s="5">
        <v>0</v>
      </c>
      <c r="R22" s="9">
        <v>45213.0000115741</v>
      </c>
      <c r="S22" s="7">
        <v>45258</v>
      </c>
      <c r="T22" s="5" t="s">
        <v>34</v>
      </c>
      <c r="U22" s="5">
        <v>3460</v>
      </c>
      <c r="V22" s="5">
        <v>0</v>
      </c>
      <c r="W22" s="5">
        <v>0</v>
      </c>
      <c r="X22" s="5" t="s">
        <v>148</v>
      </c>
      <c r="Y22" s="5" t="s">
        <v>149</v>
      </c>
    </row>
    <row r="23" s="5" customFormat="1" spans="1:25">
      <c r="A23" s="5" t="s">
        <v>150</v>
      </c>
      <c r="B23" s="5" t="s">
        <v>26</v>
      </c>
      <c r="C23" s="5" t="s">
        <v>27</v>
      </c>
      <c r="D23" s="5" t="s">
        <v>151</v>
      </c>
      <c r="E23" s="5" t="s">
        <v>152</v>
      </c>
      <c r="F23" s="7">
        <v>45254</v>
      </c>
      <c r="G23" s="7">
        <v>45257</v>
      </c>
      <c r="H23" s="5">
        <v>1</v>
      </c>
      <c r="I23" s="5">
        <v>3</v>
      </c>
      <c r="J23" s="5">
        <v>3</v>
      </c>
      <c r="K23" s="5" t="s">
        <v>30</v>
      </c>
      <c r="L23" s="5">
        <v>2100</v>
      </c>
      <c r="M23" s="5">
        <v>2100</v>
      </c>
      <c r="N23" s="5" t="s">
        <v>153</v>
      </c>
      <c r="O23" s="5" t="s">
        <v>32</v>
      </c>
      <c r="P23" s="5" t="s">
        <v>33</v>
      </c>
      <c r="Q23" s="5">
        <v>0</v>
      </c>
      <c r="R23" s="9">
        <v>45216.0000115741</v>
      </c>
      <c r="S23" s="7">
        <v>45258</v>
      </c>
      <c r="T23" s="5" t="s">
        <v>34</v>
      </c>
      <c r="U23" s="5">
        <v>2100</v>
      </c>
      <c r="V23" s="5">
        <v>0</v>
      </c>
      <c r="W23" s="5">
        <v>0</v>
      </c>
      <c r="X23" s="5" t="s">
        <v>154</v>
      </c>
      <c r="Y23" s="5" t="s">
        <v>155</v>
      </c>
    </row>
    <row r="24" s="5" customFormat="1" spans="1:25">
      <c r="A24" s="5" t="s">
        <v>156</v>
      </c>
      <c r="B24" s="5" t="s">
        <v>26</v>
      </c>
      <c r="C24" s="5" t="s">
        <v>27</v>
      </c>
      <c r="D24" s="5" t="s">
        <v>157</v>
      </c>
      <c r="E24" s="5" t="s">
        <v>158</v>
      </c>
      <c r="F24" s="7">
        <v>45255</v>
      </c>
      <c r="G24" s="7">
        <v>45257</v>
      </c>
      <c r="H24" s="5">
        <v>1</v>
      </c>
      <c r="I24" s="5">
        <v>2</v>
      </c>
      <c r="J24" s="5">
        <v>2</v>
      </c>
      <c r="K24" s="5" t="s">
        <v>30</v>
      </c>
      <c r="L24" s="5">
        <v>406</v>
      </c>
      <c r="M24" s="5">
        <v>406</v>
      </c>
      <c r="N24" s="5" t="s">
        <v>159</v>
      </c>
      <c r="O24" s="5" t="s">
        <v>32</v>
      </c>
      <c r="P24" s="5" t="s">
        <v>33</v>
      </c>
      <c r="Q24" s="5">
        <v>0</v>
      </c>
      <c r="R24" s="9">
        <v>45216.0000115741</v>
      </c>
      <c r="S24" s="7">
        <v>45258</v>
      </c>
      <c r="T24" s="5" t="s">
        <v>34</v>
      </c>
      <c r="U24" s="5">
        <v>406</v>
      </c>
      <c r="V24" s="5">
        <v>0</v>
      </c>
      <c r="W24" s="5">
        <v>0</v>
      </c>
      <c r="X24" s="5" t="s">
        <v>160</v>
      </c>
      <c r="Y24" s="5" t="s">
        <v>84</v>
      </c>
    </row>
    <row r="25" s="5" customFormat="1" spans="1:25">
      <c r="A25" s="5" t="s">
        <v>161</v>
      </c>
      <c r="B25" s="5" t="s">
        <v>26</v>
      </c>
      <c r="C25" s="5" t="s">
        <v>27</v>
      </c>
      <c r="D25" s="5" t="s">
        <v>162</v>
      </c>
      <c r="E25" s="5" t="s">
        <v>163</v>
      </c>
      <c r="F25" s="7">
        <v>45255</v>
      </c>
      <c r="G25" s="7">
        <v>45257</v>
      </c>
      <c r="H25" s="5">
        <v>1</v>
      </c>
      <c r="I25" s="5">
        <v>2</v>
      </c>
      <c r="J25" s="5">
        <v>2</v>
      </c>
      <c r="K25" s="5" t="s">
        <v>30</v>
      </c>
      <c r="L25" s="5">
        <v>3406</v>
      </c>
      <c r="M25" s="5">
        <v>3406</v>
      </c>
      <c r="N25" s="5" t="s">
        <v>164</v>
      </c>
      <c r="O25" s="5" t="s">
        <v>32</v>
      </c>
      <c r="P25" s="5" t="s">
        <v>33</v>
      </c>
      <c r="Q25" s="5">
        <v>0</v>
      </c>
      <c r="R25" s="9">
        <v>45217.0000115741</v>
      </c>
      <c r="S25" s="7">
        <v>45258</v>
      </c>
      <c r="T25" s="5" t="s">
        <v>34</v>
      </c>
      <c r="U25" s="5">
        <v>3406</v>
      </c>
      <c r="V25" s="5">
        <v>0</v>
      </c>
      <c r="W25" s="5">
        <v>0</v>
      </c>
      <c r="X25" s="5" t="s">
        <v>165</v>
      </c>
      <c r="Y25" s="5" t="s">
        <v>166</v>
      </c>
    </row>
    <row r="26" s="5" customFormat="1" spans="1:25">
      <c r="A26" s="5" t="s">
        <v>167</v>
      </c>
      <c r="B26" s="5" t="s">
        <v>26</v>
      </c>
      <c r="C26" s="5" t="s">
        <v>27</v>
      </c>
      <c r="D26" s="5" t="s">
        <v>168</v>
      </c>
      <c r="E26" s="5" t="s">
        <v>169</v>
      </c>
      <c r="F26" s="7">
        <v>45251</v>
      </c>
      <c r="G26" s="7">
        <v>45257</v>
      </c>
      <c r="H26" s="5">
        <v>1</v>
      </c>
      <c r="I26" s="5">
        <v>6</v>
      </c>
      <c r="J26" s="5">
        <v>6</v>
      </c>
      <c r="K26" s="5" t="s">
        <v>30</v>
      </c>
      <c r="L26" s="5">
        <v>2320</v>
      </c>
      <c r="M26" s="5">
        <v>2320</v>
      </c>
      <c r="N26" s="5" t="s">
        <v>170</v>
      </c>
      <c r="O26" s="5" t="s">
        <v>32</v>
      </c>
      <c r="P26" s="5" t="s">
        <v>33</v>
      </c>
      <c r="Q26" s="5">
        <v>0</v>
      </c>
      <c r="R26" s="9">
        <v>45218.0000115741</v>
      </c>
      <c r="S26" s="7">
        <v>45258</v>
      </c>
      <c r="T26" s="5" t="s">
        <v>34</v>
      </c>
      <c r="U26" s="5">
        <v>2320</v>
      </c>
      <c r="V26" s="5">
        <v>0</v>
      </c>
      <c r="W26" s="5">
        <v>0</v>
      </c>
      <c r="X26" s="5" t="s">
        <v>171</v>
      </c>
      <c r="Y26" s="5" t="s">
        <v>172</v>
      </c>
    </row>
    <row r="27" s="5" customFormat="1" spans="1:25">
      <c r="A27" s="5" t="s">
        <v>173</v>
      </c>
      <c r="B27" s="5" t="s">
        <v>26</v>
      </c>
      <c r="C27" s="5" t="s">
        <v>27</v>
      </c>
      <c r="D27" s="5" t="s">
        <v>174</v>
      </c>
      <c r="E27" s="5" t="s">
        <v>175</v>
      </c>
      <c r="F27" s="7">
        <v>45255</v>
      </c>
      <c r="G27" s="7">
        <v>45257</v>
      </c>
      <c r="H27" s="5">
        <v>1</v>
      </c>
      <c r="I27" s="5">
        <v>2</v>
      </c>
      <c r="J27" s="5">
        <v>2</v>
      </c>
      <c r="K27" s="5" t="s">
        <v>30</v>
      </c>
      <c r="L27" s="5">
        <v>564</v>
      </c>
      <c r="M27" s="5">
        <v>564</v>
      </c>
      <c r="N27" s="5" t="s">
        <v>176</v>
      </c>
      <c r="O27" s="5" t="s">
        <v>32</v>
      </c>
      <c r="P27" s="5" t="s">
        <v>33</v>
      </c>
      <c r="Q27" s="5">
        <v>0</v>
      </c>
      <c r="R27" s="9">
        <v>45219.0000115741</v>
      </c>
      <c r="S27" s="7">
        <v>45258</v>
      </c>
      <c r="T27" s="5" t="s">
        <v>34</v>
      </c>
      <c r="U27" s="5">
        <v>564</v>
      </c>
      <c r="V27" s="5">
        <v>0</v>
      </c>
      <c r="W27" s="5">
        <v>0</v>
      </c>
      <c r="X27" s="5" t="s">
        <v>177</v>
      </c>
      <c r="Y27" s="5" t="s">
        <v>178</v>
      </c>
    </row>
    <row r="28" s="5" customFormat="1" spans="1:25">
      <c r="A28" s="5" t="s">
        <v>179</v>
      </c>
      <c r="B28" s="5" t="s">
        <v>26</v>
      </c>
      <c r="C28" s="5" t="s">
        <v>27</v>
      </c>
      <c r="D28" s="5" t="s">
        <v>180</v>
      </c>
      <c r="E28" s="5" t="s">
        <v>181</v>
      </c>
      <c r="F28" s="7">
        <v>45253</v>
      </c>
      <c r="G28" s="7">
        <v>45257</v>
      </c>
      <c r="H28" s="5">
        <v>1</v>
      </c>
      <c r="I28" s="5">
        <v>4</v>
      </c>
      <c r="J28" s="5">
        <v>4</v>
      </c>
      <c r="K28" s="5" t="s">
        <v>30</v>
      </c>
      <c r="L28" s="5">
        <v>1924</v>
      </c>
      <c r="M28" s="5">
        <v>1924</v>
      </c>
      <c r="N28" s="5" t="s">
        <v>182</v>
      </c>
      <c r="O28" s="5" t="s">
        <v>32</v>
      </c>
      <c r="P28" s="5" t="s">
        <v>33</v>
      </c>
      <c r="Q28" s="5">
        <v>0</v>
      </c>
      <c r="R28" s="9">
        <v>45221</v>
      </c>
      <c r="S28" s="7">
        <v>45258</v>
      </c>
      <c r="T28" s="5" t="s">
        <v>34</v>
      </c>
      <c r="U28" s="5">
        <v>1924</v>
      </c>
      <c r="V28" s="5">
        <v>0</v>
      </c>
      <c r="W28" s="5">
        <v>0</v>
      </c>
      <c r="X28" s="5" t="s">
        <v>183</v>
      </c>
      <c r="Y28" s="5" t="s">
        <v>184</v>
      </c>
    </row>
    <row r="29" s="5" customFormat="1" spans="1:25">
      <c r="A29" s="5" t="s">
        <v>185</v>
      </c>
      <c r="B29" s="5" t="s">
        <v>26</v>
      </c>
      <c r="C29" s="5" t="s">
        <v>27</v>
      </c>
      <c r="D29" s="5" t="s">
        <v>186</v>
      </c>
      <c r="E29" s="5" t="s">
        <v>187</v>
      </c>
      <c r="F29" s="7">
        <v>45253</v>
      </c>
      <c r="G29" s="7">
        <v>45257</v>
      </c>
      <c r="H29" s="5">
        <v>1</v>
      </c>
      <c r="I29" s="5">
        <v>4</v>
      </c>
      <c r="J29" s="5">
        <v>4</v>
      </c>
      <c r="K29" s="5" t="s">
        <v>30</v>
      </c>
      <c r="L29" s="5">
        <v>1376</v>
      </c>
      <c r="M29" s="5">
        <v>1376</v>
      </c>
      <c r="N29" s="5" t="s">
        <v>188</v>
      </c>
      <c r="O29" s="5" t="s">
        <v>32</v>
      </c>
      <c r="P29" s="5" t="s">
        <v>33</v>
      </c>
      <c r="Q29" s="5">
        <v>0</v>
      </c>
      <c r="R29" s="9">
        <v>45221</v>
      </c>
      <c r="S29" s="7">
        <v>45258</v>
      </c>
      <c r="T29" s="5" t="s">
        <v>34</v>
      </c>
      <c r="U29" s="5">
        <v>1376</v>
      </c>
      <c r="V29" s="5">
        <v>0</v>
      </c>
      <c r="W29" s="5">
        <v>0</v>
      </c>
      <c r="X29" s="5" t="s">
        <v>189</v>
      </c>
      <c r="Y29" s="5" t="s">
        <v>190</v>
      </c>
    </row>
    <row r="30" s="5" customFormat="1" spans="1:25">
      <c r="A30" s="5" t="s">
        <v>191</v>
      </c>
      <c r="B30" s="5" t="s">
        <v>26</v>
      </c>
      <c r="C30" s="5" t="s">
        <v>27</v>
      </c>
      <c r="D30" s="5" t="s">
        <v>192</v>
      </c>
      <c r="E30" s="5" t="s">
        <v>193</v>
      </c>
      <c r="F30" s="7">
        <v>45254</v>
      </c>
      <c r="G30" s="7">
        <v>45257</v>
      </c>
      <c r="H30" s="5">
        <v>1</v>
      </c>
      <c r="I30" s="5">
        <v>3</v>
      </c>
      <c r="J30" s="5">
        <v>3</v>
      </c>
      <c r="K30" s="5" t="s">
        <v>30</v>
      </c>
      <c r="L30" s="5">
        <v>849</v>
      </c>
      <c r="M30" s="5">
        <v>849</v>
      </c>
      <c r="N30" s="5" t="s">
        <v>194</v>
      </c>
      <c r="O30" s="5" t="s">
        <v>32</v>
      </c>
      <c r="P30" s="5" t="s">
        <v>33</v>
      </c>
      <c r="Q30" s="5">
        <v>0</v>
      </c>
      <c r="R30" s="9">
        <v>45221.0000115741</v>
      </c>
      <c r="S30" s="7">
        <v>45258</v>
      </c>
      <c r="T30" s="5" t="s">
        <v>34</v>
      </c>
      <c r="U30" s="5">
        <v>849</v>
      </c>
      <c r="V30" s="5">
        <v>0</v>
      </c>
      <c r="W30" s="5">
        <v>0</v>
      </c>
      <c r="X30" s="5" t="s">
        <v>195</v>
      </c>
      <c r="Y30" s="5" t="s">
        <v>196</v>
      </c>
    </row>
    <row r="31" s="5" customFormat="1" spans="1:25">
      <c r="A31" s="5" t="s">
        <v>197</v>
      </c>
      <c r="B31" s="5" t="s">
        <v>26</v>
      </c>
      <c r="C31" s="5" t="s">
        <v>27</v>
      </c>
      <c r="D31" s="5" t="s">
        <v>192</v>
      </c>
      <c r="E31" s="5" t="s">
        <v>198</v>
      </c>
      <c r="F31" s="7">
        <v>45253</v>
      </c>
      <c r="G31" s="7">
        <v>45257</v>
      </c>
      <c r="H31" s="5">
        <v>3</v>
      </c>
      <c r="I31" s="5">
        <v>4</v>
      </c>
      <c r="J31" s="5">
        <v>12</v>
      </c>
      <c r="K31" s="5" t="s">
        <v>30</v>
      </c>
      <c r="L31" s="5">
        <v>3396</v>
      </c>
      <c r="M31" s="5">
        <v>3396</v>
      </c>
      <c r="N31" s="5" t="s">
        <v>199</v>
      </c>
      <c r="O31" s="5" t="s">
        <v>32</v>
      </c>
      <c r="P31" s="5" t="s">
        <v>33</v>
      </c>
      <c r="Q31" s="5">
        <v>0</v>
      </c>
      <c r="R31" s="9">
        <v>45223.0000115741</v>
      </c>
      <c r="S31" s="7">
        <v>45258</v>
      </c>
      <c r="T31" s="5" t="s">
        <v>34</v>
      </c>
      <c r="U31" s="5">
        <v>3396</v>
      </c>
      <c r="V31" s="5">
        <v>0</v>
      </c>
      <c r="W31" s="5">
        <v>0</v>
      </c>
      <c r="X31" s="5" t="s">
        <v>200</v>
      </c>
      <c r="Y31" s="5" t="s">
        <v>200</v>
      </c>
    </row>
    <row r="32" s="5" customFormat="1" spans="1:25">
      <c r="A32" s="5" t="s">
        <v>201</v>
      </c>
      <c r="B32" s="5" t="s">
        <v>26</v>
      </c>
      <c r="C32" s="5" t="s">
        <v>27</v>
      </c>
      <c r="D32" s="5" t="s">
        <v>202</v>
      </c>
      <c r="E32" s="5" t="s">
        <v>203</v>
      </c>
      <c r="F32" s="7">
        <v>45255</v>
      </c>
      <c r="G32" s="7">
        <v>45257</v>
      </c>
      <c r="H32" s="5">
        <v>2</v>
      </c>
      <c r="I32" s="5">
        <v>2</v>
      </c>
      <c r="J32" s="5">
        <v>4</v>
      </c>
      <c r="K32" s="5" t="s">
        <v>30</v>
      </c>
      <c r="L32" s="5">
        <v>3280</v>
      </c>
      <c r="M32" s="5">
        <v>3280</v>
      </c>
      <c r="N32" s="5" t="s">
        <v>204</v>
      </c>
      <c r="O32" s="5" t="s">
        <v>32</v>
      </c>
      <c r="P32" s="5" t="s">
        <v>33</v>
      </c>
      <c r="Q32" s="5">
        <v>0</v>
      </c>
      <c r="R32" s="9">
        <v>45223.0000115741</v>
      </c>
      <c r="S32" s="7">
        <v>45258</v>
      </c>
      <c r="T32" s="5" t="s">
        <v>34</v>
      </c>
      <c r="U32" s="5">
        <v>3280</v>
      </c>
      <c r="V32" s="5">
        <v>0</v>
      </c>
      <c r="W32" s="5">
        <v>0</v>
      </c>
      <c r="X32" s="5" t="s">
        <v>205</v>
      </c>
      <c r="Y32" s="5" t="s">
        <v>206</v>
      </c>
    </row>
    <row r="33" s="5" customFormat="1" spans="1:25">
      <c r="A33" s="5" t="s">
        <v>207</v>
      </c>
      <c r="B33" s="5" t="s">
        <v>26</v>
      </c>
      <c r="C33" s="5" t="s">
        <v>27</v>
      </c>
      <c r="D33" s="5" t="s">
        <v>208</v>
      </c>
      <c r="E33" s="5" t="s">
        <v>209</v>
      </c>
      <c r="F33" s="7">
        <v>45256</v>
      </c>
      <c r="G33" s="7">
        <v>45257</v>
      </c>
      <c r="H33" s="5">
        <v>1</v>
      </c>
      <c r="I33" s="5">
        <v>1</v>
      </c>
      <c r="J33" s="5">
        <v>1</v>
      </c>
      <c r="K33" s="5" t="s">
        <v>30</v>
      </c>
      <c r="L33" s="5">
        <v>1500</v>
      </c>
      <c r="M33" s="5">
        <v>1500</v>
      </c>
      <c r="N33" s="5" t="s">
        <v>210</v>
      </c>
      <c r="O33" s="5" t="s">
        <v>32</v>
      </c>
      <c r="P33" s="5" t="s">
        <v>33</v>
      </c>
      <c r="Q33" s="5">
        <v>0</v>
      </c>
      <c r="R33" s="9">
        <v>45223.0000115741</v>
      </c>
      <c r="S33" s="7">
        <v>45258</v>
      </c>
      <c r="T33" s="5" t="s">
        <v>34</v>
      </c>
      <c r="U33" s="5">
        <v>1500</v>
      </c>
      <c r="V33" s="5">
        <v>0</v>
      </c>
      <c r="W33" s="5">
        <v>0</v>
      </c>
      <c r="X33" s="5" t="s">
        <v>211</v>
      </c>
      <c r="Y33" s="5" t="s">
        <v>212</v>
      </c>
    </row>
    <row r="34" s="5" customFormat="1" spans="1:25">
      <c r="A34" s="5" t="s">
        <v>213</v>
      </c>
      <c r="B34" s="5" t="s">
        <v>26</v>
      </c>
      <c r="C34" s="5" t="s">
        <v>27</v>
      </c>
      <c r="D34" s="5" t="s">
        <v>174</v>
      </c>
      <c r="E34" s="5" t="s">
        <v>175</v>
      </c>
      <c r="F34" s="7">
        <v>45255</v>
      </c>
      <c r="G34" s="7">
        <v>45257</v>
      </c>
      <c r="H34" s="5">
        <v>1</v>
      </c>
      <c r="I34" s="5">
        <v>2</v>
      </c>
      <c r="J34" s="5">
        <v>2</v>
      </c>
      <c r="K34" s="5" t="s">
        <v>30</v>
      </c>
      <c r="L34" s="5">
        <v>564</v>
      </c>
      <c r="M34" s="5">
        <v>564</v>
      </c>
      <c r="N34" s="5" t="s">
        <v>214</v>
      </c>
      <c r="O34" s="5" t="s">
        <v>32</v>
      </c>
      <c r="P34" s="5" t="s">
        <v>33</v>
      </c>
      <c r="Q34" s="5">
        <v>0</v>
      </c>
      <c r="R34" s="9">
        <v>45224.0000115741</v>
      </c>
      <c r="S34" s="7">
        <v>45258</v>
      </c>
      <c r="T34" s="5" t="s">
        <v>34</v>
      </c>
      <c r="U34" s="5">
        <v>564</v>
      </c>
      <c r="V34" s="5">
        <v>0</v>
      </c>
      <c r="W34" s="5">
        <v>0</v>
      </c>
      <c r="X34" s="5" t="s">
        <v>215</v>
      </c>
      <c r="Y34" s="5" t="s">
        <v>216</v>
      </c>
    </row>
    <row r="35" s="5" customFormat="1" spans="1:25">
      <c r="A35" s="5" t="s">
        <v>217</v>
      </c>
      <c r="B35" s="5" t="s">
        <v>26</v>
      </c>
      <c r="C35" s="5" t="s">
        <v>27</v>
      </c>
      <c r="D35" s="5" t="s">
        <v>218</v>
      </c>
      <c r="E35" s="5" t="s">
        <v>219</v>
      </c>
      <c r="F35" s="7">
        <v>45253</v>
      </c>
      <c r="G35" s="7">
        <v>45257</v>
      </c>
      <c r="H35" s="5">
        <v>1</v>
      </c>
      <c r="I35" s="5">
        <v>4</v>
      </c>
      <c r="J35" s="5">
        <v>4</v>
      </c>
      <c r="K35" s="5" t="s">
        <v>30</v>
      </c>
      <c r="L35" s="5">
        <v>2782</v>
      </c>
      <c r="M35" s="5">
        <v>2782</v>
      </c>
      <c r="N35" s="5" t="s">
        <v>220</v>
      </c>
      <c r="O35" s="5" t="s">
        <v>32</v>
      </c>
      <c r="P35" s="5" t="s">
        <v>33</v>
      </c>
      <c r="Q35" s="5">
        <v>0</v>
      </c>
      <c r="R35" s="9">
        <v>45224.0000115741</v>
      </c>
      <c r="S35" s="7">
        <v>45258</v>
      </c>
      <c r="T35" s="5" t="s">
        <v>34</v>
      </c>
      <c r="U35" s="5">
        <v>2782</v>
      </c>
      <c r="V35" s="5">
        <v>0</v>
      </c>
      <c r="W35" s="5">
        <v>0</v>
      </c>
      <c r="X35" s="5" t="s">
        <v>221</v>
      </c>
      <c r="Y35" s="5" t="s">
        <v>222</v>
      </c>
    </row>
    <row r="36" s="5" customFormat="1" spans="1:25">
      <c r="A36" s="5" t="s">
        <v>223</v>
      </c>
      <c r="B36" s="5" t="s">
        <v>26</v>
      </c>
      <c r="C36" s="5" t="s">
        <v>27</v>
      </c>
      <c r="D36" s="5" t="s">
        <v>224</v>
      </c>
      <c r="E36" s="5" t="s">
        <v>225</v>
      </c>
      <c r="F36" s="7">
        <v>45254</v>
      </c>
      <c r="G36" s="7">
        <v>45257</v>
      </c>
      <c r="H36" s="5">
        <v>1</v>
      </c>
      <c r="I36" s="5">
        <v>3</v>
      </c>
      <c r="J36" s="5">
        <v>3</v>
      </c>
      <c r="K36" s="5" t="s">
        <v>30</v>
      </c>
      <c r="L36" s="5">
        <v>6348</v>
      </c>
      <c r="M36" s="5">
        <v>6348</v>
      </c>
      <c r="N36" s="5" t="s">
        <v>226</v>
      </c>
      <c r="O36" s="5" t="s">
        <v>32</v>
      </c>
      <c r="P36" s="5" t="s">
        <v>33</v>
      </c>
      <c r="Q36" s="5">
        <v>0</v>
      </c>
      <c r="R36" s="9">
        <v>45224</v>
      </c>
      <c r="S36" s="7">
        <v>45258</v>
      </c>
      <c r="T36" s="5" t="s">
        <v>34</v>
      </c>
      <c r="U36" s="5">
        <v>6348</v>
      </c>
      <c r="V36" s="5">
        <v>0</v>
      </c>
      <c r="W36" s="5">
        <v>0</v>
      </c>
      <c r="X36" s="5" t="s">
        <v>227</v>
      </c>
      <c r="Y36" s="5" t="s">
        <v>228</v>
      </c>
    </row>
    <row r="37" s="5" customFormat="1" spans="1:25">
      <c r="A37" s="5" t="s">
        <v>229</v>
      </c>
      <c r="B37" s="5" t="s">
        <v>26</v>
      </c>
      <c r="C37" s="5" t="s">
        <v>27</v>
      </c>
      <c r="D37" s="5" t="s">
        <v>230</v>
      </c>
      <c r="E37" s="5" t="s">
        <v>231</v>
      </c>
      <c r="F37" s="7">
        <v>45255</v>
      </c>
      <c r="G37" s="7">
        <v>45257</v>
      </c>
      <c r="H37" s="5">
        <v>1</v>
      </c>
      <c r="I37" s="5">
        <v>2</v>
      </c>
      <c r="J37" s="5">
        <v>2</v>
      </c>
      <c r="K37" s="5" t="s">
        <v>30</v>
      </c>
      <c r="L37" s="5">
        <v>796</v>
      </c>
      <c r="M37" s="5">
        <v>796</v>
      </c>
      <c r="N37" s="5" t="s">
        <v>232</v>
      </c>
      <c r="O37" s="5" t="s">
        <v>32</v>
      </c>
      <c r="P37" s="5" t="s">
        <v>33</v>
      </c>
      <c r="Q37" s="5">
        <v>0</v>
      </c>
      <c r="R37" s="9">
        <v>45224</v>
      </c>
      <c r="S37" s="7">
        <v>45258</v>
      </c>
      <c r="T37" s="5" t="s">
        <v>34</v>
      </c>
      <c r="U37" s="5">
        <v>796</v>
      </c>
      <c r="V37" s="5">
        <v>0</v>
      </c>
      <c r="W37" s="5">
        <v>0</v>
      </c>
      <c r="X37" s="5" t="s">
        <v>233</v>
      </c>
      <c r="Y37" s="5" t="s">
        <v>234</v>
      </c>
    </row>
    <row r="38" s="5" customFormat="1" spans="1:25">
      <c r="A38" s="5" t="s">
        <v>235</v>
      </c>
      <c r="B38" s="5" t="s">
        <v>26</v>
      </c>
      <c r="C38" s="5" t="s">
        <v>27</v>
      </c>
      <c r="D38" s="5" t="s">
        <v>236</v>
      </c>
      <c r="E38" s="5" t="s">
        <v>237</v>
      </c>
      <c r="F38" s="7">
        <v>45254</v>
      </c>
      <c r="G38" s="7">
        <v>45257</v>
      </c>
      <c r="H38" s="5">
        <v>1</v>
      </c>
      <c r="I38" s="5">
        <v>3</v>
      </c>
      <c r="J38" s="5">
        <v>3</v>
      </c>
      <c r="K38" s="5" t="s">
        <v>30</v>
      </c>
      <c r="L38" s="5">
        <v>1670</v>
      </c>
      <c r="M38" s="5">
        <v>1670</v>
      </c>
      <c r="N38" s="5" t="s">
        <v>238</v>
      </c>
      <c r="O38" s="5" t="s">
        <v>32</v>
      </c>
      <c r="P38" s="5" t="s">
        <v>33</v>
      </c>
      <c r="Q38" s="5">
        <v>0</v>
      </c>
      <c r="R38" s="9">
        <v>45224</v>
      </c>
      <c r="S38" s="7">
        <v>45258</v>
      </c>
      <c r="T38" s="5" t="s">
        <v>34</v>
      </c>
      <c r="U38" s="5">
        <v>1670</v>
      </c>
      <c r="V38" s="5">
        <v>0</v>
      </c>
      <c r="W38" s="5">
        <v>0</v>
      </c>
      <c r="X38" s="5" t="s">
        <v>239</v>
      </c>
      <c r="Y38" s="5" t="s">
        <v>240</v>
      </c>
    </row>
    <row r="39" s="5" customFormat="1" spans="1:25">
      <c r="A39" s="5" t="s">
        <v>241</v>
      </c>
      <c r="B39" s="5" t="s">
        <v>26</v>
      </c>
      <c r="C39" s="5" t="s">
        <v>27</v>
      </c>
      <c r="D39" s="5" t="s">
        <v>133</v>
      </c>
      <c r="E39" s="5" t="s">
        <v>134</v>
      </c>
      <c r="F39" s="7">
        <v>45253</v>
      </c>
      <c r="G39" s="7">
        <v>45257</v>
      </c>
      <c r="H39" s="5">
        <v>1</v>
      </c>
      <c r="I39" s="5">
        <v>4</v>
      </c>
      <c r="J39" s="5">
        <v>4</v>
      </c>
      <c r="K39" s="5" t="s">
        <v>30</v>
      </c>
      <c r="L39" s="5">
        <v>1319</v>
      </c>
      <c r="M39" s="5">
        <v>1319</v>
      </c>
      <c r="N39" s="5" t="s">
        <v>242</v>
      </c>
      <c r="O39" s="5" t="s">
        <v>32</v>
      </c>
      <c r="P39" s="5" t="s">
        <v>33</v>
      </c>
      <c r="Q39" s="5">
        <v>0</v>
      </c>
      <c r="R39" s="9">
        <v>45225</v>
      </c>
      <c r="S39" s="7">
        <v>45258</v>
      </c>
      <c r="T39" s="5" t="s">
        <v>34</v>
      </c>
      <c r="U39" s="5">
        <v>1319</v>
      </c>
      <c r="V39" s="5">
        <v>0</v>
      </c>
      <c r="W39" s="5">
        <v>0</v>
      </c>
      <c r="X39" s="5" t="s">
        <v>243</v>
      </c>
      <c r="Y39" s="5" t="s">
        <v>244</v>
      </c>
    </row>
    <row r="40" s="5" customFormat="1" spans="1:25">
      <c r="A40" s="5" t="s">
        <v>245</v>
      </c>
      <c r="B40" s="5" t="s">
        <v>26</v>
      </c>
      <c r="C40" s="5" t="s">
        <v>27</v>
      </c>
      <c r="D40" s="5" t="s">
        <v>246</v>
      </c>
      <c r="E40" s="5" t="s">
        <v>247</v>
      </c>
      <c r="F40" s="7">
        <v>45255</v>
      </c>
      <c r="G40" s="7">
        <v>45257</v>
      </c>
      <c r="H40" s="5">
        <v>1</v>
      </c>
      <c r="I40" s="5">
        <v>2</v>
      </c>
      <c r="J40" s="5">
        <v>2</v>
      </c>
      <c r="K40" s="5" t="s">
        <v>30</v>
      </c>
      <c r="L40" s="5">
        <v>1790</v>
      </c>
      <c r="M40" s="5">
        <v>1790</v>
      </c>
      <c r="N40" s="5" t="s">
        <v>248</v>
      </c>
      <c r="O40" s="5" t="s">
        <v>32</v>
      </c>
      <c r="P40" s="5" t="s">
        <v>33</v>
      </c>
      <c r="Q40" s="5">
        <v>0</v>
      </c>
      <c r="R40" s="9">
        <v>45225.0000115741</v>
      </c>
      <c r="S40" s="7">
        <v>45258</v>
      </c>
      <c r="T40" s="5" t="s">
        <v>34</v>
      </c>
      <c r="U40" s="5">
        <v>1790</v>
      </c>
      <c r="V40" s="5">
        <v>0</v>
      </c>
      <c r="W40" s="5">
        <v>0</v>
      </c>
      <c r="X40" s="5" t="s">
        <v>249</v>
      </c>
      <c r="Y40" s="5" t="s">
        <v>250</v>
      </c>
    </row>
    <row r="41" s="5" customFormat="1" spans="1:25">
      <c r="A41" s="5" t="s">
        <v>251</v>
      </c>
      <c r="B41" s="5" t="s">
        <v>26</v>
      </c>
      <c r="C41" s="5" t="s">
        <v>27</v>
      </c>
      <c r="D41" s="5" t="s">
        <v>123</v>
      </c>
      <c r="E41" s="5" t="s">
        <v>252</v>
      </c>
      <c r="F41" s="7">
        <v>45254</v>
      </c>
      <c r="G41" s="7">
        <v>45257</v>
      </c>
      <c r="H41" s="5">
        <v>1</v>
      </c>
      <c r="I41" s="5">
        <v>3</v>
      </c>
      <c r="J41" s="5">
        <v>3</v>
      </c>
      <c r="K41" s="5" t="s">
        <v>30</v>
      </c>
      <c r="L41" s="5">
        <v>6840</v>
      </c>
      <c r="M41" s="5">
        <v>6840</v>
      </c>
      <c r="N41" s="5" t="s">
        <v>253</v>
      </c>
      <c r="O41" s="5" t="s">
        <v>32</v>
      </c>
      <c r="P41" s="5" t="s">
        <v>33</v>
      </c>
      <c r="Q41" s="5">
        <v>0</v>
      </c>
      <c r="R41" s="9">
        <v>45226</v>
      </c>
      <c r="S41" s="7">
        <v>45258</v>
      </c>
      <c r="T41" s="5" t="s">
        <v>34</v>
      </c>
      <c r="U41" s="5">
        <v>6840</v>
      </c>
      <c r="V41" s="5">
        <v>0</v>
      </c>
      <c r="W41" s="5">
        <v>0</v>
      </c>
      <c r="X41" s="5" t="s">
        <v>254</v>
      </c>
      <c r="Y41" s="5" t="s">
        <v>255</v>
      </c>
    </row>
    <row r="42" s="5" customFormat="1" spans="1:25">
      <c r="A42" s="5" t="s">
        <v>256</v>
      </c>
      <c r="B42" s="5" t="s">
        <v>26</v>
      </c>
      <c r="C42" s="5" t="s">
        <v>27</v>
      </c>
      <c r="D42" s="5" t="s">
        <v>257</v>
      </c>
      <c r="E42" s="5" t="s">
        <v>258</v>
      </c>
      <c r="F42" s="7">
        <v>45240</v>
      </c>
      <c r="G42" s="7">
        <v>45257</v>
      </c>
      <c r="H42" s="5">
        <v>1</v>
      </c>
      <c r="I42" s="5">
        <v>17</v>
      </c>
      <c r="J42" s="5">
        <v>17</v>
      </c>
      <c r="K42" s="5" t="s">
        <v>30</v>
      </c>
      <c r="L42" s="5">
        <v>4834</v>
      </c>
      <c r="M42" s="5">
        <v>4834</v>
      </c>
      <c r="N42" s="5" t="s">
        <v>259</v>
      </c>
      <c r="O42" s="5" t="s">
        <v>32</v>
      </c>
      <c r="P42" s="5" t="s">
        <v>33</v>
      </c>
      <c r="Q42" s="5">
        <v>0</v>
      </c>
      <c r="R42" s="9">
        <v>45226</v>
      </c>
      <c r="S42" s="7">
        <v>45258</v>
      </c>
      <c r="T42" s="5" t="s">
        <v>34</v>
      </c>
      <c r="U42" s="5">
        <v>4834</v>
      </c>
      <c r="V42" s="5">
        <v>0</v>
      </c>
      <c r="W42" s="5">
        <v>0</v>
      </c>
      <c r="X42" s="5" t="s">
        <v>260</v>
      </c>
      <c r="Y42" s="5" t="s">
        <v>261</v>
      </c>
    </row>
    <row r="43" s="5" customFormat="1" spans="1:25">
      <c r="A43" s="5" t="s">
        <v>262</v>
      </c>
      <c r="B43" s="5" t="s">
        <v>26</v>
      </c>
      <c r="C43" s="5" t="s">
        <v>27</v>
      </c>
      <c r="D43" s="5" t="s">
        <v>263</v>
      </c>
      <c r="E43" s="5" t="s">
        <v>258</v>
      </c>
      <c r="F43" s="7">
        <v>45256</v>
      </c>
      <c r="G43" s="7">
        <v>45257</v>
      </c>
      <c r="H43" s="5">
        <v>2</v>
      </c>
      <c r="I43" s="5">
        <v>1</v>
      </c>
      <c r="J43" s="5">
        <v>2</v>
      </c>
      <c r="K43" s="5" t="s">
        <v>30</v>
      </c>
      <c r="L43" s="5">
        <v>1460</v>
      </c>
      <c r="M43" s="5">
        <v>1460</v>
      </c>
      <c r="N43" s="5" t="s">
        <v>264</v>
      </c>
      <c r="O43" s="5" t="s">
        <v>32</v>
      </c>
      <c r="P43" s="5" t="s">
        <v>33</v>
      </c>
      <c r="Q43" s="5">
        <v>0</v>
      </c>
      <c r="R43" s="9">
        <v>45226.0000115741</v>
      </c>
      <c r="S43" s="7">
        <v>45258</v>
      </c>
      <c r="T43" s="5" t="s">
        <v>34</v>
      </c>
      <c r="U43" s="5">
        <v>1460</v>
      </c>
      <c r="V43" s="5">
        <v>0</v>
      </c>
      <c r="W43" s="5">
        <v>0</v>
      </c>
      <c r="X43" s="5" t="s">
        <v>265</v>
      </c>
      <c r="Y43" s="5" t="s">
        <v>266</v>
      </c>
    </row>
    <row r="44" s="5" customFormat="1" spans="1:25">
      <c r="A44" s="5" t="s">
        <v>267</v>
      </c>
      <c r="B44" s="5" t="s">
        <v>26</v>
      </c>
      <c r="C44" s="5" t="s">
        <v>27</v>
      </c>
      <c r="D44" s="5" t="s">
        <v>268</v>
      </c>
      <c r="E44" s="5" t="s">
        <v>269</v>
      </c>
      <c r="F44" s="7">
        <v>45254</v>
      </c>
      <c r="G44" s="7">
        <v>45257</v>
      </c>
      <c r="H44" s="5">
        <v>1</v>
      </c>
      <c r="I44" s="5">
        <v>3</v>
      </c>
      <c r="J44" s="5">
        <v>3</v>
      </c>
      <c r="K44" s="5" t="s">
        <v>30</v>
      </c>
      <c r="L44" s="5">
        <v>2700</v>
      </c>
      <c r="M44" s="5">
        <v>2700</v>
      </c>
      <c r="N44" s="5" t="s">
        <v>270</v>
      </c>
      <c r="O44" s="5" t="s">
        <v>32</v>
      </c>
      <c r="P44" s="5" t="s">
        <v>33</v>
      </c>
      <c r="Q44" s="5">
        <v>0</v>
      </c>
      <c r="R44" s="9">
        <v>45227.0000115741</v>
      </c>
      <c r="S44" s="7">
        <v>45258</v>
      </c>
      <c r="T44" s="5" t="s">
        <v>34</v>
      </c>
      <c r="U44" s="5">
        <v>2700</v>
      </c>
      <c r="V44" s="5">
        <v>0</v>
      </c>
      <c r="W44" s="5">
        <v>0</v>
      </c>
      <c r="X44" s="5" t="s">
        <v>271</v>
      </c>
      <c r="Y44" s="5" t="s">
        <v>272</v>
      </c>
    </row>
    <row r="45" s="5" customFormat="1" spans="1:25">
      <c r="A45" s="5" t="s">
        <v>273</v>
      </c>
      <c r="B45" s="5" t="s">
        <v>26</v>
      </c>
      <c r="C45" s="5" t="s">
        <v>27</v>
      </c>
      <c r="D45" s="5" t="s">
        <v>111</v>
      </c>
      <c r="E45" s="5" t="s">
        <v>274</v>
      </c>
      <c r="F45" s="7">
        <v>45256</v>
      </c>
      <c r="G45" s="7">
        <v>45257</v>
      </c>
      <c r="H45" s="5">
        <v>1</v>
      </c>
      <c r="I45" s="5">
        <v>1</v>
      </c>
      <c r="J45" s="5">
        <v>1</v>
      </c>
      <c r="K45" s="5" t="s">
        <v>30</v>
      </c>
      <c r="L45" s="5">
        <v>1802</v>
      </c>
      <c r="M45" s="5">
        <v>1802</v>
      </c>
      <c r="N45" s="5" t="s">
        <v>275</v>
      </c>
      <c r="O45" s="5" t="s">
        <v>32</v>
      </c>
      <c r="P45" s="5" t="s">
        <v>33</v>
      </c>
      <c r="Q45" s="5">
        <v>0</v>
      </c>
      <c r="R45" s="9">
        <v>45228.0000115741</v>
      </c>
      <c r="S45" s="7">
        <v>45258</v>
      </c>
      <c r="T45" s="5" t="s">
        <v>34</v>
      </c>
      <c r="U45" s="5">
        <v>1802</v>
      </c>
      <c r="V45" s="5">
        <v>0</v>
      </c>
      <c r="W45" s="5">
        <v>0</v>
      </c>
      <c r="X45" s="5" t="s">
        <v>276</v>
      </c>
      <c r="Y45" s="5" t="s">
        <v>277</v>
      </c>
    </row>
    <row r="46" s="5" customFormat="1" spans="1:25">
      <c r="A46" s="5" t="s">
        <v>278</v>
      </c>
      <c r="B46" s="5" t="s">
        <v>26</v>
      </c>
      <c r="C46" s="5" t="s">
        <v>27</v>
      </c>
      <c r="D46" s="5" t="s">
        <v>279</v>
      </c>
      <c r="E46" s="5" t="s">
        <v>280</v>
      </c>
      <c r="F46" s="7">
        <v>45253</v>
      </c>
      <c r="G46" s="7">
        <v>45257</v>
      </c>
      <c r="H46" s="5">
        <v>1</v>
      </c>
      <c r="I46" s="5">
        <v>4</v>
      </c>
      <c r="J46" s="5">
        <v>4</v>
      </c>
      <c r="K46" s="5" t="s">
        <v>30</v>
      </c>
      <c r="L46" s="5">
        <v>2752</v>
      </c>
      <c r="M46" s="5">
        <v>2752</v>
      </c>
      <c r="N46" s="5" t="s">
        <v>281</v>
      </c>
      <c r="O46" s="5" t="s">
        <v>32</v>
      </c>
      <c r="P46" s="5" t="s">
        <v>33</v>
      </c>
      <c r="Q46" s="5">
        <v>0</v>
      </c>
      <c r="R46" s="9">
        <v>45228.0000115741</v>
      </c>
      <c r="S46" s="7">
        <v>45258</v>
      </c>
      <c r="T46" s="5" t="s">
        <v>34</v>
      </c>
      <c r="U46" s="5">
        <v>2752</v>
      </c>
      <c r="V46" s="5">
        <v>0</v>
      </c>
      <c r="W46" s="5">
        <v>0</v>
      </c>
      <c r="X46" s="5" t="s">
        <v>282</v>
      </c>
      <c r="Y46" s="5" t="s">
        <v>283</v>
      </c>
    </row>
    <row r="47" s="5" customFormat="1" spans="1:25">
      <c r="A47" s="5" t="s">
        <v>284</v>
      </c>
      <c r="B47" s="5" t="s">
        <v>26</v>
      </c>
      <c r="C47" s="5" t="s">
        <v>27</v>
      </c>
      <c r="D47" s="5" t="s">
        <v>285</v>
      </c>
      <c r="E47" s="5" t="s">
        <v>286</v>
      </c>
      <c r="F47" s="7">
        <v>45254</v>
      </c>
      <c r="G47" s="7">
        <v>45257</v>
      </c>
      <c r="H47" s="5">
        <v>1</v>
      </c>
      <c r="I47" s="5">
        <v>3</v>
      </c>
      <c r="J47" s="5">
        <v>3</v>
      </c>
      <c r="K47" s="5" t="s">
        <v>30</v>
      </c>
      <c r="L47" s="5">
        <v>783</v>
      </c>
      <c r="M47" s="5">
        <v>783</v>
      </c>
      <c r="N47" s="5" t="s">
        <v>287</v>
      </c>
      <c r="O47" s="5" t="s">
        <v>32</v>
      </c>
      <c r="P47" s="5" t="s">
        <v>33</v>
      </c>
      <c r="Q47" s="5">
        <v>0</v>
      </c>
      <c r="R47" s="9">
        <v>45230.0000115741</v>
      </c>
      <c r="S47" s="7">
        <v>45258</v>
      </c>
      <c r="T47" s="5" t="s">
        <v>34</v>
      </c>
      <c r="U47" s="5">
        <v>783</v>
      </c>
      <c r="V47" s="5">
        <v>0</v>
      </c>
      <c r="W47" s="5">
        <v>0</v>
      </c>
      <c r="X47" s="5" t="s">
        <v>288</v>
      </c>
      <c r="Y47" s="5" t="s">
        <v>289</v>
      </c>
    </row>
    <row r="48" s="5" customFormat="1" spans="1:25">
      <c r="A48" s="5" t="s">
        <v>290</v>
      </c>
      <c r="B48" s="5" t="s">
        <v>26</v>
      </c>
      <c r="C48" s="5" t="s">
        <v>27</v>
      </c>
      <c r="D48" s="5" t="s">
        <v>133</v>
      </c>
      <c r="E48" s="5" t="s">
        <v>291</v>
      </c>
      <c r="F48" s="7">
        <v>45247</v>
      </c>
      <c r="G48" s="7">
        <v>45257</v>
      </c>
      <c r="H48" s="5">
        <v>1</v>
      </c>
      <c r="I48" s="5">
        <v>10</v>
      </c>
      <c r="J48" s="5">
        <v>10</v>
      </c>
      <c r="K48" s="5" t="s">
        <v>30</v>
      </c>
      <c r="L48" s="5">
        <v>3319</v>
      </c>
      <c r="M48" s="5">
        <v>3319</v>
      </c>
      <c r="N48" s="5" t="s">
        <v>292</v>
      </c>
      <c r="O48" s="5" t="s">
        <v>32</v>
      </c>
      <c r="P48" s="5" t="s">
        <v>33</v>
      </c>
      <c r="Q48" s="5">
        <v>0</v>
      </c>
      <c r="R48" s="9">
        <v>45230</v>
      </c>
      <c r="S48" s="7">
        <v>45258</v>
      </c>
      <c r="T48" s="5" t="s">
        <v>34</v>
      </c>
      <c r="U48" s="5">
        <v>3319</v>
      </c>
      <c r="V48" s="5">
        <v>0</v>
      </c>
      <c r="W48" s="5">
        <v>0</v>
      </c>
      <c r="X48" s="5" t="s">
        <v>293</v>
      </c>
      <c r="Y48" s="5" t="s">
        <v>294</v>
      </c>
    </row>
    <row r="49" s="5" customFormat="1" spans="1:25">
      <c r="A49" s="5" t="s">
        <v>295</v>
      </c>
      <c r="B49" s="5" t="s">
        <v>26</v>
      </c>
      <c r="C49" s="5" t="s">
        <v>27</v>
      </c>
      <c r="D49" s="5" t="s">
        <v>296</v>
      </c>
      <c r="E49" s="5" t="s">
        <v>297</v>
      </c>
      <c r="F49" s="7">
        <v>45255</v>
      </c>
      <c r="G49" s="7">
        <v>45257</v>
      </c>
      <c r="H49" s="5">
        <v>1</v>
      </c>
      <c r="I49" s="5">
        <v>2</v>
      </c>
      <c r="J49" s="5">
        <v>2</v>
      </c>
      <c r="K49" s="5" t="s">
        <v>30</v>
      </c>
      <c r="L49" s="5">
        <v>706</v>
      </c>
      <c r="M49" s="5">
        <v>706</v>
      </c>
      <c r="N49" s="5" t="s">
        <v>298</v>
      </c>
      <c r="O49" s="5" t="s">
        <v>32</v>
      </c>
      <c r="P49" s="5" t="s">
        <v>33</v>
      </c>
      <c r="Q49" s="5">
        <v>0</v>
      </c>
      <c r="R49" s="9">
        <v>45231.0000115741</v>
      </c>
      <c r="S49" s="7">
        <v>45258</v>
      </c>
      <c r="T49" s="5" t="s">
        <v>34</v>
      </c>
      <c r="U49" s="5">
        <v>706</v>
      </c>
      <c r="V49" s="5">
        <v>0</v>
      </c>
      <c r="W49" s="5">
        <v>0</v>
      </c>
      <c r="X49" s="5" t="s">
        <v>299</v>
      </c>
      <c r="Y49" s="5" t="s">
        <v>300</v>
      </c>
    </row>
    <row r="50" s="5" customFormat="1" spans="1:25">
      <c r="A50" s="5" t="s">
        <v>301</v>
      </c>
      <c r="B50" s="5" t="s">
        <v>26</v>
      </c>
      <c r="C50" s="5" t="s">
        <v>27</v>
      </c>
      <c r="D50" s="5" t="s">
        <v>302</v>
      </c>
      <c r="E50" s="5" t="s">
        <v>303</v>
      </c>
      <c r="F50" s="7">
        <v>45255</v>
      </c>
      <c r="G50" s="7">
        <v>45257</v>
      </c>
      <c r="H50" s="5">
        <v>1</v>
      </c>
      <c r="I50" s="5">
        <v>2</v>
      </c>
      <c r="J50" s="5">
        <v>2</v>
      </c>
      <c r="K50" s="5" t="s">
        <v>30</v>
      </c>
      <c r="L50" s="5">
        <v>4296</v>
      </c>
      <c r="M50" s="5">
        <v>4296</v>
      </c>
      <c r="N50" s="5" t="s">
        <v>304</v>
      </c>
      <c r="O50" s="5" t="s">
        <v>32</v>
      </c>
      <c r="P50" s="5" t="s">
        <v>33</v>
      </c>
      <c r="Q50" s="5">
        <v>0</v>
      </c>
      <c r="R50" s="9">
        <v>45231.0000115741</v>
      </c>
      <c r="S50" s="7">
        <v>45258</v>
      </c>
      <c r="T50" s="5" t="s">
        <v>34</v>
      </c>
      <c r="U50" s="5">
        <v>4296</v>
      </c>
      <c r="V50" s="5">
        <v>0</v>
      </c>
      <c r="W50" s="5">
        <v>0</v>
      </c>
      <c r="X50" s="5" t="s">
        <v>305</v>
      </c>
      <c r="Y50" s="5" t="s">
        <v>306</v>
      </c>
    </row>
    <row r="51" s="5" customFormat="1" spans="1:25">
      <c r="A51" s="5" t="s">
        <v>307</v>
      </c>
      <c r="B51" s="5" t="s">
        <v>26</v>
      </c>
      <c r="C51" s="5" t="s">
        <v>27</v>
      </c>
      <c r="D51" s="5" t="s">
        <v>133</v>
      </c>
      <c r="E51" s="5" t="s">
        <v>291</v>
      </c>
      <c r="F51" s="7">
        <v>45254</v>
      </c>
      <c r="G51" s="7">
        <v>45257</v>
      </c>
      <c r="H51" s="5">
        <v>1</v>
      </c>
      <c r="I51" s="5">
        <v>3</v>
      </c>
      <c r="J51" s="5">
        <v>3</v>
      </c>
      <c r="K51" s="5" t="s">
        <v>30</v>
      </c>
      <c r="L51" s="5">
        <v>978</v>
      </c>
      <c r="M51" s="5">
        <v>978</v>
      </c>
      <c r="N51" s="5" t="s">
        <v>308</v>
      </c>
      <c r="O51" s="5" t="s">
        <v>32</v>
      </c>
      <c r="P51" s="5" t="s">
        <v>33</v>
      </c>
      <c r="Q51" s="5">
        <v>0</v>
      </c>
      <c r="R51" s="9">
        <v>45232.0000115741</v>
      </c>
      <c r="S51" s="7">
        <v>45258</v>
      </c>
      <c r="T51" s="5" t="s">
        <v>34</v>
      </c>
      <c r="U51" s="5">
        <v>978</v>
      </c>
      <c r="V51" s="5">
        <v>0</v>
      </c>
      <c r="W51" s="5">
        <v>0</v>
      </c>
      <c r="X51" s="5" t="s">
        <v>309</v>
      </c>
      <c r="Y51" s="5" t="s">
        <v>310</v>
      </c>
    </row>
    <row r="52" s="5" customFormat="1" spans="1:25">
      <c r="A52" s="5" t="s">
        <v>311</v>
      </c>
      <c r="B52" s="5" t="s">
        <v>26</v>
      </c>
      <c r="C52" s="5" t="s">
        <v>27</v>
      </c>
      <c r="D52" s="5" t="s">
        <v>312</v>
      </c>
      <c r="E52" s="5" t="s">
        <v>313</v>
      </c>
      <c r="F52" s="7">
        <v>45255</v>
      </c>
      <c r="G52" s="7">
        <v>45257</v>
      </c>
      <c r="H52" s="5">
        <v>2</v>
      </c>
      <c r="I52" s="5">
        <v>2</v>
      </c>
      <c r="J52" s="5">
        <v>4</v>
      </c>
      <c r="K52" s="5" t="s">
        <v>30</v>
      </c>
      <c r="L52" s="5">
        <v>2080</v>
      </c>
      <c r="M52" s="5">
        <v>2080</v>
      </c>
      <c r="N52" s="5" t="s">
        <v>314</v>
      </c>
      <c r="O52" s="5" t="s">
        <v>32</v>
      </c>
      <c r="P52" s="5" t="s">
        <v>33</v>
      </c>
      <c r="Q52" s="5">
        <v>0</v>
      </c>
      <c r="R52" s="9">
        <v>45232</v>
      </c>
      <c r="S52" s="7">
        <v>45258</v>
      </c>
      <c r="T52" s="5" t="s">
        <v>34</v>
      </c>
      <c r="U52" s="5">
        <v>2080</v>
      </c>
      <c r="V52" s="5">
        <v>0</v>
      </c>
      <c r="W52" s="5">
        <v>0</v>
      </c>
      <c r="X52" s="5" t="s">
        <v>315</v>
      </c>
      <c r="Y52" s="5" t="s">
        <v>316</v>
      </c>
    </row>
    <row r="53" s="5" customFormat="1" spans="1:25">
      <c r="A53" s="5" t="s">
        <v>317</v>
      </c>
      <c r="B53" s="5" t="s">
        <v>26</v>
      </c>
      <c r="C53" s="5" t="s">
        <v>27</v>
      </c>
      <c r="D53" s="5" t="s">
        <v>318</v>
      </c>
      <c r="E53" s="5" t="s">
        <v>319</v>
      </c>
      <c r="F53" s="7">
        <v>45255</v>
      </c>
      <c r="G53" s="7">
        <v>45257</v>
      </c>
      <c r="H53" s="5">
        <v>1</v>
      </c>
      <c r="I53" s="5">
        <v>2</v>
      </c>
      <c r="J53" s="5">
        <v>2</v>
      </c>
      <c r="K53" s="5" t="s">
        <v>30</v>
      </c>
      <c r="L53" s="5">
        <v>1548</v>
      </c>
      <c r="M53" s="5">
        <v>1548</v>
      </c>
      <c r="N53" s="5" t="s">
        <v>320</v>
      </c>
      <c r="O53" s="5" t="s">
        <v>32</v>
      </c>
      <c r="P53" s="5" t="s">
        <v>33</v>
      </c>
      <c r="Q53" s="5">
        <v>0</v>
      </c>
      <c r="R53" s="9">
        <v>45232.0000115741</v>
      </c>
      <c r="S53" s="7">
        <v>45258</v>
      </c>
      <c r="T53" s="5" t="s">
        <v>34</v>
      </c>
      <c r="U53" s="5">
        <v>1548</v>
      </c>
      <c r="V53" s="5">
        <v>0</v>
      </c>
      <c r="W53" s="5">
        <v>0</v>
      </c>
      <c r="X53" s="5" t="s">
        <v>321</v>
      </c>
      <c r="Y53" s="5" t="s">
        <v>322</v>
      </c>
    </row>
    <row r="54" s="5" customFormat="1" spans="1:25">
      <c r="A54" s="5" t="s">
        <v>323</v>
      </c>
      <c r="B54" s="5" t="s">
        <v>26</v>
      </c>
      <c r="C54" s="5" t="s">
        <v>27</v>
      </c>
      <c r="D54" s="5" t="s">
        <v>324</v>
      </c>
      <c r="E54" s="5" t="s">
        <v>325</v>
      </c>
      <c r="F54" s="7">
        <v>45255</v>
      </c>
      <c r="G54" s="7">
        <v>45257</v>
      </c>
      <c r="H54" s="5">
        <v>1</v>
      </c>
      <c r="I54" s="5">
        <v>2</v>
      </c>
      <c r="J54" s="5">
        <v>2</v>
      </c>
      <c r="K54" s="5" t="s">
        <v>30</v>
      </c>
      <c r="L54" s="5">
        <v>1862</v>
      </c>
      <c r="M54" s="5">
        <v>1862</v>
      </c>
      <c r="N54" s="5" t="s">
        <v>326</v>
      </c>
      <c r="O54" s="5" t="s">
        <v>32</v>
      </c>
      <c r="P54" s="5" t="s">
        <v>33</v>
      </c>
      <c r="Q54" s="5">
        <v>0</v>
      </c>
      <c r="R54" s="9">
        <v>45233</v>
      </c>
      <c r="S54" s="7">
        <v>45258</v>
      </c>
      <c r="T54" s="5" t="s">
        <v>34</v>
      </c>
      <c r="U54" s="5">
        <v>1862</v>
      </c>
      <c r="V54" s="5">
        <v>0</v>
      </c>
      <c r="W54" s="5">
        <v>0</v>
      </c>
      <c r="X54" s="5" t="s">
        <v>327</v>
      </c>
      <c r="Y54" s="5" t="s">
        <v>328</v>
      </c>
    </row>
    <row r="55" s="5" customFormat="1" spans="1:25">
      <c r="A55" s="5" t="s">
        <v>329</v>
      </c>
      <c r="B55" s="5" t="s">
        <v>26</v>
      </c>
      <c r="C55" s="5" t="s">
        <v>27</v>
      </c>
      <c r="D55" s="5" t="s">
        <v>330</v>
      </c>
      <c r="E55" s="5" t="s">
        <v>331</v>
      </c>
      <c r="F55" s="7">
        <v>45254</v>
      </c>
      <c r="G55" s="7">
        <v>45257</v>
      </c>
      <c r="H55" s="5">
        <v>1</v>
      </c>
      <c r="I55" s="5">
        <v>3</v>
      </c>
      <c r="J55" s="5">
        <v>3</v>
      </c>
      <c r="K55" s="5" t="s">
        <v>30</v>
      </c>
      <c r="L55" s="5">
        <v>5550</v>
      </c>
      <c r="M55" s="5">
        <v>5550</v>
      </c>
      <c r="N55" s="5" t="s">
        <v>332</v>
      </c>
      <c r="O55" s="5" t="s">
        <v>32</v>
      </c>
      <c r="P55" s="5" t="s">
        <v>33</v>
      </c>
      <c r="Q55" s="5">
        <v>0</v>
      </c>
      <c r="R55" s="9">
        <v>45233.0000115741</v>
      </c>
      <c r="S55" s="7">
        <v>45258</v>
      </c>
      <c r="T55" s="5" t="s">
        <v>34</v>
      </c>
      <c r="U55" s="5">
        <v>5550</v>
      </c>
      <c r="V55" s="5">
        <v>0</v>
      </c>
      <c r="W55" s="5">
        <v>0</v>
      </c>
      <c r="X55" s="5" t="s">
        <v>333</v>
      </c>
      <c r="Y55" s="5" t="s">
        <v>334</v>
      </c>
    </row>
    <row r="56" s="5" customFormat="1" spans="1:25">
      <c r="A56" s="5" t="s">
        <v>335</v>
      </c>
      <c r="B56" s="5" t="s">
        <v>26</v>
      </c>
      <c r="C56" s="5" t="s">
        <v>27</v>
      </c>
      <c r="D56" s="5" t="s">
        <v>202</v>
      </c>
      <c r="E56" s="5" t="s">
        <v>336</v>
      </c>
      <c r="F56" s="7">
        <v>45255</v>
      </c>
      <c r="G56" s="7">
        <v>45257</v>
      </c>
      <c r="H56" s="5">
        <v>1</v>
      </c>
      <c r="I56" s="5">
        <v>2</v>
      </c>
      <c r="J56" s="5">
        <v>2</v>
      </c>
      <c r="K56" s="5" t="s">
        <v>30</v>
      </c>
      <c r="L56" s="5">
        <v>1928</v>
      </c>
      <c r="M56" s="5">
        <v>1928</v>
      </c>
      <c r="N56" s="5" t="s">
        <v>337</v>
      </c>
      <c r="O56" s="5" t="s">
        <v>32</v>
      </c>
      <c r="P56" s="5" t="s">
        <v>33</v>
      </c>
      <c r="Q56" s="5">
        <v>0</v>
      </c>
      <c r="R56" s="9">
        <v>45233.0000115741</v>
      </c>
      <c r="S56" s="7">
        <v>45258</v>
      </c>
      <c r="T56" s="5" t="s">
        <v>34</v>
      </c>
      <c r="U56" s="5">
        <v>1928</v>
      </c>
      <c r="V56" s="5">
        <v>0</v>
      </c>
      <c r="W56" s="5">
        <v>0</v>
      </c>
      <c r="X56" s="5" t="s">
        <v>338</v>
      </c>
      <c r="Y56" s="5" t="s">
        <v>339</v>
      </c>
    </row>
    <row r="57" s="5" customFormat="1" spans="1:25">
      <c r="A57" s="5" t="s">
        <v>340</v>
      </c>
      <c r="B57" s="5" t="s">
        <v>26</v>
      </c>
      <c r="C57" s="5" t="s">
        <v>27</v>
      </c>
      <c r="D57" s="5" t="s">
        <v>236</v>
      </c>
      <c r="E57" s="5" t="s">
        <v>341</v>
      </c>
      <c r="F57" s="7">
        <v>45256</v>
      </c>
      <c r="G57" s="7">
        <v>45257</v>
      </c>
      <c r="H57" s="5">
        <v>1</v>
      </c>
      <c r="I57" s="5">
        <v>1</v>
      </c>
      <c r="J57" s="5">
        <v>1</v>
      </c>
      <c r="K57" s="5" t="s">
        <v>30</v>
      </c>
      <c r="L57" s="5">
        <v>542</v>
      </c>
      <c r="M57" s="5">
        <v>542</v>
      </c>
      <c r="N57" s="5" t="s">
        <v>342</v>
      </c>
      <c r="O57" s="5" t="s">
        <v>32</v>
      </c>
      <c r="P57" s="5" t="s">
        <v>33</v>
      </c>
      <c r="Q57" s="5">
        <v>0</v>
      </c>
      <c r="R57" s="9">
        <v>45233</v>
      </c>
      <c r="S57" s="7">
        <v>45258</v>
      </c>
      <c r="T57" s="5" t="s">
        <v>34</v>
      </c>
      <c r="U57" s="5">
        <v>542</v>
      </c>
      <c r="V57" s="5">
        <v>0</v>
      </c>
      <c r="W57" s="5">
        <v>0</v>
      </c>
      <c r="X57" s="5" t="s">
        <v>343</v>
      </c>
      <c r="Y57" s="5" t="s">
        <v>344</v>
      </c>
    </row>
    <row r="58" s="5" customFormat="1" spans="1:25">
      <c r="A58" s="5" t="s">
        <v>345</v>
      </c>
      <c r="B58" s="5" t="s">
        <v>26</v>
      </c>
      <c r="C58" s="5" t="s">
        <v>27</v>
      </c>
      <c r="D58" s="5" t="s">
        <v>346</v>
      </c>
      <c r="E58" s="5" t="s">
        <v>347</v>
      </c>
      <c r="F58" s="7">
        <v>45254</v>
      </c>
      <c r="G58" s="7">
        <v>45257</v>
      </c>
      <c r="H58" s="5">
        <v>1</v>
      </c>
      <c r="I58" s="5">
        <v>3</v>
      </c>
      <c r="J58" s="5">
        <v>3</v>
      </c>
      <c r="K58" s="5" t="s">
        <v>30</v>
      </c>
      <c r="L58" s="5">
        <v>1404</v>
      </c>
      <c r="M58" s="5">
        <v>1404</v>
      </c>
      <c r="N58" s="5" t="s">
        <v>348</v>
      </c>
      <c r="O58" s="5" t="s">
        <v>32</v>
      </c>
      <c r="P58" s="5" t="s">
        <v>33</v>
      </c>
      <c r="Q58" s="5">
        <v>0</v>
      </c>
      <c r="R58" s="9">
        <v>45234</v>
      </c>
      <c r="S58" s="7">
        <v>45258</v>
      </c>
      <c r="T58" s="5" t="s">
        <v>34</v>
      </c>
      <c r="U58" s="5">
        <v>1404</v>
      </c>
      <c r="V58" s="5">
        <v>0</v>
      </c>
      <c r="W58" s="5">
        <v>0</v>
      </c>
      <c r="X58" s="5" t="s">
        <v>349</v>
      </c>
      <c r="Y58" s="5" t="s">
        <v>350</v>
      </c>
    </row>
    <row r="59" s="5" customFormat="1" spans="1:25">
      <c r="A59" s="5" t="s">
        <v>351</v>
      </c>
      <c r="B59" s="5" t="s">
        <v>26</v>
      </c>
      <c r="C59" s="5" t="s">
        <v>27</v>
      </c>
      <c r="D59" s="5" t="s">
        <v>352</v>
      </c>
      <c r="E59" s="5" t="s">
        <v>353</v>
      </c>
      <c r="F59" s="7">
        <v>45255</v>
      </c>
      <c r="G59" s="7">
        <v>45257</v>
      </c>
      <c r="H59" s="5">
        <v>3</v>
      </c>
      <c r="I59" s="5">
        <v>2</v>
      </c>
      <c r="J59" s="5">
        <v>6</v>
      </c>
      <c r="K59" s="5" t="s">
        <v>30</v>
      </c>
      <c r="L59" s="5">
        <v>3228</v>
      </c>
      <c r="M59" s="5">
        <v>3228</v>
      </c>
      <c r="N59" s="5" t="s">
        <v>354</v>
      </c>
      <c r="O59" s="5" t="s">
        <v>32</v>
      </c>
      <c r="P59" s="5" t="s">
        <v>33</v>
      </c>
      <c r="Q59" s="5">
        <v>0</v>
      </c>
      <c r="R59" s="9">
        <v>45234</v>
      </c>
      <c r="S59" s="7">
        <v>45258</v>
      </c>
      <c r="T59" s="5" t="s">
        <v>34</v>
      </c>
      <c r="U59" s="5">
        <v>3228</v>
      </c>
      <c r="V59" s="5">
        <v>0</v>
      </c>
      <c r="W59" s="5">
        <v>0</v>
      </c>
      <c r="X59" s="5" t="s">
        <v>355</v>
      </c>
      <c r="Y59" s="5" t="s">
        <v>356</v>
      </c>
    </row>
    <row r="60" s="5" customFormat="1" spans="1:25">
      <c r="A60" s="5" t="s">
        <v>357</v>
      </c>
      <c r="B60" s="5" t="s">
        <v>26</v>
      </c>
      <c r="C60" s="5" t="s">
        <v>27</v>
      </c>
      <c r="D60" s="5" t="s">
        <v>246</v>
      </c>
      <c r="E60" s="5" t="s">
        <v>358</v>
      </c>
      <c r="F60" s="7">
        <v>45253</v>
      </c>
      <c r="G60" s="7">
        <v>45257</v>
      </c>
      <c r="H60" s="5">
        <v>1</v>
      </c>
      <c r="I60" s="5">
        <v>4</v>
      </c>
      <c r="J60" s="5">
        <v>4</v>
      </c>
      <c r="K60" s="5" t="s">
        <v>30</v>
      </c>
      <c r="L60" s="5">
        <v>3029</v>
      </c>
      <c r="M60" s="5">
        <v>3029</v>
      </c>
      <c r="N60" s="5" t="s">
        <v>359</v>
      </c>
      <c r="O60" s="5" t="s">
        <v>32</v>
      </c>
      <c r="P60" s="5" t="s">
        <v>33</v>
      </c>
      <c r="Q60" s="5">
        <v>0</v>
      </c>
      <c r="R60" s="9">
        <v>45236</v>
      </c>
      <c r="S60" s="7">
        <v>45258</v>
      </c>
      <c r="T60" s="5" t="s">
        <v>34</v>
      </c>
      <c r="U60" s="5">
        <v>3029</v>
      </c>
      <c r="V60" s="5">
        <v>0</v>
      </c>
      <c r="W60" s="5">
        <v>0</v>
      </c>
      <c r="X60" s="5" t="s">
        <v>360</v>
      </c>
      <c r="Y60" s="5" t="s">
        <v>361</v>
      </c>
    </row>
    <row r="61" s="5" customFormat="1" spans="1:25">
      <c r="A61" s="5" t="s">
        <v>362</v>
      </c>
      <c r="B61" s="5" t="s">
        <v>26</v>
      </c>
      <c r="C61" s="5" t="s">
        <v>27</v>
      </c>
      <c r="D61" s="5" t="s">
        <v>363</v>
      </c>
      <c r="E61" s="5" t="s">
        <v>364</v>
      </c>
      <c r="F61" s="7">
        <v>45253</v>
      </c>
      <c r="G61" s="7">
        <v>45257</v>
      </c>
      <c r="H61" s="5">
        <v>1</v>
      </c>
      <c r="I61" s="5">
        <v>4</v>
      </c>
      <c r="J61" s="5">
        <v>4</v>
      </c>
      <c r="K61" s="5" t="s">
        <v>30</v>
      </c>
      <c r="L61" s="5">
        <v>1480</v>
      </c>
      <c r="M61" s="5">
        <v>1480</v>
      </c>
      <c r="N61" s="5" t="s">
        <v>365</v>
      </c>
      <c r="O61" s="5" t="s">
        <v>32</v>
      </c>
      <c r="P61" s="5" t="s">
        <v>33</v>
      </c>
      <c r="Q61" s="5">
        <v>0</v>
      </c>
      <c r="R61" s="9">
        <v>45236</v>
      </c>
      <c r="S61" s="7">
        <v>45258</v>
      </c>
      <c r="T61" s="5" t="s">
        <v>34</v>
      </c>
      <c r="U61" s="5">
        <v>1480</v>
      </c>
      <c r="V61" s="5">
        <v>0</v>
      </c>
      <c r="W61" s="5">
        <v>0</v>
      </c>
      <c r="X61" s="5" t="s">
        <v>366</v>
      </c>
      <c r="Y61" s="5" t="s">
        <v>367</v>
      </c>
    </row>
    <row r="62" s="5" customFormat="1" spans="1:25">
      <c r="A62" s="5" t="s">
        <v>368</v>
      </c>
      <c r="B62" s="5" t="s">
        <v>26</v>
      </c>
      <c r="C62" s="5" t="s">
        <v>27</v>
      </c>
      <c r="D62" s="5" t="s">
        <v>246</v>
      </c>
      <c r="E62" s="5" t="s">
        <v>358</v>
      </c>
      <c r="F62" s="7">
        <v>45253</v>
      </c>
      <c r="G62" s="7">
        <v>45257</v>
      </c>
      <c r="H62" s="5">
        <v>1</v>
      </c>
      <c r="I62" s="5">
        <v>4</v>
      </c>
      <c r="J62" s="5">
        <v>4</v>
      </c>
      <c r="K62" s="5" t="s">
        <v>30</v>
      </c>
      <c r="L62" s="5">
        <v>3029</v>
      </c>
      <c r="M62" s="5">
        <v>3029</v>
      </c>
      <c r="N62" s="5" t="s">
        <v>369</v>
      </c>
      <c r="O62" s="5" t="s">
        <v>32</v>
      </c>
      <c r="P62" s="5" t="s">
        <v>33</v>
      </c>
      <c r="Q62" s="5">
        <v>0</v>
      </c>
      <c r="R62" s="9">
        <v>45236.0000115741</v>
      </c>
      <c r="S62" s="7">
        <v>45258</v>
      </c>
      <c r="T62" s="5" t="s">
        <v>34</v>
      </c>
      <c r="U62" s="5">
        <v>3029</v>
      </c>
      <c r="V62" s="5">
        <v>0</v>
      </c>
      <c r="W62" s="5">
        <v>0</v>
      </c>
      <c r="X62" s="5" t="s">
        <v>370</v>
      </c>
      <c r="Y62" s="5" t="s">
        <v>371</v>
      </c>
    </row>
    <row r="63" s="5" customFormat="1" spans="1:25">
      <c r="A63" s="5" t="s">
        <v>372</v>
      </c>
      <c r="B63" s="5" t="s">
        <v>26</v>
      </c>
      <c r="C63" s="5" t="s">
        <v>27</v>
      </c>
      <c r="D63" s="5" t="s">
        <v>123</v>
      </c>
      <c r="E63" s="5" t="s">
        <v>373</v>
      </c>
      <c r="F63" s="7">
        <v>45253</v>
      </c>
      <c r="G63" s="7">
        <v>45257</v>
      </c>
      <c r="H63" s="5">
        <v>1</v>
      </c>
      <c r="I63" s="5">
        <v>4</v>
      </c>
      <c r="J63" s="5">
        <v>4</v>
      </c>
      <c r="K63" s="5" t="s">
        <v>30</v>
      </c>
      <c r="L63" s="5">
        <v>7904</v>
      </c>
      <c r="M63" s="5">
        <v>7904</v>
      </c>
      <c r="N63" s="5" t="s">
        <v>374</v>
      </c>
      <c r="O63" s="5" t="s">
        <v>32</v>
      </c>
      <c r="P63" s="5" t="s">
        <v>33</v>
      </c>
      <c r="Q63" s="5">
        <v>0</v>
      </c>
      <c r="R63" s="9">
        <v>45236.0000115741</v>
      </c>
      <c r="S63" s="7">
        <v>45258</v>
      </c>
      <c r="T63" s="5" t="s">
        <v>34</v>
      </c>
      <c r="U63" s="5">
        <v>7904</v>
      </c>
      <c r="V63" s="5">
        <v>0</v>
      </c>
      <c r="W63" s="5">
        <v>0</v>
      </c>
      <c r="X63" s="5" t="s">
        <v>375</v>
      </c>
      <c r="Y63" s="5" t="s">
        <v>375</v>
      </c>
    </row>
    <row r="64" s="5" customFormat="1" spans="1:25">
      <c r="A64" s="5" t="s">
        <v>376</v>
      </c>
      <c r="B64" s="5" t="s">
        <v>26</v>
      </c>
      <c r="C64" s="5" t="s">
        <v>27</v>
      </c>
      <c r="D64" s="5" t="s">
        <v>377</v>
      </c>
      <c r="E64" s="5" t="s">
        <v>378</v>
      </c>
      <c r="F64" s="7">
        <v>45254</v>
      </c>
      <c r="G64" s="7">
        <v>45257</v>
      </c>
      <c r="H64" s="5">
        <v>3</v>
      </c>
      <c r="I64" s="5">
        <v>3</v>
      </c>
      <c r="J64" s="5">
        <v>9</v>
      </c>
      <c r="K64" s="5" t="s">
        <v>30</v>
      </c>
      <c r="L64" s="5">
        <v>2052</v>
      </c>
      <c r="M64" s="5">
        <v>2052</v>
      </c>
      <c r="N64" s="5" t="s">
        <v>379</v>
      </c>
      <c r="O64" s="5" t="s">
        <v>32</v>
      </c>
      <c r="P64" s="5" t="s">
        <v>33</v>
      </c>
      <c r="Q64" s="5">
        <v>0</v>
      </c>
      <c r="R64" s="9">
        <v>45237.0000115741</v>
      </c>
      <c r="S64" s="7">
        <v>45258</v>
      </c>
      <c r="T64" s="5" t="s">
        <v>34</v>
      </c>
      <c r="U64" s="5">
        <v>2052</v>
      </c>
      <c r="V64" s="5">
        <v>0</v>
      </c>
      <c r="W64" s="5">
        <v>0</v>
      </c>
      <c r="X64" s="5" t="s">
        <v>380</v>
      </c>
      <c r="Y64" s="5" t="s">
        <v>381</v>
      </c>
    </row>
    <row r="65" s="5" customFormat="1" spans="1:25">
      <c r="A65" s="5" t="s">
        <v>382</v>
      </c>
      <c r="B65" s="5" t="s">
        <v>26</v>
      </c>
      <c r="C65" s="5" t="s">
        <v>27</v>
      </c>
      <c r="D65" s="5" t="s">
        <v>383</v>
      </c>
      <c r="E65" s="5" t="s">
        <v>384</v>
      </c>
      <c r="F65" s="7">
        <v>45255</v>
      </c>
      <c r="G65" s="7">
        <v>45257</v>
      </c>
      <c r="H65" s="5">
        <v>2</v>
      </c>
      <c r="I65" s="5">
        <v>2</v>
      </c>
      <c r="J65" s="5">
        <v>4</v>
      </c>
      <c r="K65" s="5" t="s">
        <v>30</v>
      </c>
      <c r="L65" s="5">
        <v>2712</v>
      </c>
      <c r="M65" s="5">
        <v>2712</v>
      </c>
      <c r="N65" s="5" t="s">
        <v>385</v>
      </c>
      <c r="O65" s="5" t="s">
        <v>32</v>
      </c>
      <c r="P65" s="5" t="s">
        <v>33</v>
      </c>
      <c r="Q65" s="5">
        <v>0</v>
      </c>
      <c r="R65" s="9">
        <v>45238</v>
      </c>
      <c r="S65" s="7">
        <v>45258</v>
      </c>
      <c r="T65" s="5" t="s">
        <v>34</v>
      </c>
      <c r="U65" s="5">
        <v>2712</v>
      </c>
      <c r="V65" s="5">
        <v>0</v>
      </c>
      <c r="W65" s="5">
        <v>0</v>
      </c>
      <c r="X65" s="5" t="s">
        <v>386</v>
      </c>
      <c r="Y65" s="5" t="s">
        <v>387</v>
      </c>
    </row>
    <row r="66" s="5" customFormat="1" spans="1:25">
      <c r="A66" s="5" t="s">
        <v>388</v>
      </c>
      <c r="B66" s="5" t="s">
        <v>26</v>
      </c>
      <c r="C66" s="5" t="s">
        <v>27</v>
      </c>
      <c r="D66" s="5" t="s">
        <v>389</v>
      </c>
      <c r="E66" s="5" t="s">
        <v>390</v>
      </c>
      <c r="F66" s="7">
        <v>45255</v>
      </c>
      <c r="G66" s="7">
        <v>45257</v>
      </c>
      <c r="H66" s="5">
        <v>1</v>
      </c>
      <c r="I66" s="5">
        <v>2</v>
      </c>
      <c r="J66" s="5">
        <v>2</v>
      </c>
      <c r="K66" s="5" t="s">
        <v>30</v>
      </c>
      <c r="L66" s="5">
        <v>1300</v>
      </c>
      <c r="M66" s="5">
        <v>1300</v>
      </c>
      <c r="N66" s="5" t="s">
        <v>391</v>
      </c>
      <c r="O66" s="5" t="s">
        <v>32</v>
      </c>
      <c r="P66" s="5" t="s">
        <v>33</v>
      </c>
      <c r="Q66" s="5">
        <v>0</v>
      </c>
      <c r="R66" s="9">
        <v>45238</v>
      </c>
      <c r="S66" s="7">
        <v>45258</v>
      </c>
      <c r="T66" s="5" t="s">
        <v>34</v>
      </c>
      <c r="U66" s="5">
        <v>1300</v>
      </c>
      <c r="V66" s="5">
        <v>0</v>
      </c>
      <c r="W66" s="5">
        <v>0</v>
      </c>
      <c r="X66" s="5" t="s">
        <v>392</v>
      </c>
      <c r="Y66" s="5" t="s">
        <v>393</v>
      </c>
    </row>
    <row r="67" s="5" customFormat="1" spans="1:25">
      <c r="A67" s="5" t="s">
        <v>394</v>
      </c>
      <c r="B67" s="5" t="s">
        <v>26</v>
      </c>
      <c r="C67" s="5" t="s">
        <v>27</v>
      </c>
      <c r="D67" s="5" t="s">
        <v>395</v>
      </c>
      <c r="E67" s="5" t="s">
        <v>396</v>
      </c>
      <c r="F67" s="7">
        <v>45253</v>
      </c>
      <c r="G67" s="7">
        <v>45257</v>
      </c>
      <c r="H67" s="5">
        <v>1</v>
      </c>
      <c r="I67" s="5">
        <v>4</v>
      </c>
      <c r="J67" s="5">
        <v>4</v>
      </c>
      <c r="K67" s="5" t="s">
        <v>30</v>
      </c>
      <c r="L67" s="5">
        <v>2404</v>
      </c>
      <c r="M67" s="5">
        <v>2404</v>
      </c>
      <c r="N67" s="5" t="s">
        <v>397</v>
      </c>
      <c r="O67" s="5" t="s">
        <v>32</v>
      </c>
      <c r="P67" s="5" t="s">
        <v>33</v>
      </c>
      <c r="Q67" s="5">
        <v>0</v>
      </c>
      <c r="R67" s="9">
        <v>45238</v>
      </c>
      <c r="S67" s="7">
        <v>45258</v>
      </c>
      <c r="T67" s="5" t="s">
        <v>34</v>
      </c>
      <c r="U67" s="5">
        <v>2404</v>
      </c>
      <c r="V67" s="5">
        <v>0</v>
      </c>
      <c r="W67" s="5">
        <v>0</v>
      </c>
      <c r="X67" s="5" t="s">
        <v>398</v>
      </c>
      <c r="Y67" s="5" t="s">
        <v>399</v>
      </c>
    </row>
    <row r="68" s="5" customFormat="1" spans="1:25">
      <c r="A68" s="5" t="s">
        <v>400</v>
      </c>
      <c r="B68" s="5" t="s">
        <v>26</v>
      </c>
      <c r="C68" s="5" t="s">
        <v>27</v>
      </c>
      <c r="D68" s="5" t="s">
        <v>123</v>
      </c>
      <c r="E68" s="5" t="s">
        <v>401</v>
      </c>
      <c r="F68" s="7">
        <v>45254</v>
      </c>
      <c r="G68" s="7">
        <v>45257</v>
      </c>
      <c r="H68" s="5">
        <v>1</v>
      </c>
      <c r="I68" s="5">
        <v>3</v>
      </c>
      <c r="J68" s="5">
        <v>3</v>
      </c>
      <c r="K68" s="5" t="s">
        <v>30</v>
      </c>
      <c r="L68" s="5">
        <v>6484</v>
      </c>
      <c r="M68" s="5">
        <v>6484</v>
      </c>
      <c r="N68" s="5" t="s">
        <v>402</v>
      </c>
      <c r="O68" s="5" t="s">
        <v>32</v>
      </c>
      <c r="P68" s="5" t="s">
        <v>33</v>
      </c>
      <c r="Q68" s="5">
        <v>0</v>
      </c>
      <c r="R68" s="9">
        <v>45238.0000115741</v>
      </c>
      <c r="S68" s="7">
        <v>45258</v>
      </c>
      <c r="T68" s="5" t="s">
        <v>34</v>
      </c>
      <c r="U68" s="5">
        <v>6484</v>
      </c>
      <c r="V68" s="5">
        <v>0</v>
      </c>
      <c r="W68" s="5">
        <v>0</v>
      </c>
      <c r="X68" s="5" t="s">
        <v>403</v>
      </c>
      <c r="Y68" s="5" t="s">
        <v>404</v>
      </c>
    </row>
    <row r="69" s="5" customFormat="1" spans="1:25">
      <c r="A69" s="5" t="s">
        <v>405</v>
      </c>
      <c r="B69" s="5" t="s">
        <v>26</v>
      </c>
      <c r="C69" s="5" t="s">
        <v>27</v>
      </c>
      <c r="D69" s="5" t="s">
        <v>406</v>
      </c>
      <c r="E69" s="5" t="s">
        <v>407</v>
      </c>
      <c r="F69" s="7">
        <v>45254</v>
      </c>
      <c r="G69" s="7">
        <v>45257</v>
      </c>
      <c r="H69" s="5">
        <v>1</v>
      </c>
      <c r="I69" s="5">
        <v>3</v>
      </c>
      <c r="J69" s="5">
        <v>3</v>
      </c>
      <c r="K69" s="5" t="s">
        <v>30</v>
      </c>
      <c r="L69" s="5">
        <v>1264</v>
      </c>
      <c r="M69" s="5">
        <v>1264</v>
      </c>
      <c r="N69" s="5" t="s">
        <v>408</v>
      </c>
      <c r="O69" s="5" t="s">
        <v>32</v>
      </c>
      <c r="P69" s="5" t="s">
        <v>33</v>
      </c>
      <c r="Q69" s="5">
        <v>0</v>
      </c>
      <c r="R69" s="9">
        <v>45239.0000115741</v>
      </c>
      <c r="S69" s="7">
        <v>45258</v>
      </c>
      <c r="T69" s="5" t="s">
        <v>34</v>
      </c>
      <c r="U69" s="5">
        <v>1264</v>
      </c>
      <c r="V69" s="5">
        <v>0</v>
      </c>
      <c r="W69" s="5">
        <v>0</v>
      </c>
      <c r="X69" s="5" t="s">
        <v>409</v>
      </c>
      <c r="Y69" s="5" t="s">
        <v>84</v>
      </c>
    </row>
    <row r="70" s="5" customFormat="1" spans="1:25">
      <c r="A70" s="5" t="s">
        <v>405</v>
      </c>
      <c r="B70" s="5" t="s">
        <v>26</v>
      </c>
      <c r="C70" s="5" t="s">
        <v>85</v>
      </c>
      <c r="D70" s="5" t="s">
        <v>406</v>
      </c>
      <c r="E70" s="5" t="s">
        <v>407</v>
      </c>
      <c r="F70" s="7">
        <v>45254</v>
      </c>
      <c r="G70" s="7">
        <v>45257</v>
      </c>
      <c r="H70" s="5">
        <v>1</v>
      </c>
      <c r="I70" s="5">
        <v>3</v>
      </c>
      <c r="J70" s="5">
        <v>3</v>
      </c>
      <c r="K70" s="5" t="s">
        <v>30</v>
      </c>
      <c r="L70" s="5">
        <v>-1264</v>
      </c>
      <c r="M70" s="5">
        <v>-1264</v>
      </c>
      <c r="N70" s="5" t="s">
        <v>408</v>
      </c>
      <c r="O70" s="5" t="s">
        <v>32</v>
      </c>
      <c r="P70" s="5" t="s">
        <v>33</v>
      </c>
      <c r="Q70" s="5">
        <v>0</v>
      </c>
      <c r="R70" s="9">
        <v>45239.0000115741</v>
      </c>
      <c r="S70" s="7">
        <v>45258</v>
      </c>
      <c r="T70" s="5" t="s">
        <v>34</v>
      </c>
      <c r="U70" s="5">
        <v>-1264</v>
      </c>
      <c r="V70" s="5">
        <v>0</v>
      </c>
      <c r="W70" s="5">
        <v>0</v>
      </c>
      <c r="X70" s="5" t="s">
        <v>409</v>
      </c>
      <c r="Y70" s="5" t="s">
        <v>84</v>
      </c>
    </row>
    <row r="71" s="5" customFormat="1" spans="1:25">
      <c r="A71" s="5" t="s">
        <v>410</v>
      </c>
      <c r="B71" s="5" t="s">
        <v>26</v>
      </c>
      <c r="C71" s="5" t="s">
        <v>27</v>
      </c>
      <c r="D71" s="5" t="s">
        <v>406</v>
      </c>
      <c r="E71" s="5" t="s">
        <v>407</v>
      </c>
      <c r="F71" s="7">
        <v>45254</v>
      </c>
      <c r="G71" s="7">
        <v>45257</v>
      </c>
      <c r="H71" s="5">
        <v>1</v>
      </c>
      <c r="I71" s="5">
        <v>3</v>
      </c>
      <c r="J71" s="5">
        <v>3</v>
      </c>
      <c r="K71" s="5" t="s">
        <v>30</v>
      </c>
      <c r="L71" s="5">
        <v>1264</v>
      </c>
      <c r="M71" s="5">
        <v>1264</v>
      </c>
      <c r="N71" s="5" t="s">
        <v>408</v>
      </c>
      <c r="O71" s="5" t="s">
        <v>32</v>
      </c>
      <c r="P71" s="5" t="s">
        <v>33</v>
      </c>
      <c r="Q71" s="5">
        <v>0</v>
      </c>
      <c r="R71" s="9">
        <v>45239.0000115741</v>
      </c>
      <c r="S71" s="7">
        <v>45258</v>
      </c>
      <c r="T71" s="5" t="s">
        <v>34</v>
      </c>
      <c r="U71" s="5">
        <v>1264</v>
      </c>
      <c r="V71" s="5">
        <v>0</v>
      </c>
      <c r="W71" s="5">
        <v>0</v>
      </c>
      <c r="X71" s="5" t="s">
        <v>411</v>
      </c>
      <c r="Y71" s="5" t="s">
        <v>84</v>
      </c>
    </row>
    <row r="72" s="5" customFormat="1" spans="1:25">
      <c r="A72" s="5" t="s">
        <v>410</v>
      </c>
      <c r="B72" s="5" t="s">
        <v>26</v>
      </c>
      <c r="C72" s="5" t="s">
        <v>85</v>
      </c>
      <c r="D72" s="5" t="s">
        <v>406</v>
      </c>
      <c r="E72" s="5" t="s">
        <v>407</v>
      </c>
      <c r="F72" s="7">
        <v>45254</v>
      </c>
      <c r="G72" s="7">
        <v>45257</v>
      </c>
      <c r="H72" s="5">
        <v>1</v>
      </c>
      <c r="I72" s="5">
        <v>3</v>
      </c>
      <c r="J72" s="5">
        <v>3</v>
      </c>
      <c r="K72" s="5" t="s">
        <v>30</v>
      </c>
      <c r="L72" s="5">
        <v>-1264</v>
      </c>
      <c r="M72" s="5">
        <v>-1264</v>
      </c>
      <c r="N72" s="5" t="s">
        <v>408</v>
      </c>
      <c r="O72" s="5" t="s">
        <v>32</v>
      </c>
      <c r="P72" s="5" t="s">
        <v>33</v>
      </c>
      <c r="Q72" s="5">
        <v>0</v>
      </c>
      <c r="R72" s="9">
        <v>45239.0000115741</v>
      </c>
      <c r="S72" s="7">
        <v>45258</v>
      </c>
      <c r="T72" s="5" t="s">
        <v>34</v>
      </c>
      <c r="U72" s="5">
        <v>-1264</v>
      </c>
      <c r="V72" s="5">
        <v>0</v>
      </c>
      <c r="W72" s="5">
        <v>0</v>
      </c>
      <c r="X72" s="5" t="s">
        <v>411</v>
      </c>
      <c r="Y72" s="5" t="s">
        <v>84</v>
      </c>
    </row>
    <row r="73" s="5" customFormat="1" spans="1:25">
      <c r="A73" s="5" t="s">
        <v>412</v>
      </c>
      <c r="B73" s="5" t="s">
        <v>26</v>
      </c>
      <c r="C73" s="5" t="s">
        <v>27</v>
      </c>
      <c r="D73" s="5" t="s">
        <v>330</v>
      </c>
      <c r="E73" s="5" t="s">
        <v>413</v>
      </c>
      <c r="F73" s="7">
        <v>45252</v>
      </c>
      <c r="G73" s="7">
        <v>45257</v>
      </c>
      <c r="H73" s="5">
        <v>1</v>
      </c>
      <c r="I73" s="5">
        <v>5</v>
      </c>
      <c r="J73" s="5">
        <v>5</v>
      </c>
      <c r="K73" s="5" t="s">
        <v>30</v>
      </c>
      <c r="L73" s="5">
        <v>9049</v>
      </c>
      <c r="M73" s="5">
        <v>9049</v>
      </c>
      <c r="N73" s="5" t="s">
        <v>414</v>
      </c>
      <c r="O73" s="5" t="s">
        <v>32</v>
      </c>
      <c r="P73" s="5" t="s">
        <v>33</v>
      </c>
      <c r="Q73" s="5">
        <v>0</v>
      </c>
      <c r="R73" s="9">
        <v>45239.0000115741</v>
      </c>
      <c r="S73" s="7">
        <v>45258</v>
      </c>
      <c r="T73" s="5" t="s">
        <v>34</v>
      </c>
      <c r="U73" s="5">
        <v>9049</v>
      </c>
      <c r="V73" s="5">
        <v>0</v>
      </c>
      <c r="W73" s="5">
        <v>0</v>
      </c>
      <c r="X73" s="5" t="s">
        <v>415</v>
      </c>
      <c r="Y73" s="5" t="s">
        <v>416</v>
      </c>
    </row>
    <row r="74" s="5" customFormat="1" spans="1:25">
      <c r="A74" s="5" t="s">
        <v>417</v>
      </c>
      <c r="B74" s="5" t="s">
        <v>26</v>
      </c>
      <c r="C74" s="5" t="s">
        <v>27</v>
      </c>
      <c r="D74" s="5" t="s">
        <v>246</v>
      </c>
      <c r="E74" s="5" t="s">
        <v>358</v>
      </c>
      <c r="F74" s="7">
        <v>45254</v>
      </c>
      <c r="G74" s="7">
        <v>45257</v>
      </c>
      <c r="H74" s="5">
        <v>1</v>
      </c>
      <c r="I74" s="5">
        <v>3</v>
      </c>
      <c r="J74" s="5">
        <v>3</v>
      </c>
      <c r="K74" s="5" t="s">
        <v>30</v>
      </c>
      <c r="L74" s="5">
        <v>2273</v>
      </c>
      <c r="M74" s="5">
        <v>2273</v>
      </c>
      <c r="N74" s="5" t="s">
        <v>418</v>
      </c>
      <c r="O74" s="5" t="s">
        <v>32</v>
      </c>
      <c r="P74" s="5" t="s">
        <v>33</v>
      </c>
      <c r="Q74" s="5">
        <v>0</v>
      </c>
      <c r="R74" s="9">
        <v>45239.0000115741</v>
      </c>
      <c r="S74" s="7">
        <v>45258</v>
      </c>
      <c r="T74" s="5" t="s">
        <v>34</v>
      </c>
      <c r="U74" s="5">
        <v>2273</v>
      </c>
      <c r="V74" s="5">
        <v>0</v>
      </c>
      <c r="W74" s="5">
        <v>0</v>
      </c>
      <c r="X74" s="5" t="s">
        <v>419</v>
      </c>
      <c r="Y74" s="5" t="s">
        <v>420</v>
      </c>
    </row>
    <row r="75" s="5" customFormat="1" spans="1:25">
      <c r="A75" s="5" t="s">
        <v>421</v>
      </c>
      <c r="B75" s="5" t="s">
        <v>26</v>
      </c>
      <c r="C75" s="5" t="s">
        <v>27</v>
      </c>
      <c r="D75" s="5" t="s">
        <v>422</v>
      </c>
      <c r="E75" s="5" t="s">
        <v>423</v>
      </c>
      <c r="F75" s="7">
        <v>45255</v>
      </c>
      <c r="G75" s="7">
        <v>45257</v>
      </c>
      <c r="H75" s="5">
        <v>2</v>
      </c>
      <c r="I75" s="5">
        <v>2</v>
      </c>
      <c r="J75" s="5">
        <v>4</v>
      </c>
      <c r="K75" s="5" t="s">
        <v>30</v>
      </c>
      <c r="L75" s="5">
        <v>1548</v>
      </c>
      <c r="M75" s="5">
        <v>1548</v>
      </c>
      <c r="N75" s="5" t="s">
        <v>424</v>
      </c>
      <c r="O75" s="5" t="s">
        <v>32</v>
      </c>
      <c r="P75" s="5" t="s">
        <v>33</v>
      </c>
      <c r="Q75" s="5">
        <v>0</v>
      </c>
      <c r="R75" s="9">
        <v>45239</v>
      </c>
      <c r="S75" s="7">
        <v>45258</v>
      </c>
      <c r="T75" s="5" t="s">
        <v>34</v>
      </c>
      <c r="U75" s="5">
        <v>1548</v>
      </c>
      <c r="V75" s="5">
        <v>0</v>
      </c>
      <c r="W75" s="5">
        <v>0</v>
      </c>
      <c r="X75" s="5" t="s">
        <v>425</v>
      </c>
      <c r="Y75" s="5" t="s">
        <v>426</v>
      </c>
    </row>
    <row r="76" s="5" customFormat="1" spans="1:25">
      <c r="A76" s="5" t="s">
        <v>427</v>
      </c>
      <c r="B76" s="5" t="s">
        <v>26</v>
      </c>
      <c r="C76" s="5" t="s">
        <v>27</v>
      </c>
      <c r="D76" s="5" t="s">
        <v>428</v>
      </c>
      <c r="E76" s="5" t="s">
        <v>429</v>
      </c>
      <c r="F76" s="7">
        <v>45255</v>
      </c>
      <c r="G76" s="7">
        <v>45257</v>
      </c>
      <c r="H76" s="5">
        <v>1</v>
      </c>
      <c r="I76" s="5">
        <v>2</v>
      </c>
      <c r="J76" s="5">
        <v>2</v>
      </c>
      <c r="K76" s="5" t="s">
        <v>30</v>
      </c>
      <c r="L76" s="5">
        <v>940</v>
      </c>
      <c r="M76" s="5">
        <v>940</v>
      </c>
      <c r="N76" s="5" t="s">
        <v>430</v>
      </c>
      <c r="O76" s="5" t="s">
        <v>32</v>
      </c>
      <c r="P76" s="5" t="s">
        <v>33</v>
      </c>
      <c r="Q76" s="5">
        <v>0</v>
      </c>
      <c r="R76" s="9">
        <v>45240.0000115741</v>
      </c>
      <c r="S76" s="7">
        <v>45258</v>
      </c>
      <c r="T76" s="5" t="s">
        <v>34</v>
      </c>
      <c r="U76" s="5">
        <v>940</v>
      </c>
      <c r="V76" s="5">
        <v>0</v>
      </c>
      <c r="W76" s="5">
        <v>0</v>
      </c>
      <c r="X76" s="5" t="s">
        <v>431</v>
      </c>
      <c r="Y76" s="5" t="s">
        <v>432</v>
      </c>
    </row>
    <row r="77" s="5" customFormat="1" spans="1:25">
      <c r="A77" s="5" t="s">
        <v>433</v>
      </c>
      <c r="B77" s="5" t="s">
        <v>26</v>
      </c>
      <c r="C77" s="5" t="s">
        <v>27</v>
      </c>
      <c r="D77" s="5" t="s">
        <v>246</v>
      </c>
      <c r="E77" s="5" t="s">
        <v>358</v>
      </c>
      <c r="F77" s="7">
        <v>45253</v>
      </c>
      <c r="G77" s="7">
        <v>45257</v>
      </c>
      <c r="H77" s="5">
        <v>2</v>
      </c>
      <c r="I77" s="5">
        <v>4</v>
      </c>
      <c r="J77" s="5">
        <v>8</v>
      </c>
      <c r="K77" s="5" t="s">
        <v>30</v>
      </c>
      <c r="L77" s="5">
        <v>6058</v>
      </c>
      <c r="M77" s="5">
        <v>6058</v>
      </c>
      <c r="N77" s="5" t="s">
        <v>434</v>
      </c>
      <c r="O77" s="5" t="s">
        <v>32</v>
      </c>
      <c r="P77" s="5" t="s">
        <v>33</v>
      </c>
      <c r="Q77" s="5">
        <v>0</v>
      </c>
      <c r="R77" s="9">
        <v>45240.0000115741</v>
      </c>
      <c r="S77" s="7">
        <v>45258</v>
      </c>
      <c r="T77" s="5" t="s">
        <v>34</v>
      </c>
      <c r="U77" s="5">
        <v>6058</v>
      </c>
      <c r="V77" s="5">
        <v>0</v>
      </c>
      <c r="W77" s="5">
        <v>0</v>
      </c>
      <c r="X77" s="5" t="s">
        <v>435</v>
      </c>
      <c r="Y77" s="5" t="s">
        <v>436</v>
      </c>
    </row>
    <row r="78" s="5" customFormat="1" spans="1:25">
      <c r="A78" s="5" t="s">
        <v>437</v>
      </c>
      <c r="B78" s="5" t="s">
        <v>26</v>
      </c>
      <c r="C78" s="5" t="s">
        <v>27</v>
      </c>
      <c r="D78" s="5" t="s">
        <v>246</v>
      </c>
      <c r="E78" s="5" t="s">
        <v>438</v>
      </c>
      <c r="F78" s="7">
        <v>45255</v>
      </c>
      <c r="G78" s="7">
        <v>45257</v>
      </c>
      <c r="H78" s="5">
        <v>1</v>
      </c>
      <c r="I78" s="5">
        <v>2</v>
      </c>
      <c r="J78" s="5">
        <v>2</v>
      </c>
      <c r="K78" s="5" t="s">
        <v>30</v>
      </c>
      <c r="L78" s="5">
        <v>1517</v>
      </c>
      <c r="M78" s="5">
        <v>1517</v>
      </c>
      <c r="N78" s="5" t="s">
        <v>439</v>
      </c>
      <c r="O78" s="5" t="s">
        <v>32</v>
      </c>
      <c r="P78" s="5" t="s">
        <v>33</v>
      </c>
      <c r="Q78" s="5">
        <v>0</v>
      </c>
      <c r="R78" s="9">
        <v>45240</v>
      </c>
      <c r="S78" s="7">
        <v>45258</v>
      </c>
      <c r="T78" s="5" t="s">
        <v>34</v>
      </c>
      <c r="U78" s="5">
        <v>1517</v>
      </c>
      <c r="V78" s="5">
        <v>0</v>
      </c>
      <c r="W78" s="5">
        <v>0</v>
      </c>
      <c r="X78" s="5" t="s">
        <v>440</v>
      </c>
      <c r="Y78" s="5" t="s">
        <v>441</v>
      </c>
    </row>
    <row r="79" s="5" customFormat="1" spans="1:25">
      <c r="A79" s="5" t="s">
        <v>442</v>
      </c>
      <c r="B79" s="5" t="s">
        <v>26</v>
      </c>
      <c r="C79" s="5" t="s">
        <v>27</v>
      </c>
      <c r="D79" s="5" t="s">
        <v>443</v>
      </c>
      <c r="E79" s="5" t="s">
        <v>444</v>
      </c>
      <c r="F79" s="7">
        <v>45254</v>
      </c>
      <c r="G79" s="7">
        <v>45257</v>
      </c>
      <c r="H79" s="5">
        <v>1</v>
      </c>
      <c r="I79" s="5">
        <v>3</v>
      </c>
      <c r="J79" s="5">
        <v>3</v>
      </c>
      <c r="K79" s="5" t="s">
        <v>30</v>
      </c>
      <c r="L79" s="5">
        <v>1770</v>
      </c>
      <c r="M79" s="5">
        <v>1770</v>
      </c>
      <c r="N79" s="5" t="s">
        <v>445</v>
      </c>
      <c r="O79" s="5" t="s">
        <v>32</v>
      </c>
      <c r="P79" s="5" t="s">
        <v>33</v>
      </c>
      <c r="Q79" s="5">
        <v>0</v>
      </c>
      <c r="R79" s="9">
        <v>45240.0000115741</v>
      </c>
      <c r="S79" s="7">
        <v>45258</v>
      </c>
      <c r="T79" s="5" t="s">
        <v>34</v>
      </c>
      <c r="U79" s="5">
        <v>1770</v>
      </c>
      <c r="V79" s="5">
        <v>0</v>
      </c>
      <c r="W79" s="5">
        <v>0</v>
      </c>
      <c r="X79" s="5" t="s">
        <v>446</v>
      </c>
      <c r="Y79" s="5" t="s">
        <v>447</v>
      </c>
    </row>
    <row r="80" s="5" customFormat="1" spans="1:25">
      <c r="A80" s="5" t="s">
        <v>448</v>
      </c>
      <c r="B80" s="5" t="s">
        <v>26</v>
      </c>
      <c r="C80" s="5" t="s">
        <v>27</v>
      </c>
      <c r="D80" s="5" t="s">
        <v>449</v>
      </c>
      <c r="E80" s="5" t="s">
        <v>450</v>
      </c>
      <c r="F80" s="7">
        <v>45255</v>
      </c>
      <c r="G80" s="7">
        <v>45257</v>
      </c>
      <c r="H80" s="5">
        <v>1</v>
      </c>
      <c r="I80" s="5">
        <v>2</v>
      </c>
      <c r="J80" s="5">
        <v>2</v>
      </c>
      <c r="K80" s="5" t="s">
        <v>30</v>
      </c>
      <c r="L80" s="5">
        <v>2094</v>
      </c>
      <c r="M80" s="5">
        <v>2094</v>
      </c>
      <c r="N80" s="5" t="s">
        <v>451</v>
      </c>
      <c r="O80" s="5" t="s">
        <v>32</v>
      </c>
      <c r="P80" s="5" t="s">
        <v>33</v>
      </c>
      <c r="Q80" s="5">
        <v>0</v>
      </c>
      <c r="R80" s="9">
        <v>45241.0000115741</v>
      </c>
      <c r="S80" s="7">
        <v>45258</v>
      </c>
      <c r="T80" s="5" t="s">
        <v>34</v>
      </c>
      <c r="U80" s="5">
        <v>2094</v>
      </c>
      <c r="V80" s="5">
        <v>0</v>
      </c>
      <c r="W80" s="5">
        <v>0</v>
      </c>
      <c r="X80" s="5" t="s">
        <v>452</v>
      </c>
      <c r="Y80" s="5" t="s">
        <v>453</v>
      </c>
    </row>
    <row r="81" s="5" customFormat="1" spans="1:25">
      <c r="A81" s="5" t="s">
        <v>454</v>
      </c>
      <c r="B81" s="5" t="s">
        <v>26</v>
      </c>
      <c r="C81" s="5" t="s">
        <v>27</v>
      </c>
      <c r="D81" s="5" t="s">
        <v>455</v>
      </c>
      <c r="E81" s="5" t="s">
        <v>456</v>
      </c>
      <c r="F81" s="7">
        <v>45252</v>
      </c>
      <c r="G81" s="7">
        <v>45257</v>
      </c>
      <c r="H81" s="5">
        <v>1</v>
      </c>
      <c r="I81" s="5">
        <v>5</v>
      </c>
      <c r="J81" s="5">
        <v>5</v>
      </c>
      <c r="K81" s="5" t="s">
        <v>30</v>
      </c>
      <c r="L81" s="5">
        <v>2420</v>
      </c>
      <c r="M81" s="5">
        <v>2420</v>
      </c>
      <c r="N81" s="5" t="s">
        <v>457</v>
      </c>
      <c r="O81" s="5" t="s">
        <v>32</v>
      </c>
      <c r="P81" s="5" t="s">
        <v>33</v>
      </c>
      <c r="Q81" s="5">
        <v>0</v>
      </c>
      <c r="R81" s="9">
        <v>45241.0000115741</v>
      </c>
      <c r="S81" s="7">
        <v>45258</v>
      </c>
      <c r="T81" s="5" t="s">
        <v>34</v>
      </c>
      <c r="U81" s="5">
        <v>2420</v>
      </c>
      <c r="V81" s="5">
        <v>0</v>
      </c>
      <c r="W81" s="5">
        <v>0</v>
      </c>
      <c r="X81" s="5" t="s">
        <v>458</v>
      </c>
      <c r="Y81" s="5" t="s">
        <v>459</v>
      </c>
    </row>
    <row r="82" s="5" customFormat="1" spans="1:25">
      <c r="A82" s="5" t="s">
        <v>460</v>
      </c>
      <c r="B82" s="5" t="s">
        <v>26</v>
      </c>
      <c r="C82" s="5" t="s">
        <v>27</v>
      </c>
      <c r="D82" s="5" t="s">
        <v>389</v>
      </c>
      <c r="E82" s="5" t="s">
        <v>461</v>
      </c>
      <c r="F82" s="7">
        <v>45255</v>
      </c>
      <c r="G82" s="7">
        <v>45257</v>
      </c>
      <c r="H82" s="5">
        <v>1</v>
      </c>
      <c r="I82" s="5">
        <v>2</v>
      </c>
      <c r="J82" s="5">
        <v>2</v>
      </c>
      <c r="K82" s="5" t="s">
        <v>30</v>
      </c>
      <c r="L82" s="5">
        <v>1484</v>
      </c>
      <c r="M82" s="5">
        <v>1484</v>
      </c>
      <c r="N82" s="5" t="s">
        <v>462</v>
      </c>
      <c r="O82" s="5" t="s">
        <v>32</v>
      </c>
      <c r="P82" s="5" t="s">
        <v>33</v>
      </c>
      <c r="Q82" s="5">
        <v>0</v>
      </c>
      <c r="R82" s="9">
        <v>45241.0000115741</v>
      </c>
      <c r="S82" s="7">
        <v>45258</v>
      </c>
      <c r="T82" s="5" t="s">
        <v>34</v>
      </c>
      <c r="U82" s="5">
        <v>1484</v>
      </c>
      <c r="V82" s="5">
        <v>0</v>
      </c>
      <c r="W82" s="5">
        <v>0</v>
      </c>
      <c r="X82" s="5" t="s">
        <v>463</v>
      </c>
      <c r="Y82" s="5" t="s">
        <v>464</v>
      </c>
    </row>
    <row r="83" s="5" customFormat="1" spans="1:25">
      <c r="A83" s="5" t="s">
        <v>465</v>
      </c>
      <c r="B83" s="5" t="s">
        <v>26</v>
      </c>
      <c r="C83" s="5" t="s">
        <v>27</v>
      </c>
      <c r="D83" s="5" t="s">
        <v>466</v>
      </c>
      <c r="E83" s="5" t="s">
        <v>467</v>
      </c>
      <c r="F83" s="7">
        <v>45256</v>
      </c>
      <c r="G83" s="7">
        <v>45257</v>
      </c>
      <c r="H83" s="5">
        <v>1</v>
      </c>
      <c r="I83" s="5">
        <v>1</v>
      </c>
      <c r="J83" s="5">
        <v>1</v>
      </c>
      <c r="K83" s="5" t="s">
        <v>30</v>
      </c>
      <c r="L83" s="5">
        <v>336</v>
      </c>
      <c r="M83" s="5">
        <v>336</v>
      </c>
      <c r="N83" s="5" t="s">
        <v>468</v>
      </c>
      <c r="O83" s="5" t="s">
        <v>32</v>
      </c>
      <c r="P83" s="5" t="s">
        <v>33</v>
      </c>
      <c r="Q83" s="5">
        <v>0</v>
      </c>
      <c r="R83" s="9">
        <v>45241</v>
      </c>
      <c r="S83" s="7">
        <v>45258</v>
      </c>
      <c r="T83" s="5" t="s">
        <v>34</v>
      </c>
      <c r="U83" s="5">
        <v>336</v>
      </c>
      <c r="V83" s="5">
        <v>0</v>
      </c>
      <c r="W83" s="5">
        <v>0</v>
      </c>
      <c r="X83" s="5" t="s">
        <v>469</v>
      </c>
      <c r="Y83" s="5" t="s">
        <v>470</v>
      </c>
    </row>
    <row r="84" s="5" customFormat="1" spans="1:25">
      <c r="A84" s="5" t="s">
        <v>471</v>
      </c>
      <c r="B84" s="5" t="s">
        <v>26</v>
      </c>
      <c r="C84" s="5" t="s">
        <v>27</v>
      </c>
      <c r="D84" s="5" t="s">
        <v>472</v>
      </c>
      <c r="E84" s="5" t="s">
        <v>473</v>
      </c>
      <c r="F84" s="7">
        <v>45255</v>
      </c>
      <c r="G84" s="7">
        <v>45257</v>
      </c>
      <c r="H84" s="5">
        <v>1</v>
      </c>
      <c r="I84" s="5">
        <v>2</v>
      </c>
      <c r="J84" s="5">
        <v>2</v>
      </c>
      <c r="K84" s="5" t="s">
        <v>30</v>
      </c>
      <c r="L84" s="5">
        <v>1472</v>
      </c>
      <c r="M84" s="5">
        <v>1472</v>
      </c>
      <c r="N84" s="5" t="s">
        <v>474</v>
      </c>
      <c r="O84" s="5" t="s">
        <v>32</v>
      </c>
      <c r="P84" s="5" t="s">
        <v>33</v>
      </c>
      <c r="Q84" s="5">
        <v>0</v>
      </c>
      <c r="R84" s="9">
        <v>45241</v>
      </c>
      <c r="S84" s="7">
        <v>45258</v>
      </c>
      <c r="T84" s="5" t="s">
        <v>34</v>
      </c>
      <c r="U84" s="5">
        <v>1472</v>
      </c>
      <c r="V84" s="5">
        <v>0</v>
      </c>
      <c r="W84" s="5">
        <v>0</v>
      </c>
      <c r="X84" s="5" t="s">
        <v>475</v>
      </c>
      <c r="Y84" s="5" t="s">
        <v>476</v>
      </c>
    </row>
    <row r="85" s="5" customFormat="1" spans="1:25">
      <c r="A85" s="5" t="s">
        <v>477</v>
      </c>
      <c r="B85" s="5" t="s">
        <v>26</v>
      </c>
      <c r="C85" s="5" t="s">
        <v>27</v>
      </c>
      <c r="D85" s="5" t="s">
        <v>246</v>
      </c>
      <c r="E85" s="5" t="s">
        <v>438</v>
      </c>
      <c r="F85" s="7">
        <v>45255</v>
      </c>
      <c r="G85" s="7">
        <v>45257</v>
      </c>
      <c r="H85" s="5">
        <v>1</v>
      </c>
      <c r="I85" s="5">
        <v>2</v>
      </c>
      <c r="J85" s="5">
        <v>2</v>
      </c>
      <c r="K85" s="5" t="s">
        <v>30</v>
      </c>
      <c r="L85" s="5">
        <v>1517</v>
      </c>
      <c r="M85" s="5">
        <v>1517</v>
      </c>
      <c r="N85" s="5" t="s">
        <v>478</v>
      </c>
      <c r="O85" s="5" t="s">
        <v>32</v>
      </c>
      <c r="P85" s="5" t="s">
        <v>33</v>
      </c>
      <c r="Q85" s="5">
        <v>0</v>
      </c>
      <c r="R85" s="9">
        <v>45241</v>
      </c>
      <c r="S85" s="7">
        <v>45258</v>
      </c>
      <c r="T85" s="5" t="s">
        <v>34</v>
      </c>
      <c r="U85" s="5">
        <v>1517</v>
      </c>
      <c r="V85" s="5">
        <v>0</v>
      </c>
      <c r="W85" s="5">
        <v>0</v>
      </c>
      <c r="X85" s="5" t="s">
        <v>479</v>
      </c>
      <c r="Y85" s="5" t="s">
        <v>480</v>
      </c>
    </row>
    <row r="86" s="5" customFormat="1" spans="1:25">
      <c r="A86" s="5" t="s">
        <v>481</v>
      </c>
      <c r="B86" s="5" t="s">
        <v>26</v>
      </c>
      <c r="C86" s="5" t="s">
        <v>27</v>
      </c>
      <c r="D86" s="5" t="s">
        <v>482</v>
      </c>
      <c r="E86" s="5" t="s">
        <v>483</v>
      </c>
      <c r="F86" s="7">
        <v>45250</v>
      </c>
      <c r="G86" s="7">
        <v>45257</v>
      </c>
      <c r="H86" s="5">
        <v>1</v>
      </c>
      <c r="I86" s="5">
        <v>7</v>
      </c>
      <c r="J86" s="5">
        <v>7</v>
      </c>
      <c r="K86" s="5" t="s">
        <v>30</v>
      </c>
      <c r="L86" s="5">
        <v>6499</v>
      </c>
      <c r="M86" s="5">
        <v>6499</v>
      </c>
      <c r="N86" s="5" t="s">
        <v>484</v>
      </c>
      <c r="O86" s="5" t="s">
        <v>32</v>
      </c>
      <c r="P86" s="5" t="s">
        <v>33</v>
      </c>
      <c r="Q86" s="5">
        <v>0</v>
      </c>
      <c r="R86" s="9">
        <v>45241.0000115741</v>
      </c>
      <c r="S86" s="7">
        <v>45258</v>
      </c>
      <c r="T86" s="5" t="s">
        <v>34</v>
      </c>
      <c r="U86" s="5">
        <v>6499</v>
      </c>
      <c r="V86" s="5">
        <v>0</v>
      </c>
      <c r="W86" s="5">
        <v>0</v>
      </c>
      <c r="X86" s="5" t="s">
        <v>485</v>
      </c>
      <c r="Y86" s="5" t="s">
        <v>486</v>
      </c>
    </row>
    <row r="87" s="5" customFormat="1" spans="1:25">
      <c r="A87" s="5" t="s">
        <v>487</v>
      </c>
      <c r="B87" s="5" t="s">
        <v>26</v>
      </c>
      <c r="C87" s="5" t="s">
        <v>27</v>
      </c>
      <c r="D87" s="5" t="s">
        <v>488</v>
      </c>
      <c r="E87" s="5" t="s">
        <v>489</v>
      </c>
      <c r="F87" s="7">
        <v>45253</v>
      </c>
      <c r="G87" s="7">
        <v>45257</v>
      </c>
      <c r="H87" s="5">
        <v>2</v>
      </c>
      <c r="I87" s="5">
        <v>4</v>
      </c>
      <c r="J87" s="5">
        <v>8</v>
      </c>
      <c r="K87" s="5" t="s">
        <v>30</v>
      </c>
      <c r="L87" s="5">
        <v>5240</v>
      </c>
      <c r="M87" s="5">
        <v>5240</v>
      </c>
      <c r="N87" s="5" t="s">
        <v>490</v>
      </c>
      <c r="O87" s="5" t="s">
        <v>32</v>
      </c>
      <c r="P87" s="5" t="s">
        <v>33</v>
      </c>
      <c r="Q87" s="5">
        <v>0</v>
      </c>
      <c r="R87" s="9">
        <v>45241.0000115741</v>
      </c>
      <c r="S87" s="7">
        <v>45258</v>
      </c>
      <c r="T87" s="5" t="s">
        <v>34</v>
      </c>
      <c r="U87" s="5">
        <v>5240</v>
      </c>
      <c r="V87" s="5">
        <v>0</v>
      </c>
      <c r="W87" s="5">
        <v>0</v>
      </c>
      <c r="X87" s="5" t="s">
        <v>491</v>
      </c>
      <c r="Y87" s="5" t="s">
        <v>492</v>
      </c>
    </row>
    <row r="88" s="5" customFormat="1" spans="1:25">
      <c r="A88" s="5" t="s">
        <v>493</v>
      </c>
      <c r="B88" s="5" t="s">
        <v>26</v>
      </c>
      <c r="C88" s="5" t="s">
        <v>27</v>
      </c>
      <c r="D88" s="5" t="s">
        <v>494</v>
      </c>
      <c r="E88" s="5" t="s">
        <v>495</v>
      </c>
      <c r="F88" s="7">
        <v>45252</v>
      </c>
      <c r="G88" s="7">
        <v>45257</v>
      </c>
      <c r="H88" s="5">
        <v>1</v>
      </c>
      <c r="I88" s="5">
        <v>5</v>
      </c>
      <c r="J88" s="5">
        <v>5</v>
      </c>
      <c r="K88" s="5" t="s">
        <v>30</v>
      </c>
      <c r="L88" s="5">
        <v>1085</v>
      </c>
      <c r="M88" s="5">
        <v>1085</v>
      </c>
      <c r="N88" s="5" t="s">
        <v>496</v>
      </c>
      <c r="O88" s="5" t="s">
        <v>32</v>
      </c>
      <c r="P88" s="5" t="s">
        <v>33</v>
      </c>
      <c r="Q88" s="5">
        <v>0</v>
      </c>
      <c r="R88" s="9">
        <v>45242</v>
      </c>
      <c r="S88" s="7">
        <v>45258</v>
      </c>
      <c r="T88" s="5" t="s">
        <v>34</v>
      </c>
      <c r="U88" s="5">
        <v>1085</v>
      </c>
      <c r="V88" s="5">
        <v>0</v>
      </c>
      <c r="W88" s="5">
        <v>0</v>
      </c>
      <c r="X88" s="5" t="s">
        <v>497</v>
      </c>
      <c r="Y88" s="5" t="s">
        <v>498</v>
      </c>
    </row>
    <row r="89" s="5" customFormat="1" spans="1:25">
      <c r="A89" s="5" t="s">
        <v>499</v>
      </c>
      <c r="B89" s="5" t="s">
        <v>26</v>
      </c>
      <c r="C89" s="5" t="s">
        <v>27</v>
      </c>
      <c r="D89" s="5" t="s">
        <v>68</v>
      </c>
      <c r="E89" s="5" t="s">
        <v>69</v>
      </c>
      <c r="F89" s="7">
        <v>45254</v>
      </c>
      <c r="G89" s="7">
        <v>45257</v>
      </c>
      <c r="H89" s="5">
        <v>1</v>
      </c>
      <c r="I89" s="5">
        <v>3</v>
      </c>
      <c r="J89" s="5">
        <v>3</v>
      </c>
      <c r="K89" s="5" t="s">
        <v>30</v>
      </c>
      <c r="L89" s="5">
        <v>4605</v>
      </c>
      <c r="M89" s="5">
        <v>4605</v>
      </c>
      <c r="N89" s="5" t="s">
        <v>500</v>
      </c>
      <c r="O89" s="5" t="s">
        <v>32</v>
      </c>
      <c r="P89" s="5" t="s">
        <v>33</v>
      </c>
      <c r="Q89" s="5">
        <v>0</v>
      </c>
      <c r="R89" s="9">
        <v>45189.0000115741</v>
      </c>
      <c r="S89" s="7">
        <v>45258</v>
      </c>
      <c r="T89" s="5" t="s">
        <v>34</v>
      </c>
      <c r="U89" s="5">
        <v>4605</v>
      </c>
      <c r="V89" s="5">
        <v>0</v>
      </c>
      <c r="W89" s="5">
        <v>0</v>
      </c>
      <c r="X89" s="5" t="s">
        <v>501</v>
      </c>
      <c r="Y89" s="5" t="s">
        <v>502</v>
      </c>
    </row>
    <row r="90" s="5" customFormat="1" spans="1:25">
      <c r="A90" s="5" t="s">
        <v>503</v>
      </c>
      <c r="B90" s="5" t="s">
        <v>26</v>
      </c>
      <c r="C90" s="5" t="s">
        <v>27</v>
      </c>
      <c r="D90" s="5" t="s">
        <v>504</v>
      </c>
      <c r="E90" s="5" t="s">
        <v>505</v>
      </c>
      <c r="F90" s="7">
        <v>45256</v>
      </c>
      <c r="G90" s="7">
        <v>45257</v>
      </c>
      <c r="H90" s="5">
        <v>1</v>
      </c>
      <c r="I90" s="5">
        <v>1</v>
      </c>
      <c r="J90" s="5">
        <v>1</v>
      </c>
      <c r="K90" s="5" t="s">
        <v>30</v>
      </c>
      <c r="L90" s="5">
        <v>335</v>
      </c>
      <c r="M90" s="5">
        <v>335</v>
      </c>
      <c r="N90" s="5" t="s">
        <v>506</v>
      </c>
      <c r="O90" s="5" t="s">
        <v>32</v>
      </c>
      <c r="P90" s="5" t="s">
        <v>33</v>
      </c>
      <c r="Q90" s="5">
        <v>0</v>
      </c>
      <c r="R90" s="9">
        <v>45242.0000115741</v>
      </c>
      <c r="S90" s="7">
        <v>45258</v>
      </c>
      <c r="T90" s="5" t="s">
        <v>34</v>
      </c>
      <c r="U90" s="5">
        <v>335</v>
      </c>
      <c r="V90" s="5">
        <v>0</v>
      </c>
      <c r="W90" s="5">
        <v>0</v>
      </c>
      <c r="X90" s="5" t="s">
        <v>507</v>
      </c>
      <c r="Y90" s="5" t="s">
        <v>508</v>
      </c>
    </row>
    <row r="91" s="5" customFormat="1" spans="1:25">
      <c r="A91" s="5" t="s">
        <v>509</v>
      </c>
      <c r="B91" s="5" t="s">
        <v>26</v>
      </c>
      <c r="C91" s="5" t="s">
        <v>27</v>
      </c>
      <c r="D91" s="5" t="s">
        <v>510</v>
      </c>
      <c r="E91" s="5" t="s">
        <v>511</v>
      </c>
      <c r="F91" s="7">
        <v>45254</v>
      </c>
      <c r="G91" s="7">
        <v>45257</v>
      </c>
      <c r="H91" s="5">
        <v>1</v>
      </c>
      <c r="I91" s="5">
        <v>3</v>
      </c>
      <c r="J91" s="5">
        <v>3</v>
      </c>
      <c r="K91" s="5" t="s">
        <v>30</v>
      </c>
      <c r="L91" s="5">
        <v>6810</v>
      </c>
      <c r="M91" s="5">
        <v>6810</v>
      </c>
      <c r="N91" s="5" t="s">
        <v>512</v>
      </c>
      <c r="O91" s="5" t="s">
        <v>32</v>
      </c>
      <c r="P91" s="5" t="s">
        <v>33</v>
      </c>
      <c r="Q91" s="5">
        <v>0</v>
      </c>
      <c r="R91" s="9">
        <v>45243.0000115741</v>
      </c>
      <c r="S91" s="7">
        <v>45258</v>
      </c>
      <c r="T91" s="5" t="s">
        <v>34</v>
      </c>
      <c r="U91" s="5">
        <v>6810</v>
      </c>
      <c r="V91" s="5">
        <v>0</v>
      </c>
      <c r="W91" s="5">
        <v>0</v>
      </c>
      <c r="X91" s="5" t="s">
        <v>513</v>
      </c>
      <c r="Y91" s="5" t="s">
        <v>514</v>
      </c>
    </row>
    <row r="92" s="5" customFormat="1" spans="1:25">
      <c r="A92" s="5" t="s">
        <v>515</v>
      </c>
      <c r="B92" s="5" t="s">
        <v>26</v>
      </c>
      <c r="C92" s="5" t="s">
        <v>27</v>
      </c>
      <c r="D92" s="5" t="s">
        <v>168</v>
      </c>
      <c r="E92" s="5" t="s">
        <v>516</v>
      </c>
      <c r="F92" s="7">
        <v>45255</v>
      </c>
      <c r="G92" s="7">
        <v>45257</v>
      </c>
      <c r="H92" s="5">
        <v>1</v>
      </c>
      <c r="I92" s="5">
        <v>2</v>
      </c>
      <c r="J92" s="5">
        <v>2</v>
      </c>
      <c r="K92" s="5" t="s">
        <v>30</v>
      </c>
      <c r="L92" s="5">
        <v>1480</v>
      </c>
      <c r="M92" s="5">
        <v>1480</v>
      </c>
      <c r="N92" s="5" t="s">
        <v>517</v>
      </c>
      <c r="O92" s="5" t="s">
        <v>32</v>
      </c>
      <c r="P92" s="5" t="s">
        <v>33</v>
      </c>
      <c r="Q92" s="5">
        <v>0</v>
      </c>
      <c r="R92" s="9">
        <v>45243</v>
      </c>
      <c r="S92" s="7">
        <v>45258</v>
      </c>
      <c r="T92" s="5" t="s">
        <v>34</v>
      </c>
      <c r="U92" s="5">
        <v>1480</v>
      </c>
      <c r="V92" s="5">
        <v>0</v>
      </c>
      <c r="W92" s="5">
        <v>0</v>
      </c>
      <c r="X92" s="5" t="s">
        <v>518</v>
      </c>
      <c r="Y92" s="5" t="s">
        <v>519</v>
      </c>
    </row>
    <row r="93" s="5" customFormat="1" spans="1:25">
      <c r="A93" s="5" t="s">
        <v>520</v>
      </c>
      <c r="B93" s="5" t="s">
        <v>26</v>
      </c>
      <c r="C93" s="5" t="s">
        <v>27</v>
      </c>
      <c r="D93" s="5" t="s">
        <v>521</v>
      </c>
      <c r="E93" s="5" t="s">
        <v>522</v>
      </c>
      <c r="F93" s="7">
        <v>45256</v>
      </c>
      <c r="G93" s="7">
        <v>45257</v>
      </c>
      <c r="H93" s="5">
        <v>1</v>
      </c>
      <c r="I93" s="5">
        <v>1</v>
      </c>
      <c r="J93" s="5">
        <v>1</v>
      </c>
      <c r="K93" s="5" t="s">
        <v>30</v>
      </c>
      <c r="L93" s="5">
        <v>1811</v>
      </c>
      <c r="M93" s="5">
        <v>1811</v>
      </c>
      <c r="N93" s="5" t="s">
        <v>523</v>
      </c>
      <c r="O93" s="5" t="s">
        <v>32</v>
      </c>
      <c r="P93" s="5" t="s">
        <v>33</v>
      </c>
      <c r="Q93" s="5">
        <v>0</v>
      </c>
      <c r="R93" s="9">
        <v>45244</v>
      </c>
      <c r="S93" s="7">
        <v>45258</v>
      </c>
      <c r="T93" s="5" t="s">
        <v>34</v>
      </c>
      <c r="U93" s="5">
        <v>1811</v>
      </c>
      <c r="V93" s="5">
        <v>0</v>
      </c>
      <c r="W93" s="5">
        <v>0</v>
      </c>
      <c r="X93" s="5" t="s">
        <v>524</v>
      </c>
      <c r="Y93" s="5" t="s">
        <v>525</v>
      </c>
    </row>
    <row r="94" s="5" customFormat="1" spans="1:25">
      <c r="A94" s="5" t="s">
        <v>526</v>
      </c>
      <c r="B94" s="5" t="s">
        <v>26</v>
      </c>
      <c r="C94" s="5" t="s">
        <v>27</v>
      </c>
      <c r="D94" s="5" t="s">
        <v>246</v>
      </c>
      <c r="E94" s="5" t="s">
        <v>358</v>
      </c>
      <c r="F94" s="7">
        <v>45255</v>
      </c>
      <c r="G94" s="7">
        <v>45257</v>
      </c>
      <c r="H94" s="5">
        <v>1</v>
      </c>
      <c r="I94" s="5">
        <v>2</v>
      </c>
      <c r="J94" s="5">
        <v>2</v>
      </c>
      <c r="K94" s="5" t="s">
        <v>30</v>
      </c>
      <c r="L94" s="5">
        <v>1517</v>
      </c>
      <c r="M94" s="5">
        <v>1517</v>
      </c>
      <c r="N94" s="5" t="s">
        <v>527</v>
      </c>
      <c r="O94" s="5" t="s">
        <v>32</v>
      </c>
      <c r="P94" s="5" t="s">
        <v>33</v>
      </c>
      <c r="Q94" s="5">
        <v>0</v>
      </c>
      <c r="R94" s="9">
        <v>45244.0000115741</v>
      </c>
      <c r="S94" s="7">
        <v>45258</v>
      </c>
      <c r="T94" s="5" t="s">
        <v>34</v>
      </c>
      <c r="U94" s="5">
        <v>1517</v>
      </c>
      <c r="V94" s="5">
        <v>0</v>
      </c>
      <c r="W94" s="5">
        <v>0</v>
      </c>
      <c r="X94" s="5" t="s">
        <v>528</v>
      </c>
      <c r="Y94" s="5" t="s">
        <v>529</v>
      </c>
    </row>
    <row r="95" s="5" customFormat="1" spans="1:25">
      <c r="A95" s="5" t="s">
        <v>530</v>
      </c>
      <c r="B95" s="5" t="s">
        <v>26</v>
      </c>
      <c r="C95" s="5" t="s">
        <v>27</v>
      </c>
      <c r="D95" s="5" t="s">
        <v>246</v>
      </c>
      <c r="E95" s="5" t="s">
        <v>358</v>
      </c>
      <c r="F95" s="7">
        <v>45255</v>
      </c>
      <c r="G95" s="7">
        <v>45257</v>
      </c>
      <c r="H95" s="5">
        <v>1</v>
      </c>
      <c r="I95" s="5">
        <v>2</v>
      </c>
      <c r="J95" s="5">
        <v>2</v>
      </c>
      <c r="K95" s="5" t="s">
        <v>30</v>
      </c>
      <c r="L95" s="5">
        <v>1517</v>
      </c>
      <c r="M95" s="5">
        <v>1517</v>
      </c>
      <c r="N95" s="5" t="s">
        <v>531</v>
      </c>
      <c r="O95" s="5" t="s">
        <v>32</v>
      </c>
      <c r="P95" s="5" t="s">
        <v>33</v>
      </c>
      <c r="Q95" s="5">
        <v>0</v>
      </c>
      <c r="R95" s="9">
        <v>45244.0000115741</v>
      </c>
      <c r="S95" s="7">
        <v>45258</v>
      </c>
      <c r="T95" s="5" t="s">
        <v>34</v>
      </c>
      <c r="U95" s="5">
        <v>1517</v>
      </c>
      <c r="V95" s="5">
        <v>0</v>
      </c>
      <c r="W95" s="5">
        <v>0</v>
      </c>
      <c r="X95" s="5" t="s">
        <v>532</v>
      </c>
      <c r="Y95" s="5" t="s">
        <v>533</v>
      </c>
    </row>
    <row r="96" s="5" customFormat="1" spans="1:25">
      <c r="A96" s="5" t="s">
        <v>67</v>
      </c>
      <c r="B96" s="5" t="s">
        <v>26</v>
      </c>
      <c r="C96" s="5" t="s">
        <v>85</v>
      </c>
      <c r="D96" s="5" t="s">
        <v>68</v>
      </c>
      <c r="E96" s="5" t="s">
        <v>69</v>
      </c>
      <c r="F96" s="7">
        <v>45256</v>
      </c>
      <c r="G96" s="7">
        <v>45257</v>
      </c>
      <c r="H96" s="5">
        <v>1</v>
      </c>
      <c r="I96" s="5">
        <v>1</v>
      </c>
      <c r="J96" s="5">
        <v>1</v>
      </c>
      <c r="K96" s="5" t="s">
        <v>30</v>
      </c>
      <c r="L96" s="5">
        <v>-1535</v>
      </c>
      <c r="M96" s="5">
        <v>-1535</v>
      </c>
      <c r="N96" s="5" t="s">
        <v>70</v>
      </c>
      <c r="O96" s="5" t="s">
        <v>32</v>
      </c>
      <c r="P96" s="5" t="s">
        <v>33</v>
      </c>
      <c r="Q96" s="5">
        <v>0</v>
      </c>
      <c r="R96" s="9">
        <v>45191</v>
      </c>
      <c r="S96" s="7">
        <v>45258</v>
      </c>
      <c r="T96" s="5" t="s">
        <v>34</v>
      </c>
      <c r="U96" s="5">
        <v>-1535</v>
      </c>
      <c r="V96" s="5">
        <v>0</v>
      </c>
      <c r="W96" s="5">
        <v>0</v>
      </c>
      <c r="X96" s="5" t="s">
        <v>71</v>
      </c>
      <c r="Y96" s="5" t="s">
        <v>72</v>
      </c>
    </row>
    <row r="97" s="5" customFormat="1" spans="1:25">
      <c r="A97" s="5" t="s">
        <v>534</v>
      </c>
      <c r="B97" s="5" t="s">
        <v>26</v>
      </c>
      <c r="C97" s="5" t="s">
        <v>27</v>
      </c>
      <c r="D97" s="5" t="s">
        <v>236</v>
      </c>
      <c r="E97" s="5" t="s">
        <v>341</v>
      </c>
      <c r="F97" s="7">
        <v>45256</v>
      </c>
      <c r="G97" s="7">
        <v>45257</v>
      </c>
      <c r="H97" s="5">
        <v>1</v>
      </c>
      <c r="I97" s="5">
        <v>1</v>
      </c>
      <c r="J97" s="5">
        <v>1</v>
      </c>
      <c r="K97" s="5" t="s">
        <v>30</v>
      </c>
      <c r="L97" s="5">
        <v>542</v>
      </c>
      <c r="M97" s="5">
        <v>542</v>
      </c>
      <c r="N97" s="5" t="s">
        <v>535</v>
      </c>
      <c r="O97" s="5" t="s">
        <v>32</v>
      </c>
      <c r="P97" s="5" t="s">
        <v>33</v>
      </c>
      <c r="Q97" s="5">
        <v>0</v>
      </c>
      <c r="R97" s="9">
        <v>45244</v>
      </c>
      <c r="S97" s="7">
        <v>45258</v>
      </c>
      <c r="T97" s="5" t="s">
        <v>34</v>
      </c>
      <c r="U97" s="5">
        <v>542</v>
      </c>
      <c r="V97" s="5">
        <v>0</v>
      </c>
      <c r="W97" s="5">
        <v>0</v>
      </c>
      <c r="X97" s="5" t="s">
        <v>536</v>
      </c>
      <c r="Y97" s="5" t="s">
        <v>537</v>
      </c>
    </row>
    <row r="98" s="5" customFormat="1" spans="1:25">
      <c r="A98" s="5" t="s">
        <v>538</v>
      </c>
      <c r="B98" s="5" t="s">
        <v>26</v>
      </c>
      <c r="C98" s="5" t="s">
        <v>27</v>
      </c>
      <c r="D98" s="5" t="s">
        <v>246</v>
      </c>
      <c r="E98" s="5" t="s">
        <v>358</v>
      </c>
      <c r="F98" s="7">
        <v>45255</v>
      </c>
      <c r="G98" s="7">
        <v>45257</v>
      </c>
      <c r="H98" s="5">
        <v>1</v>
      </c>
      <c r="I98" s="5">
        <v>2</v>
      </c>
      <c r="J98" s="5">
        <v>2</v>
      </c>
      <c r="K98" s="5" t="s">
        <v>30</v>
      </c>
      <c r="L98" s="5">
        <v>1525</v>
      </c>
      <c r="M98" s="5">
        <v>1525</v>
      </c>
      <c r="N98" s="5" t="s">
        <v>539</v>
      </c>
      <c r="O98" s="5" t="s">
        <v>32</v>
      </c>
      <c r="P98" s="5" t="s">
        <v>33</v>
      </c>
      <c r="Q98" s="5">
        <v>0</v>
      </c>
      <c r="R98" s="9">
        <v>45245</v>
      </c>
      <c r="S98" s="7">
        <v>45258</v>
      </c>
      <c r="T98" s="5" t="s">
        <v>34</v>
      </c>
      <c r="U98" s="5">
        <v>1525</v>
      </c>
      <c r="V98" s="5">
        <v>0</v>
      </c>
      <c r="W98" s="5">
        <v>0</v>
      </c>
      <c r="X98" s="5" t="s">
        <v>540</v>
      </c>
      <c r="Y98" s="5" t="s">
        <v>541</v>
      </c>
    </row>
    <row r="99" s="5" customFormat="1" spans="1:25">
      <c r="A99" s="5" t="s">
        <v>542</v>
      </c>
      <c r="B99" s="5" t="s">
        <v>26</v>
      </c>
      <c r="C99" s="5" t="s">
        <v>27</v>
      </c>
      <c r="D99" s="5" t="s">
        <v>543</v>
      </c>
      <c r="E99" s="5" t="s">
        <v>544</v>
      </c>
      <c r="F99" s="7">
        <v>45256</v>
      </c>
      <c r="G99" s="7">
        <v>45257</v>
      </c>
      <c r="H99" s="5">
        <v>2</v>
      </c>
      <c r="I99" s="5">
        <v>1</v>
      </c>
      <c r="J99" s="5">
        <v>2</v>
      </c>
      <c r="K99" s="5" t="s">
        <v>30</v>
      </c>
      <c r="L99" s="5">
        <v>1856</v>
      </c>
      <c r="M99" s="5">
        <v>1856</v>
      </c>
      <c r="N99" s="5" t="s">
        <v>545</v>
      </c>
      <c r="O99" s="5" t="s">
        <v>32</v>
      </c>
      <c r="P99" s="5" t="s">
        <v>33</v>
      </c>
      <c r="Q99" s="5">
        <v>0</v>
      </c>
      <c r="R99" s="9">
        <v>45245.0000115741</v>
      </c>
      <c r="S99" s="7">
        <v>45258</v>
      </c>
      <c r="T99" s="5" t="s">
        <v>34</v>
      </c>
      <c r="U99" s="5">
        <v>1856</v>
      </c>
      <c r="V99" s="5">
        <v>0</v>
      </c>
      <c r="W99" s="5">
        <v>0</v>
      </c>
      <c r="X99" s="5" t="s">
        <v>546</v>
      </c>
      <c r="Y99" s="5" t="s">
        <v>547</v>
      </c>
    </row>
    <row r="100" s="5" customFormat="1" spans="1:25">
      <c r="A100" s="5" t="s">
        <v>548</v>
      </c>
      <c r="B100" s="5" t="s">
        <v>26</v>
      </c>
      <c r="C100" s="5" t="s">
        <v>27</v>
      </c>
      <c r="D100" s="5" t="s">
        <v>324</v>
      </c>
      <c r="E100" s="5" t="s">
        <v>549</v>
      </c>
      <c r="F100" s="7">
        <v>45253</v>
      </c>
      <c r="G100" s="7">
        <v>45257</v>
      </c>
      <c r="H100" s="5">
        <v>1</v>
      </c>
      <c r="I100" s="5">
        <v>4</v>
      </c>
      <c r="J100" s="5">
        <v>4</v>
      </c>
      <c r="K100" s="5" t="s">
        <v>30</v>
      </c>
      <c r="L100" s="5">
        <v>4482</v>
      </c>
      <c r="M100" s="5">
        <v>4482</v>
      </c>
      <c r="N100" s="5" t="s">
        <v>550</v>
      </c>
      <c r="O100" s="5" t="s">
        <v>32</v>
      </c>
      <c r="P100" s="5" t="s">
        <v>33</v>
      </c>
      <c r="Q100" s="5">
        <v>0</v>
      </c>
      <c r="R100" s="9">
        <v>45245.0000115741</v>
      </c>
      <c r="S100" s="7">
        <v>45258</v>
      </c>
      <c r="T100" s="5" t="s">
        <v>34</v>
      </c>
      <c r="U100" s="5">
        <v>4482</v>
      </c>
      <c r="V100" s="5">
        <v>0</v>
      </c>
      <c r="W100" s="5">
        <v>0</v>
      </c>
      <c r="X100" s="5" t="s">
        <v>551</v>
      </c>
      <c r="Y100" s="5" t="s">
        <v>552</v>
      </c>
    </row>
    <row r="101" s="5" customFormat="1" spans="1:25">
      <c r="A101" s="5" t="s">
        <v>553</v>
      </c>
      <c r="B101" s="5" t="s">
        <v>26</v>
      </c>
      <c r="C101" s="5" t="s">
        <v>27</v>
      </c>
      <c r="D101" s="5" t="s">
        <v>554</v>
      </c>
      <c r="E101" s="5" t="s">
        <v>555</v>
      </c>
      <c r="F101" s="7">
        <v>45255</v>
      </c>
      <c r="G101" s="7">
        <v>45257</v>
      </c>
      <c r="H101" s="5">
        <v>1</v>
      </c>
      <c r="I101" s="5">
        <v>2</v>
      </c>
      <c r="J101" s="5">
        <v>2</v>
      </c>
      <c r="K101" s="5" t="s">
        <v>30</v>
      </c>
      <c r="L101" s="5">
        <v>976</v>
      </c>
      <c r="M101" s="5">
        <v>976</v>
      </c>
      <c r="N101" s="5" t="s">
        <v>556</v>
      </c>
      <c r="O101" s="5" t="s">
        <v>32</v>
      </c>
      <c r="P101" s="5" t="s">
        <v>33</v>
      </c>
      <c r="Q101" s="5">
        <v>0</v>
      </c>
      <c r="R101" s="9">
        <v>45246</v>
      </c>
      <c r="S101" s="7">
        <v>45258</v>
      </c>
      <c r="T101" s="5" t="s">
        <v>34</v>
      </c>
      <c r="U101" s="5">
        <v>976</v>
      </c>
      <c r="V101" s="5">
        <v>0</v>
      </c>
      <c r="W101" s="5">
        <v>0</v>
      </c>
      <c r="X101" s="5" t="s">
        <v>557</v>
      </c>
      <c r="Y101" s="5" t="s">
        <v>557</v>
      </c>
    </row>
    <row r="102" s="5" customFormat="1" spans="1:25">
      <c r="A102" s="5" t="s">
        <v>558</v>
      </c>
      <c r="B102" s="5" t="s">
        <v>26</v>
      </c>
      <c r="C102" s="5" t="s">
        <v>27</v>
      </c>
      <c r="D102" s="5" t="s">
        <v>246</v>
      </c>
      <c r="E102" s="5" t="s">
        <v>438</v>
      </c>
      <c r="F102" s="7">
        <v>45253</v>
      </c>
      <c r="G102" s="7">
        <v>45257</v>
      </c>
      <c r="H102" s="5">
        <v>1</v>
      </c>
      <c r="I102" s="5">
        <v>4</v>
      </c>
      <c r="J102" s="5">
        <v>4</v>
      </c>
      <c r="K102" s="5" t="s">
        <v>30</v>
      </c>
      <c r="L102" s="5">
        <v>3039</v>
      </c>
      <c r="M102" s="5">
        <v>3039</v>
      </c>
      <c r="N102" s="5" t="s">
        <v>559</v>
      </c>
      <c r="O102" s="5" t="s">
        <v>32</v>
      </c>
      <c r="P102" s="5" t="s">
        <v>33</v>
      </c>
      <c r="Q102" s="5">
        <v>0</v>
      </c>
      <c r="R102" s="9">
        <v>45246.0000115741</v>
      </c>
      <c r="S102" s="7">
        <v>45258</v>
      </c>
      <c r="T102" s="5" t="s">
        <v>34</v>
      </c>
      <c r="U102" s="5">
        <v>3039</v>
      </c>
      <c r="V102" s="5">
        <v>0</v>
      </c>
      <c r="W102" s="5">
        <v>0</v>
      </c>
      <c r="X102" s="5" t="s">
        <v>560</v>
      </c>
      <c r="Y102" s="5" t="s">
        <v>561</v>
      </c>
    </row>
    <row r="103" s="5" customFormat="1" spans="1:25">
      <c r="A103" s="5" t="s">
        <v>562</v>
      </c>
      <c r="B103" s="5" t="s">
        <v>26</v>
      </c>
      <c r="C103" s="5" t="s">
        <v>27</v>
      </c>
      <c r="D103" s="5" t="s">
        <v>563</v>
      </c>
      <c r="E103" s="5" t="s">
        <v>69</v>
      </c>
      <c r="F103" s="7">
        <v>45255</v>
      </c>
      <c r="G103" s="7">
        <v>45257</v>
      </c>
      <c r="H103" s="5">
        <v>1</v>
      </c>
      <c r="I103" s="5">
        <v>2</v>
      </c>
      <c r="J103" s="5">
        <v>2</v>
      </c>
      <c r="K103" s="5" t="s">
        <v>30</v>
      </c>
      <c r="L103" s="5">
        <v>2762</v>
      </c>
      <c r="M103" s="5">
        <v>2762</v>
      </c>
      <c r="N103" s="5" t="s">
        <v>564</v>
      </c>
      <c r="O103" s="5" t="s">
        <v>32</v>
      </c>
      <c r="P103" s="5" t="s">
        <v>33</v>
      </c>
      <c r="Q103" s="5">
        <v>0</v>
      </c>
      <c r="R103" s="9">
        <v>45244</v>
      </c>
      <c r="S103" s="7">
        <v>45258</v>
      </c>
      <c r="T103" s="5" t="s">
        <v>34</v>
      </c>
      <c r="U103" s="5">
        <v>2762</v>
      </c>
      <c r="V103" s="5">
        <v>0</v>
      </c>
      <c r="W103" s="5">
        <v>0</v>
      </c>
      <c r="X103" s="5" t="s">
        <v>565</v>
      </c>
      <c r="Y103" s="5" t="s">
        <v>566</v>
      </c>
    </row>
    <row r="104" s="5" customFormat="1" spans="1:25">
      <c r="A104" s="5" t="s">
        <v>567</v>
      </c>
      <c r="B104" s="5" t="s">
        <v>26</v>
      </c>
      <c r="C104" s="5" t="s">
        <v>27</v>
      </c>
      <c r="D104" s="5" t="s">
        <v>568</v>
      </c>
      <c r="E104" s="5" t="s">
        <v>569</v>
      </c>
      <c r="F104" s="7">
        <v>45255</v>
      </c>
      <c r="G104" s="7">
        <v>45257</v>
      </c>
      <c r="H104" s="5">
        <v>1</v>
      </c>
      <c r="I104" s="5">
        <v>2</v>
      </c>
      <c r="J104" s="5">
        <v>2</v>
      </c>
      <c r="K104" s="5" t="s">
        <v>30</v>
      </c>
      <c r="L104" s="5">
        <v>418</v>
      </c>
      <c r="M104" s="5">
        <v>418</v>
      </c>
      <c r="N104" s="5" t="s">
        <v>570</v>
      </c>
      <c r="O104" s="5" t="s">
        <v>32</v>
      </c>
      <c r="P104" s="5" t="s">
        <v>33</v>
      </c>
      <c r="Q104" s="5">
        <v>0</v>
      </c>
      <c r="R104" s="9">
        <v>45246</v>
      </c>
      <c r="S104" s="7">
        <v>45258</v>
      </c>
      <c r="T104" s="5" t="s">
        <v>34</v>
      </c>
      <c r="U104" s="5">
        <v>418</v>
      </c>
      <c r="V104" s="5">
        <v>0</v>
      </c>
      <c r="W104" s="5">
        <v>0</v>
      </c>
      <c r="X104" s="5" t="s">
        <v>571</v>
      </c>
      <c r="Y104" s="5" t="s">
        <v>572</v>
      </c>
    </row>
    <row r="105" s="5" customFormat="1" spans="1:25">
      <c r="A105" s="5" t="s">
        <v>573</v>
      </c>
      <c r="B105" s="5" t="s">
        <v>26</v>
      </c>
      <c r="C105" s="5" t="s">
        <v>27</v>
      </c>
      <c r="D105" s="5" t="s">
        <v>574</v>
      </c>
      <c r="E105" s="5" t="s">
        <v>575</v>
      </c>
      <c r="F105" s="7">
        <v>45256</v>
      </c>
      <c r="G105" s="7">
        <v>45257</v>
      </c>
      <c r="H105" s="5">
        <v>1</v>
      </c>
      <c r="I105" s="5">
        <v>1</v>
      </c>
      <c r="J105" s="5">
        <v>1</v>
      </c>
      <c r="K105" s="5" t="s">
        <v>30</v>
      </c>
      <c r="L105" s="5">
        <v>1249</v>
      </c>
      <c r="M105" s="5">
        <v>1249</v>
      </c>
      <c r="N105" s="5" t="s">
        <v>576</v>
      </c>
      <c r="O105" s="5" t="s">
        <v>32</v>
      </c>
      <c r="P105" s="5" t="s">
        <v>33</v>
      </c>
      <c r="Q105" s="5">
        <v>0</v>
      </c>
      <c r="R105" s="9">
        <v>45246</v>
      </c>
      <c r="S105" s="7">
        <v>45258</v>
      </c>
      <c r="T105" s="5" t="s">
        <v>34</v>
      </c>
      <c r="U105" s="5">
        <v>1249</v>
      </c>
      <c r="V105" s="5">
        <v>0</v>
      </c>
      <c r="W105" s="5">
        <v>0</v>
      </c>
      <c r="X105" s="5" t="s">
        <v>577</v>
      </c>
      <c r="Y105" s="5" t="s">
        <v>578</v>
      </c>
    </row>
    <row r="106" s="5" customFormat="1" spans="1:25">
      <c r="A106" s="5" t="s">
        <v>579</v>
      </c>
      <c r="B106" s="5" t="s">
        <v>26</v>
      </c>
      <c r="C106" s="5" t="s">
        <v>27</v>
      </c>
      <c r="D106" s="5" t="s">
        <v>580</v>
      </c>
      <c r="E106" s="5" t="s">
        <v>581</v>
      </c>
      <c r="F106" s="7">
        <v>45256</v>
      </c>
      <c r="G106" s="7">
        <v>45257</v>
      </c>
      <c r="H106" s="5">
        <v>4</v>
      </c>
      <c r="I106" s="5">
        <v>1</v>
      </c>
      <c r="J106" s="5">
        <v>4</v>
      </c>
      <c r="K106" s="5" t="s">
        <v>30</v>
      </c>
      <c r="L106" s="5">
        <v>2112</v>
      </c>
      <c r="M106" s="5">
        <v>2112</v>
      </c>
      <c r="N106" s="5" t="s">
        <v>582</v>
      </c>
      <c r="O106" s="5" t="s">
        <v>32</v>
      </c>
      <c r="P106" s="5" t="s">
        <v>33</v>
      </c>
      <c r="Q106" s="5">
        <v>0</v>
      </c>
      <c r="R106" s="9">
        <v>45246.0000115741</v>
      </c>
      <c r="S106" s="7">
        <v>45258</v>
      </c>
      <c r="T106" s="5" t="s">
        <v>34</v>
      </c>
      <c r="U106" s="5">
        <v>2112</v>
      </c>
      <c r="V106" s="5">
        <v>0</v>
      </c>
      <c r="W106" s="5">
        <v>0</v>
      </c>
      <c r="X106" s="5" t="s">
        <v>583</v>
      </c>
      <c r="Y106" s="5" t="s">
        <v>584</v>
      </c>
    </row>
    <row r="107" s="5" customFormat="1" spans="1:25">
      <c r="A107" s="5" t="s">
        <v>585</v>
      </c>
      <c r="B107" s="5" t="s">
        <v>26</v>
      </c>
      <c r="C107" s="5" t="s">
        <v>27</v>
      </c>
      <c r="D107" s="5" t="s">
        <v>586</v>
      </c>
      <c r="E107" s="5" t="s">
        <v>587</v>
      </c>
      <c r="F107" s="7">
        <v>45256</v>
      </c>
      <c r="G107" s="7">
        <v>45257</v>
      </c>
      <c r="H107" s="5">
        <v>1</v>
      </c>
      <c r="I107" s="5">
        <v>1</v>
      </c>
      <c r="J107" s="5">
        <v>1</v>
      </c>
      <c r="K107" s="5" t="s">
        <v>30</v>
      </c>
      <c r="L107" s="5">
        <v>757</v>
      </c>
      <c r="M107" s="5">
        <v>757</v>
      </c>
      <c r="N107" s="5" t="s">
        <v>588</v>
      </c>
      <c r="O107" s="5" t="s">
        <v>32</v>
      </c>
      <c r="P107" s="5" t="s">
        <v>33</v>
      </c>
      <c r="Q107" s="5">
        <v>0</v>
      </c>
      <c r="R107" s="9">
        <v>45246</v>
      </c>
      <c r="S107" s="7">
        <v>45258</v>
      </c>
      <c r="T107" s="5" t="s">
        <v>34</v>
      </c>
      <c r="U107" s="5">
        <v>757</v>
      </c>
      <c r="V107" s="5">
        <v>0</v>
      </c>
      <c r="W107" s="5">
        <v>0</v>
      </c>
      <c r="X107" s="5" t="s">
        <v>589</v>
      </c>
      <c r="Y107" s="5" t="s">
        <v>590</v>
      </c>
    </row>
    <row r="108" s="5" customFormat="1" spans="1:25">
      <c r="A108" s="5" t="s">
        <v>591</v>
      </c>
      <c r="B108" s="5" t="s">
        <v>26</v>
      </c>
      <c r="C108" s="5" t="s">
        <v>27</v>
      </c>
      <c r="D108" s="5" t="s">
        <v>592</v>
      </c>
      <c r="E108" s="5" t="s">
        <v>423</v>
      </c>
      <c r="F108" s="7">
        <v>45255</v>
      </c>
      <c r="G108" s="7">
        <v>45257</v>
      </c>
      <c r="H108" s="5">
        <v>1</v>
      </c>
      <c r="I108" s="5">
        <v>2</v>
      </c>
      <c r="J108" s="5">
        <v>2</v>
      </c>
      <c r="K108" s="5" t="s">
        <v>30</v>
      </c>
      <c r="L108" s="5">
        <v>834</v>
      </c>
      <c r="M108" s="5">
        <v>834</v>
      </c>
      <c r="N108" s="5" t="s">
        <v>593</v>
      </c>
      <c r="O108" s="5" t="s">
        <v>32</v>
      </c>
      <c r="P108" s="5" t="s">
        <v>33</v>
      </c>
      <c r="Q108" s="5">
        <v>0</v>
      </c>
      <c r="R108" s="9">
        <v>45246</v>
      </c>
      <c r="S108" s="7">
        <v>45258</v>
      </c>
      <c r="T108" s="5" t="s">
        <v>34</v>
      </c>
      <c r="U108" s="5">
        <v>834</v>
      </c>
      <c r="V108" s="5">
        <v>0</v>
      </c>
      <c r="W108" s="5">
        <v>0</v>
      </c>
      <c r="X108" s="5" t="s">
        <v>594</v>
      </c>
      <c r="Y108" s="5" t="s">
        <v>595</v>
      </c>
    </row>
    <row r="109" s="5" customFormat="1" spans="1:25">
      <c r="A109" s="5" t="s">
        <v>596</v>
      </c>
      <c r="B109" s="5" t="s">
        <v>26</v>
      </c>
      <c r="C109" s="5" t="s">
        <v>27</v>
      </c>
      <c r="D109" s="5" t="s">
        <v>597</v>
      </c>
      <c r="E109" s="5" t="s">
        <v>598</v>
      </c>
      <c r="F109" s="7">
        <v>45255</v>
      </c>
      <c r="G109" s="7">
        <v>45257</v>
      </c>
      <c r="H109" s="5">
        <v>1</v>
      </c>
      <c r="I109" s="5">
        <v>2</v>
      </c>
      <c r="J109" s="5">
        <v>2</v>
      </c>
      <c r="K109" s="5" t="s">
        <v>30</v>
      </c>
      <c r="L109" s="5">
        <v>2570</v>
      </c>
      <c r="M109" s="5">
        <v>2570</v>
      </c>
      <c r="N109" s="5" t="s">
        <v>599</v>
      </c>
      <c r="O109" s="5" t="s">
        <v>32</v>
      </c>
      <c r="P109" s="5" t="s">
        <v>33</v>
      </c>
      <c r="Q109" s="5">
        <v>0</v>
      </c>
      <c r="R109" s="9">
        <v>45246</v>
      </c>
      <c r="S109" s="7">
        <v>45258</v>
      </c>
      <c r="T109" s="5" t="s">
        <v>34</v>
      </c>
      <c r="U109" s="5">
        <v>2570</v>
      </c>
      <c r="V109" s="5">
        <v>0</v>
      </c>
      <c r="W109" s="5">
        <v>0</v>
      </c>
      <c r="X109" s="5" t="s">
        <v>600</v>
      </c>
      <c r="Y109" s="5" t="s">
        <v>601</v>
      </c>
    </row>
    <row r="110" s="5" customFormat="1" spans="1:25">
      <c r="A110" s="5" t="s">
        <v>602</v>
      </c>
      <c r="B110" s="5" t="s">
        <v>26</v>
      </c>
      <c r="C110" s="5" t="s">
        <v>27</v>
      </c>
      <c r="D110" s="5" t="s">
        <v>117</v>
      </c>
      <c r="E110" s="5" t="s">
        <v>603</v>
      </c>
      <c r="F110" s="7">
        <v>45256</v>
      </c>
      <c r="G110" s="7">
        <v>45257</v>
      </c>
      <c r="H110" s="5">
        <v>1</v>
      </c>
      <c r="I110" s="5">
        <v>1</v>
      </c>
      <c r="J110" s="5">
        <v>1</v>
      </c>
      <c r="K110" s="5" t="s">
        <v>30</v>
      </c>
      <c r="L110" s="5">
        <v>774</v>
      </c>
      <c r="M110" s="5">
        <v>774</v>
      </c>
      <c r="N110" s="5" t="s">
        <v>604</v>
      </c>
      <c r="O110" s="5" t="s">
        <v>32</v>
      </c>
      <c r="P110" s="5" t="s">
        <v>33</v>
      </c>
      <c r="Q110" s="5">
        <v>0</v>
      </c>
      <c r="R110" s="9">
        <v>45247</v>
      </c>
      <c r="S110" s="7">
        <v>45258</v>
      </c>
      <c r="T110" s="5" t="s">
        <v>34</v>
      </c>
      <c r="U110" s="5">
        <v>774</v>
      </c>
      <c r="V110" s="5">
        <v>0</v>
      </c>
      <c r="W110" s="5">
        <v>0</v>
      </c>
      <c r="X110" s="5" t="s">
        <v>605</v>
      </c>
      <c r="Y110" s="5" t="s">
        <v>606</v>
      </c>
    </row>
    <row r="111" s="5" customFormat="1" spans="1:25">
      <c r="A111" s="5" t="s">
        <v>607</v>
      </c>
      <c r="B111" s="5" t="s">
        <v>26</v>
      </c>
      <c r="C111" s="5" t="s">
        <v>27</v>
      </c>
      <c r="D111" s="5" t="s">
        <v>133</v>
      </c>
      <c r="E111" s="5" t="s">
        <v>291</v>
      </c>
      <c r="F111" s="7">
        <v>45254</v>
      </c>
      <c r="G111" s="7">
        <v>45257</v>
      </c>
      <c r="H111" s="5">
        <v>1</v>
      </c>
      <c r="I111" s="5">
        <v>3</v>
      </c>
      <c r="J111" s="5">
        <v>3</v>
      </c>
      <c r="K111" s="5" t="s">
        <v>30</v>
      </c>
      <c r="L111" s="5">
        <v>1821</v>
      </c>
      <c r="M111" s="5">
        <v>1821</v>
      </c>
      <c r="N111" s="5" t="s">
        <v>608</v>
      </c>
      <c r="O111" s="5" t="s">
        <v>32</v>
      </c>
      <c r="P111" s="5" t="s">
        <v>33</v>
      </c>
      <c r="Q111" s="5">
        <v>0</v>
      </c>
      <c r="R111" s="9">
        <v>45247</v>
      </c>
      <c r="S111" s="7">
        <v>45258</v>
      </c>
      <c r="T111" s="5" t="s">
        <v>34</v>
      </c>
      <c r="U111" s="5">
        <v>1821</v>
      </c>
      <c r="V111" s="5">
        <v>0</v>
      </c>
      <c r="W111" s="5">
        <v>0</v>
      </c>
      <c r="X111" s="5" t="s">
        <v>609</v>
      </c>
      <c r="Y111" s="5" t="s">
        <v>610</v>
      </c>
    </row>
    <row r="112" s="5" customFormat="1" spans="1:25">
      <c r="A112" s="5" t="s">
        <v>611</v>
      </c>
      <c r="B112" s="5" t="s">
        <v>26</v>
      </c>
      <c r="C112" s="5" t="s">
        <v>27</v>
      </c>
      <c r="D112" s="5" t="s">
        <v>612</v>
      </c>
      <c r="E112" s="5" t="s">
        <v>613</v>
      </c>
      <c r="F112" s="7">
        <v>45256</v>
      </c>
      <c r="G112" s="7">
        <v>45257</v>
      </c>
      <c r="H112" s="5">
        <v>1</v>
      </c>
      <c r="I112" s="5">
        <v>1</v>
      </c>
      <c r="J112" s="5">
        <v>1</v>
      </c>
      <c r="K112" s="5" t="s">
        <v>30</v>
      </c>
      <c r="L112" s="5">
        <v>938</v>
      </c>
      <c r="M112" s="5">
        <v>938</v>
      </c>
      <c r="N112" s="5" t="s">
        <v>614</v>
      </c>
      <c r="O112" s="5" t="s">
        <v>32</v>
      </c>
      <c r="P112" s="5" t="s">
        <v>33</v>
      </c>
      <c r="Q112" s="5">
        <v>0</v>
      </c>
      <c r="R112" s="9">
        <v>45247</v>
      </c>
      <c r="S112" s="7">
        <v>45258</v>
      </c>
      <c r="T112" s="5" t="s">
        <v>34</v>
      </c>
      <c r="U112" s="5">
        <v>938</v>
      </c>
      <c r="V112" s="5">
        <v>0</v>
      </c>
      <c r="W112" s="5">
        <v>0</v>
      </c>
      <c r="X112" s="5" t="s">
        <v>615</v>
      </c>
      <c r="Y112" s="5" t="s">
        <v>616</v>
      </c>
    </row>
    <row r="113" s="5" customFormat="1" spans="1:25">
      <c r="A113" s="5" t="s">
        <v>617</v>
      </c>
      <c r="B113" s="5" t="s">
        <v>26</v>
      </c>
      <c r="C113" s="5" t="s">
        <v>27</v>
      </c>
      <c r="D113" s="5" t="s">
        <v>618</v>
      </c>
      <c r="E113" s="5" t="s">
        <v>619</v>
      </c>
      <c r="F113" s="7">
        <v>45251</v>
      </c>
      <c r="G113" s="7">
        <v>45257</v>
      </c>
      <c r="H113" s="5">
        <v>1</v>
      </c>
      <c r="I113" s="5">
        <v>6</v>
      </c>
      <c r="J113" s="5">
        <v>6</v>
      </c>
      <c r="K113" s="5" t="s">
        <v>30</v>
      </c>
      <c r="L113" s="5">
        <v>3771</v>
      </c>
      <c r="M113" s="5">
        <v>3771</v>
      </c>
      <c r="N113" s="5" t="s">
        <v>620</v>
      </c>
      <c r="O113" s="5" t="s">
        <v>32</v>
      </c>
      <c r="P113" s="5" t="s">
        <v>33</v>
      </c>
      <c r="Q113" s="5">
        <v>0</v>
      </c>
      <c r="R113" s="9">
        <v>45247.0000115741</v>
      </c>
      <c r="S113" s="7">
        <v>45258</v>
      </c>
      <c r="T113" s="5" t="s">
        <v>34</v>
      </c>
      <c r="U113" s="5">
        <v>3771</v>
      </c>
      <c r="V113" s="5">
        <v>0</v>
      </c>
      <c r="W113" s="5">
        <v>0</v>
      </c>
      <c r="X113" s="5" t="s">
        <v>621</v>
      </c>
      <c r="Y113" s="5" t="s">
        <v>622</v>
      </c>
    </row>
    <row r="114" s="5" customFormat="1" spans="1:25">
      <c r="A114" s="5" t="s">
        <v>623</v>
      </c>
      <c r="B114" s="5" t="s">
        <v>26</v>
      </c>
      <c r="C114" s="5" t="s">
        <v>27</v>
      </c>
      <c r="D114" s="5" t="s">
        <v>279</v>
      </c>
      <c r="E114" s="5" t="s">
        <v>624</v>
      </c>
      <c r="F114" s="7">
        <v>45256</v>
      </c>
      <c r="G114" s="7">
        <v>45257</v>
      </c>
      <c r="H114" s="5">
        <v>1</v>
      </c>
      <c r="I114" s="5">
        <v>1</v>
      </c>
      <c r="J114" s="5">
        <v>1</v>
      </c>
      <c r="K114" s="5" t="s">
        <v>30</v>
      </c>
      <c r="L114" s="5">
        <v>300</v>
      </c>
      <c r="M114" s="5">
        <v>300</v>
      </c>
      <c r="N114" s="5" t="s">
        <v>625</v>
      </c>
      <c r="O114" s="5" t="s">
        <v>32</v>
      </c>
      <c r="P114" s="5" t="s">
        <v>33</v>
      </c>
      <c r="Q114" s="5">
        <v>0</v>
      </c>
      <c r="R114" s="9">
        <v>45247.0000115741</v>
      </c>
      <c r="S114" s="7">
        <v>45258</v>
      </c>
      <c r="T114" s="5" t="s">
        <v>34</v>
      </c>
      <c r="U114" s="5">
        <v>300</v>
      </c>
      <c r="V114" s="5">
        <v>0</v>
      </c>
      <c r="W114" s="5">
        <v>0</v>
      </c>
      <c r="X114" s="5" t="s">
        <v>84</v>
      </c>
      <c r="Y114" s="5" t="s">
        <v>84</v>
      </c>
    </row>
    <row r="115" s="5" customFormat="1" spans="1:25">
      <c r="A115" s="5" t="s">
        <v>626</v>
      </c>
      <c r="B115" s="5" t="s">
        <v>26</v>
      </c>
      <c r="C115" s="5" t="s">
        <v>27</v>
      </c>
      <c r="D115" s="5" t="s">
        <v>627</v>
      </c>
      <c r="E115" s="5" t="s">
        <v>628</v>
      </c>
      <c r="F115" s="7">
        <v>45255</v>
      </c>
      <c r="G115" s="7">
        <v>45257</v>
      </c>
      <c r="H115" s="5">
        <v>3</v>
      </c>
      <c r="I115" s="5">
        <v>2</v>
      </c>
      <c r="J115" s="5">
        <v>6</v>
      </c>
      <c r="K115" s="5" t="s">
        <v>30</v>
      </c>
      <c r="L115" s="5">
        <v>2058</v>
      </c>
      <c r="M115" s="5">
        <v>2058</v>
      </c>
      <c r="N115" s="5" t="s">
        <v>629</v>
      </c>
      <c r="O115" s="5" t="s">
        <v>32</v>
      </c>
      <c r="P115" s="5" t="s">
        <v>33</v>
      </c>
      <c r="Q115" s="5">
        <v>0</v>
      </c>
      <c r="R115" s="9">
        <v>45247.0000115741</v>
      </c>
      <c r="S115" s="7">
        <v>45258</v>
      </c>
      <c r="T115" s="5" t="s">
        <v>34</v>
      </c>
      <c r="U115" s="5">
        <v>2058</v>
      </c>
      <c r="V115" s="5">
        <v>0</v>
      </c>
      <c r="W115" s="5">
        <v>0</v>
      </c>
      <c r="X115" s="5" t="s">
        <v>630</v>
      </c>
      <c r="Y115" s="5" t="s">
        <v>631</v>
      </c>
    </row>
    <row r="116" s="5" customFormat="1" spans="1:25">
      <c r="A116" s="5" t="s">
        <v>596</v>
      </c>
      <c r="B116" s="5" t="s">
        <v>26</v>
      </c>
      <c r="C116" s="5" t="s">
        <v>85</v>
      </c>
      <c r="D116" s="5" t="s">
        <v>597</v>
      </c>
      <c r="E116" s="5" t="s">
        <v>598</v>
      </c>
      <c r="F116" s="7">
        <v>45255</v>
      </c>
      <c r="G116" s="7">
        <v>45257</v>
      </c>
      <c r="H116" s="5">
        <v>1</v>
      </c>
      <c r="I116" s="5">
        <v>2</v>
      </c>
      <c r="J116" s="5">
        <v>2</v>
      </c>
      <c r="K116" s="5" t="s">
        <v>30</v>
      </c>
      <c r="L116" s="5">
        <v>-2570</v>
      </c>
      <c r="M116" s="5">
        <v>-2570</v>
      </c>
      <c r="N116" s="5" t="s">
        <v>599</v>
      </c>
      <c r="O116" s="5" t="s">
        <v>32</v>
      </c>
      <c r="P116" s="5" t="s">
        <v>33</v>
      </c>
      <c r="Q116" s="5">
        <v>0</v>
      </c>
      <c r="R116" s="9">
        <v>45246</v>
      </c>
      <c r="S116" s="7">
        <v>45258</v>
      </c>
      <c r="T116" s="5" t="s">
        <v>34</v>
      </c>
      <c r="U116" s="5">
        <v>-2570</v>
      </c>
      <c r="V116" s="5">
        <v>0</v>
      </c>
      <c r="W116" s="5">
        <v>0</v>
      </c>
      <c r="X116" s="5" t="s">
        <v>600</v>
      </c>
      <c r="Y116" s="5" t="s">
        <v>601</v>
      </c>
    </row>
    <row r="117" s="5" customFormat="1" spans="1:25">
      <c r="A117" s="5" t="s">
        <v>632</v>
      </c>
      <c r="B117" s="5" t="s">
        <v>26</v>
      </c>
      <c r="C117" s="5" t="s">
        <v>27</v>
      </c>
      <c r="D117" s="5" t="s">
        <v>633</v>
      </c>
      <c r="E117" s="5" t="s">
        <v>634</v>
      </c>
      <c r="F117" s="7">
        <v>45250</v>
      </c>
      <c r="G117" s="7">
        <v>45257</v>
      </c>
      <c r="H117" s="5">
        <v>1</v>
      </c>
      <c r="I117" s="5">
        <v>7</v>
      </c>
      <c r="J117" s="5">
        <v>7</v>
      </c>
      <c r="K117" s="5" t="s">
        <v>30</v>
      </c>
      <c r="L117" s="5">
        <v>1262</v>
      </c>
      <c r="M117" s="5">
        <v>1262</v>
      </c>
      <c r="N117" s="5" t="s">
        <v>635</v>
      </c>
      <c r="O117" s="5" t="s">
        <v>32</v>
      </c>
      <c r="P117" s="5" t="s">
        <v>33</v>
      </c>
      <c r="Q117" s="5">
        <v>0</v>
      </c>
      <c r="R117" s="9">
        <v>45247.0000115741</v>
      </c>
      <c r="S117" s="7">
        <v>45258</v>
      </c>
      <c r="T117" s="5" t="s">
        <v>34</v>
      </c>
      <c r="U117" s="5">
        <v>1262</v>
      </c>
      <c r="V117" s="5">
        <v>0</v>
      </c>
      <c r="W117" s="5">
        <v>0</v>
      </c>
      <c r="X117" s="5" t="s">
        <v>636</v>
      </c>
      <c r="Y117" s="5" t="s">
        <v>637</v>
      </c>
    </row>
    <row r="118" s="5" customFormat="1" spans="1:25">
      <c r="A118" s="5" t="s">
        <v>638</v>
      </c>
      <c r="B118" s="5" t="s">
        <v>26</v>
      </c>
      <c r="C118" s="5" t="s">
        <v>27</v>
      </c>
      <c r="D118" s="5" t="s">
        <v>639</v>
      </c>
      <c r="E118" s="5" t="s">
        <v>640</v>
      </c>
      <c r="F118" s="7">
        <v>45256</v>
      </c>
      <c r="G118" s="7">
        <v>45257</v>
      </c>
      <c r="H118" s="5">
        <v>1</v>
      </c>
      <c r="I118" s="5">
        <v>1</v>
      </c>
      <c r="J118" s="5">
        <v>1</v>
      </c>
      <c r="K118" s="5" t="s">
        <v>30</v>
      </c>
      <c r="L118" s="5">
        <v>353</v>
      </c>
      <c r="M118" s="5">
        <v>353</v>
      </c>
      <c r="N118" s="5" t="s">
        <v>641</v>
      </c>
      <c r="O118" s="5" t="s">
        <v>32</v>
      </c>
      <c r="P118" s="5" t="s">
        <v>33</v>
      </c>
      <c r="Q118" s="5">
        <v>0</v>
      </c>
      <c r="R118" s="9">
        <v>45248.0000115741</v>
      </c>
      <c r="S118" s="7">
        <v>45258</v>
      </c>
      <c r="T118" s="5" t="s">
        <v>34</v>
      </c>
      <c r="U118" s="5">
        <v>353</v>
      </c>
      <c r="V118" s="5">
        <v>0</v>
      </c>
      <c r="W118" s="5">
        <v>0</v>
      </c>
      <c r="X118" s="5" t="s">
        <v>642</v>
      </c>
      <c r="Y118" s="5" t="s">
        <v>643</v>
      </c>
    </row>
    <row r="119" s="5" customFormat="1" spans="1:25">
      <c r="A119" s="5" t="s">
        <v>644</v>
      </c>
      <c r="B119" s="5" t="s">
        <v>26</v>
      </c>
      <c r="C119" s="5" t="s">
        <v>27</v>
      </c>
      <c r="D119" s="5" t="s">
        <v>645</v>
      </c>
      <c r="E119" s="5" t="s">
        <v>646</v>
      </c>
      <c r="F119" s="7">
        <v>45255</v>
      </c>
      <c r="G119" s="7">
        <v>45257</v>
      </c>
      <c r="H119" s="5">
        <v>2</v>
      </c>
      <c r="I119" s="5">
        <v>2</v>
      </c>
      <c r="J119" s="5">
        <v>4</v>
      </c>
      <c r="K119" s="5" t="s">
        <v>30</v>
      </c>
      <c r="L119" s="5">
        <v>3052</v>
      </c>
      <c r="M119" s="5">
        <v>3052</v>
      </c>
      <c r="N119" s="5" t="s">
        <v>647</v>
      </c>
      <c r="O119" s="5" t="s">
        <v>32</v>
      </c>
      <c r="P119" s="5" t="s">
        <v>33</v>
      </c>
      <c r="Q119" s="5">
        <v>0</v>
      </c>
      <c r="R119" s="9">
        <v>45247</v>
      </c>
      <c r="S119" s="7">
        <v>45258</v>
      </c>
      <c r="T119" s="5" t="s">
        <v>34</v>
      </c>
      <c r="U119" s="5">
        <v>3052</v>
      </c>
      <c r="V119" s="5">
        <v>0</v>
      </c>
      <c r="W119" s="5">
        <v>0</v>
      </c>
      <c r="X119" s="5" t="s">
        <v>648</v>
      </c>
      <c r="Y119" s="5" t="s">
        <v>649</v>
      </c>
    </row>
    <row r="120" s="5" customFormat="1" spans="1:25">
      <c r="A120" s="5" t="s">
        <v>650</v>
      </c>
      <c r="B120" s="5" t="s">
        <v>26</v>
      </c>
      <c r="C120" s="5" t="s">
        <v>27</v>
      </c>
      <c r="D120" s="5" t="s">
        <v>117</v>
      </c>
      <c r="E120" s="5" t="s">
        <v>651</v>
      </c>
      <c r="F120" s="7">
        <v>45256</v>
      </c>
      <c r="G120" s="7">
        <v>45257</v>
      </c>
      <c r="H120" s="5">
        <v>1</v>
      </c>
      <c r="I120" s="5">
        <v>1</v>
      </c>
      <c r="J120" s="5">
        <v>1</v>
      </c>
      <c r="K120" s="5" t="s">
        <v>30</v>
      </c>
      <c r="L120" s="5">
        <v>475</v>
      </c>
      <c r="M120" s="5">
        <v>475</v>
      </c>
      <c r="N120" s="5" t="s">
        <v>652</v>
      </c>
      <c r="O120" s="5" t="s">
        <v>32</v>
      </c>
      <c r="P120" s="5" t="s">
        <v>33</v>
      </c>
      <c r="Q120" s="5">
        <v>0</v>
      </c>
      <c r="R120" s="9">
        <v>45247</v>
      </c>
      <c r="S120" s="7">
        <v>45258</v>
      </c>
      <c r="T120" s="5" t="s">
        <v>34</v>
      </c>
      <c r="U120" s="5">
        <v>475</v>
      </c>
      <c r="V120" s="5">
        <v>0</v>
      </c>
      <c r="W120" s="5">
        <v>0</v>
      </c>
      <c r="X120" s="5" t="s">
        <v>653</v>
      </c>
      <c r="Y120" s="5" t="s">
        <v>654</v>
      </c>
    </row>
    <row r="121" s="5" customFormat="1" spans="1:25">
      <c r="A121" s="5" t="s">
        <v>655</v>
      </c>
      <c r="B121" s="5" t="s">
        <v>26</v>
      </c>
      <c r="C121" s="5" t="s">
        <v>27</v>
      </c>
      <c r="D121" s="5" t="s">
        <v>656</v>
      </c>
      <c r="E121" s="5" t="s">
        <v>657</v>
      </c>
      <c r="F121" s="7">
        <v>45254</v>
      </c>
      <c r="G121" s="7">
        <v>45257</v>
      </c>
      <c r="H121" s="5">
        <v>1</v>
      </c>
      <c r="I121" s="5">
        <v>3</v>
      </c>
      <c r="J121" s="5">
        <v>3</v>
      </c>
      <c r="K121" s="5" t="s">
        <v>30</v>
      </c>
      <c r="L121" s="5">
        <v>1962</v>
      </c>
      <c r="M121" s="5">
        <v>1962</v>
      </c>
      <c r="N121" s="5" t="s">
        <v>658</v>
      </c>
      <c r="O121" s="5" t="s">
        <v>32</v>
      </c>
      <c r="P121" s="5" t="s">
        <v>33</v>
      </c>
      <c r="Q121" s="5">
        <v>0</v>
      </c>
      <c r="R121" s="9">
        <v>45248</v>
      </c>
      <c r="S121" s="7">
        <v>45258</v>
      </c>
      <c r="T121" s="5" t="s">
        <v>34</v>
      </c>
      <c r="U121" s="5">
        <v>1962</v>
      </c>
      <c r="V121" s="5">
        <v>0</v>
      </c>
      <c r="W121" s="5">
        <v>0</v>
      </c>
      <c r="X121" s="5" t="s">
        <v>659</v>
      </c>
      <c r="Y121" s="5" t="s">
        <v>660</v>
      </c>
    </row>
    <row r="122" s="5" customFormat="1" spans="1:25">
      <c r="A122" s="5" t="s">
        <v>661</v>
      </c>
      <c r="B122" s="5" t="s">
        <v>26</v>
      </c>
      <c r="C122" s="5" t="s">
        <v>27</v>
      </c>
      <c r="D122" s="5" t="s">
        <v>324</v>
      </c>
      <c r="E122" s="5" t="s">
        <v>549</v>
      </c>
      <c r="F122" s="7">
        <v>45254</v>
      </c>
      <c r="G122" s="7">
        <v>45257</v>
      </c>
      <c r="H122" s="5">
        <v>1</v>
      </c>
      <c r="I122" s="5">
        <v>3</v>
      </c>
      <c r="J122" s="5">
        <v>3</v>
      </c>
      <c r="K122" s="5" t="s">
        <v>30</v>
      </c>
      <c r="L122" s="5">
        <v>3780</v>
      </c>
      <c r="M122" s="5">
        <v>3780</v>
      </c>
      <c r="N122" s="5" t="s">
        <v>662</v>
      </c>
      <c r="O122" s="5" t="s">
        <v>32</v>
      </c>
      <c r="P122" s="5" t="s">
        <v>33</v>
      </c>
      <c r="Q122" s="5">
        <v>0</v>
      </c>
      <c r="R122" s="9">
        <v>45248</v>
      </c>
      <c r="S122" s="7">
        <v>45258</v>
      </c>
      <c r="T122" s="5" t="s">
        <v>34</v>
      </c>
      <c r="U122" s="5">
        <v>3780</v>
      </c>
      <c r="V122" s="5">
        <v>0</v>
      </c>
      <c r="W122" s="5">
        <v>0</v>
      </c>
      <c r="X122" s="5" t="s">
        <v>663</v>
      </c>
      <c r="Y122" s="5" t="s">
        <v>664</v>
      </c>
    </row>
    <row r="123" s="5" customFormat="1" spans="1:25">
      <c r="A123" s="5" t="s">
        <v>665</v>
      </c>
      <c r="B123" s="5" t="s">
        <v>26</v>
      </c>
      <c r="C123" s="5" t="s">
        <v>27</v>
      </c>
      <c r="D123" s="5" t="s">
        <v>666</v>
      </c>
      <c r="E123" s="5" t="s">
        <v>667</v>
      </c>
      <c r="F123" s="7">
        <v>45255</v>
      </c>
      <c r="G123" s="7">
        <v>45257</v>
      </c>
      <c r="H123" s="5">
        <v>1</v>
      </c>
      <c r="I123" s="5">
        <v>2</v>
      </c>
      <c r="J123" s="5">
        <v>2</v>
      </c>
      <c r="K123" s="5" t="s">
        <v>30</v>
      </c>
      <c r="L123" s="5">
        <v>5238</v>
      </c>
      <c r="M123" s="5">
        <v>5238</v>
      </c>
      <c r="N123" s="5" t="s">
        <v>668</v>
      </c>
      <c r="O123" s="5" t="s">
        <v>32</v>
      </c>
      <c r="P123" s="5" t="s">
        <v>33</v>
      </c>
      <c r="Q123" s="5">
        <v>0</v>
      </c>
      <c r="R123" s="9">
        <v>45248</v>
      </c>
      <c r="S123" s="7">
        <v>45258</v>
      </c>
      <c r="T123" s="5" t="s">
        <v>34</v>
      </c>
      <c r="U123" s="5">
        <v>5238</v>
      </c>
      <c r="V123" s="5">
        <v>0</v>
      </c>
      <c r="W123" s="5">
        <v>0</v>
      </c>
      <c r="X123" s="5" t="s">
        <v>669</v>
      </c>
      <c r="Y123" s="5" t="s">
        <v>670</v>
      </c>
    </row>
    <row r="124" s="5" customFormat="1" spans="1:25">
      <c r="A124" s="5" t="s">
        <v>671</v>
      </c>
      <c r="B124" s="5" t="s">
        <v>26</v>
      </c>
      <c r="C124" s="5" t="s">
        <v>27</v>
      </c>
      <c r="D124" s="5" t="s">
        <v>236</v>
      </c>
      <c r="E124" s="5" t="s">
        <v>672</v>
      </c>
      <c r="F124" s="7">
        <v>45256</v>
      </c>
      <c r="G124" s="7">
        <v>45257</v>
      </c>
      <c r="H124" s="5">
        <v>1</v>
      </c>
      <c r="I124" s="5">
        <v>1</v>
      </c>
      <c r="J124" s="5">
        <v>1</v>
      </c>
      <c r="K124" s="5" t="s">
        <v>30</v>
      </c>
      <c r="L124" s="5">
        <v>741</v>
      </c>
      <c r="M124" s="5">
        <v>741</v>
      </c>
      <c r="N124" s="5" t="s">
        <v>673</v>
      </c>
      <c r="O124" s="5" t="s">
        <v>32</v>
      </c>
      <c r="P124" s="5" t="s">
        <v>33</v>
      </c>
      <c r="Q124" s="5">
        <v>0</v>
      </c>
      <c r="R124" s="9">
        <v>45248.0000115741</v>
      </c>
      <c r="S124" s="7">
        <v>45258</v>
      </c>
      <c r="T124" s="5" t="s">
        <v>34</v>
      </c>
      <c r="U124" s="5">
        <v>741</v>
      </c>
      <c r="V124" s="5">
        <v>0</v>
      </c>
      <c r="W124" s="5">
        <v>0</v>
      </c>
      <c r="X124" s="5" t="s">
        <v>674</v>
      </c>
      <c r="Y124" s="5" t="s">
        <v>675</v>
      </c>
    </row>
    <row r="125" s="5" customFormat="1" spans="1:25">
      <c r="A125" s="5" t="s">
        <v>676</v>
      </c>
      <c r="B125" s="5" t="s">
        <v>26</v>
      </c>
      <c r="C125" s="5" t="s">
        <v>27</v>
      </c>
      <c r="D125" s="5" t="s">
        <v>677</v>
      </c>
      <c r="E125" s="5" t="s">
        <v>678</v>
      </c>
      <c r="F125" s="7">
        <v>45255</v>
      </c>
      <c r="G125" s="7">
        <v>45257</v>
      </c>
      <c r="H125" s="5">
        <v>1</v>
      </c>
      <c r="I125" s="5">
        <v>2</v>
      </c>
      <c r="J125" s="5">
        <v>2</v>
      </c>
      <c r="K125" s="5" t="s">
        <v>30</v>
      </c>
      <c r="L125" s="5">
        <v>3972</v>
      </c>
      <c r="M125" s="5">
        <v>3972</v>
      </c>
      <c r="N125" s="5" t="s">
        <v>679</v>
      </c>
      <c r="O125" s="5" t="s">
        <v>32</v>
      </c>
      <c r="P125" s="5" t="s">
        <v>33</v>
      </c>
      <c r="Q125" s="5">
        <v>0</v>
      </c>
      <c r="R125" s="9">
        <v>45249</v>
      </c>
      <c r="S125" s="7">
        <v>45258</v>
      </c>
      <c r="T125" s="5" t="s">
        <v>34</v>
      </c>
      <c r="U125" s="5">
        <v>3972</v>
      </c>
      <c r="V125" s="5">
        <v>0</v>
      </c>
      <c r="W125" s="5">
        <v>0</v>
      </c>
      <c r="X125" s="5" t="s">
        <v>680</v>
      </c>
      <c r="Y125" s="5" t="s">
        <v>681</v>
      </c>
    </row>
    <row r="126" s="5" customFormat="1" spans="1:25">
      <c r="A126" s="5" t="s">
        <v>682</v>
      </c>
      <c r="B126" s="5" t="s">
        <v>26</v>
      </c>
      <c r="C126" s="5" t="s">
        <v>27</v>
      </c>
      <c r="D126" s="5" t="s">
        <v>236</v>
      </c>
      <c r="E126" s="5" t="s">
        <v>237</v>
      </c>
      <c r="F126" s="7">
        <v>45256</v>
      </c>
      <c r="G126" s="7">
        <v>45257</v>
      </c>
      <c r="H126" s="5">
        <v>1</v>
      </c>
      <c r="I126" s="5">
        <v>1</v>
      </c>
      <c r="J126" s="5">
        <v>1</v>
      </c>
      <c r="K126" s="5" t="s">
        <v>30</v>
      </c>
      <c r="L126" s="5">
        <v>535</v>
      </c>
      <c r="M126" s="5">
        <v>535</v>
      </c>
      <c r="N126" s="5" t="s">
        <v>683</v>
      </c>
      <c r="O126" s="5" t="s">
        <v>32</v>
      </c>
      <c r="P126" s="5" t="s">
        <v>33</v>
      </c>
      <c r="Q126" s="5">
        <v>0</v>
      </c>
      <c r="R126" s="9">
        <v>45249.0000115741</v>
      </c>
      <c r="S126" s="7">
        <v>45258</v>
      </c>
      <c r="T126" s="5" t="s">
        <v>34</v>
      </c>
      <c r="U126" s="5">
        <v>535</v>
      </c>
      <c r="V126" s="5">
        <v>0</v>
      </c>
      <c r="W126" s="5">
        <v>0</v>
      </c>
      <c r="X126" s="5" t="s">
        <v>684</v>
      </c>
      <c r="Y126" s="5" t="s">
        <v>685</v>
      </c>
    </row>
    <row r="127" s="5" customFormat="1" spans="1:25">
      <c r="A127" s="5" t="s">
        <v>686</v>
      </c>
      <c r="B127" s="5" t="s">
        <v>26</v>
      </c>
      <c r="C127" s="5" t="s">
        <v>27</v>
      </c>
      <c r="D127" s="5" t="s">
        <v>346</v>
      </c>
      <c r="E127" s="5" t="s">
        <v>347</v>
      </c>
      <c r="F127" s="7">
        <v>45254</v>
      </c>
      <c r="G127" s="7">
        <v>45257</v>
      </c>
      <c r="H127" s="5">
        <v>1</v>
      </c>
      <c r="I127" s="5">
        <v>3</v>
      </c>
      <c r="J127" s="5">
        <v>3</v>
      </c>
      <c r="K127" s="5" t="s">
        <v>30</v>
      </c>
      <c r="L127" s="5">
        <v>1602</v>
      </c>
      <c r="M127" s="5">
        <v>1602</v>
      </c>
      <c r="N127" s="5" t="s">
        <v>687</v>
      </c>
      <c r="O127" s="5" t="s">
        <v>32</v>
      </c>
      <c r="P127" s="5" t="s">
        <v>33</v>
      </c>
      <c r="Q127" s="5">
        <v>0</v>
      </c>
      <c r="R127" s="9">
        <v>45249.0000115741</v>
      </c>
      <c r="S127" s="7">
        <v>45258</v>
      </c>
      <c r="T127" s="5" t="s">
        <v>34</v>
      </c>
      <c r="U127" s="5">
        <v>1602</v>
      </c>
      <c r="V127" s="5">
        <v>0</v>
      </c>
      <c r="W127" s="5">
        <v>0</v>
      </c>
      <c r="X127" s="5" t="s">
        <v>688</v>
      </c>
      <c r="Y127" s="5" t="s">
        <v>689</v>
      </c>
    </row>
    <row r="128" s="5" customFormat="1" spans="1:25">
      <c r="A128" s="5" t="s">
        <v>690</v>
      </c>
      <c r="B128" s="5" t="s">
        <v>26</v>
      </c>
      <c r="C128" s="5" t="s">
        <v>27</v>
      </c>
      <c r="D128" s="5" t="s">
        <v>691</v>
      </c>
      <c r="E128" s="5" t="s">
        <v>692</v>
      </c>
      <c r="F128" s="7">
        <v>45256</v>
      </c>
      <c r="G128" s="7">
        <v>45257</v>
      </c>
      <c r="H128" s="5">
        <v>1</v>
      </c>
      <c r="I128" s="5">
        <v>1</v>
      </c>
      <c r="J128" s="5">
        <v>1</v>
      </c>
      <c r="K128" s="5" t="s">
        <v>30</v>
      </c>
      <c r="L128" s="5">
        <v>600</v>
      </c>
      <c r="M128" s="5">
        <v>600</v>
      </c>
      <c r="N128" s="5" t="s">
        <v>693</v>
      </c>
      <c r="O128" s="5" t="s">
        <v>32</v>
      </c>
      <c r="P128" s="5" t="s">
        <v>33</v>
      </c>
      <c r="Q128" s="5">
        <v>0</v>
      </c>
      <c r="R128" s="9">
        <v>45250.0000115741</v>
      </c>
      <c r="S128" s="7">
        <v>45258</v>
      </c>
      <c r="T128" s="5" t="s">
        <v>34</v>
      </c>
      <c r="U128" s="5">
        <v>600</v>
      </c>
      <c r="V128" s="5">
        <v>0</v>
      </c>
      <c r="W128" s="5">
        <v>0</v>
      </c>
      <c r="X128" s="5" t="s">
        <v>694</v>
      </c>
      <c r="Y128" s="5" t="s">
        <v>695</v>
      </c>
    </row>
    <row r="129" s="5" customFormat="1" spans="1:25">
      <c r="A129" s="5" t="s">
        <v>696</v>
      </c>
      <c r="B129" s="5" t="s">
        <v>26</v>
      </c>
      <c r="C129" s="5" t="s">
        <v>27</v>
      </c>
      <c r="D129" s="5" t="s">
        <v>691</v>
      </c>
      <c r="E129" s="5" t="s">
        <v>697</v>
      </c>
      <c r="F129" s="7">
        <v>45256</v>
      </c>
      <c r="G129" s="7">
        <v>45257</v>
      </c>
      <c r="H129" s="5">
        <v>1</v>
      </c>
      <c r="I129" s="5">
        <v>1</v>
      </c>
      <c r="J129" s="5">
        <v>1</v>
      </c>
      <c r="K129" s="5" t="s">
        <v>30</v>
      </c>
      <c r="L129" s="5">
        <v>550</v>
      </c>
      <c r="M129" s="5">
        <v>550</v>
      </c>
      <c r="N129" s="5" t="s">
        <v>698</v>
      </c>
      <c r="O129" s="5" t="s">
        <v>32</v>
      </c>
      <c r="P129" s="5" t="s">
        <v>33</v>
      </c>
      <c r="Q129" s="5">
        <v>0</v>
      </c>
      <c r="R129" s="9">
        <v>45250.0000115741</v>
      </c>
      <c r="S129" s="7">
        <v>45258</v>
      </c>
      <c r="T129" s="5" t="s">
        <v>34</v>
      </c>
      <c r="U129" s="5">
        <v>550</v>
      </c>
      <c r="V129" s="5">
        <v>0</v>
      </c>
      <c r="W129" s="5">
        <v>0</v>
      </c>
      <c r="X129" s="5" t="s">
        <v>699</v>
      </c>
      <c r="Y129" s="5" t="s">
        <v>700</v>
      </c>
    </row>
    <row r="130" s="5" customFormat="1" spans="1:25">
      <c r="A130" s="5" t="s">
        <v>701</v>
      </c>
      <c r="B130" s="5" t="s">
        <v>26</v>
      </c>
      <c r="C130" s="5" t="s">
        <v>27</v>
      </c>
      <c r="D130" s="5" t="s">
        <v>168</v>
      </c>
      <c r="E130" s="5" t="s">
        <v>169</v>
      </c>
      <c r="F130" s="7">
        <v>45251</v>
      </c>
      <c r="G130" s="7">
        <v>45257</v>
      </c>
      <c r="H130" s="5">
        <v>8</v>
      </c>
      <c r="I130" s="5">
        <v>6</v>
      </c>
      <c r="J130" s="5">
        <v>48</v>
      </c>
      <c r="K130" s="5" t="s">
        <v>30</v>
      </c>
      <c r="L130" s="5">
        <v>22800</v>
      </c>
      <c r="M130" s="5">
        <v>22800</v>
      </c>
      <c r="N130" s="5" t="s">
        <v>702</v>
      </c>
      <c r="O130" s="5" t="s">
        <v>32</v>
      </c>
      <c r="P130" s="5" t="s">
        <v>33</v>
      </c>
      <c r="Q130" s="5">
        <v>0</v>
      </c>
      <c r="R130" s="9">
        <v>45250</v>
      </c>
      <c r="S130" s="7">
        <v>45258</v>
      </c>
      <c r="T130" s="5" t="s">
        <v>34</v>
      </c>
      <c r="U130" s="5">
        <v>22800</v>
      </c>
      <c r="V130" s="5">
        <v>0</v>
      </c>
      <c r="W130" s="5">
        <v>0</v>
      </c>
      <c r="X130" s="5" t="s">
        <v>703</v>
      </c>
      <c r="Y130" s="5" t="s">
        <v>84</v>
      </c>
    </row>
    <row r="131" s="5" customFormat="1" spans="1:25">
      <c r="A131" s="5" t="s">
        <v>704</v>
      </c>
      <c r="B131" s="5" t="s">
        <v>26</v>
      </c>
      <c r="C131" s="5" t="s">
        <v>27</v>
      </c>
      <c r="D131" s="5" t="s">
        <v>705</v>
      </c>
      <c r="E131" s="5" t="s">
        <v>706</v>
      </c>
      <c r="F131" s="7">
        <v>45255</v>
      </c>
      <c r="G131" s="7">
        <v>45257</v>
      </c>
      <c r="H131" s="5">
        <v>1</v>
      </c>
      <c r="I131" s="5">
        <v>2</v>
      </c>
      <c r="J131" s="5">
        <v>2</v>
      </c>
      <c r="K131" s="5" t="s">
        <v>30</v>
      </c>
      <c r="L131" s="5">
        <v>1256</v>
      </c>
      <c r="M131" s="5">
        <v>1256</v>
      </c>
      <c r="N131" s="5" t="s">
        <v>707</v>
      </c>
      <c r="O131" s="5" t="s">
        <v>32</v>
      </c>
      <c r="P131" s="5" t="s">
        <v>33</v>
      </c>
      <c r="Q131" s="5">
        <v>0</v>
      </c>
      <c r="R131" s="9">
        <v>45250</v>
      </c>
      <c r="S131" s="7">
        <v>45258</v>
      </c>
      <c r="T131" s="5" t="s">
        <v>34</v>
      </c>
      <c r="U131" s="5">
        <v>1256</v>
      </c>
      <c r="V131" s="5">
        <v>0</v>
      </c>
      <c r="W131" s="5">
        <v>0</v>
      </c>
      <c r="X131" s="5" t="s">
        <v>708</v>
      </c>
      <c r="Y131" s="5" t="s">
        <v>709</v>
      </c>
    </row>
    <row r="132" s="5" customFormat="1" spans="1:25">
      <c r="A132" s="5" t="s">
        <v>710</v>
      </c>
      <c r="B132" s="5" t="s">
        <v>26</v>
      </c>
      <c r="C132" s="5" t="s">
        <v>27</v>
      </c>
      <c r="D132" s="5" t="s">
        <v>246</v>
      </c>
      <c r="E132" s="5" t="s">
        <v>711</v>
      </c>
      <c r="F132" s="7">
        <v>45254</v>
      </c>
      <c r="G132" s="7">
        <v>45257</v>
      </c>
      <c r="H132" s="5">
        <v>1</v>
      </c>
      <c r="I132" s="5">
        <v>3</v>
      </c>
      <c r="J132" s="5">
        <v>3</v>
      </c>
      <c r="K132" s="5" t="s">
        <v>30</v>
      </c>
      <c r="L132" s="5">
        <v>2500</v>
      </c>
      <c r="M132" s="5">
        <v>2500</v>
      </c>
      <c r="N132" s="5" t="s">
        <v>712</v>
      </c>
      <c r="O132" s="5" t="s">
        <v>32</v>
      </c>
      <c r="P132" s="5" t="s">
        <v>33</v>
      </c>
      <c r="Q132" s="5">
        <v>0</v>
      </c>
      <c r="R132" s="9">
        <v>45250.0000115741</v>
      </c>
      <c r="S132" s="7">
        <v>45258</v>
      </c>
      <c r="T132" s="5" t="s">
        <v>34</v>
      </c>
      <c r="U132" s="5">
        <v>2500</v>
      </c>
      <c r="V132" s="5">
        <v>0</v>
      </c>
      <c r="W132" s="5">
        <v>0</v>
      </c>
      <c r="X132" s="5" t="s">
        <v>713</v>
      </c>
      <c r="Y132" s="5" t="s">
        <v>714</v>
      </c>
    </row>
    <row r="133" s="5" customFormat="1" spans="1:25">
      <c r="A133" s="5" t="s">
        <v>715</v>
      </c>
      <c r="B133" s="5" t="s">
        <v>26</v>
      </c>
      <c r="C133" s="5" t="s">
        <v>27</v>
      </c>
      <c r="D133" s="5" t="s">
        <v>716</v>
      </c>
      <c r="E133" s="5" t="s">
        <v>717</v>
      </c>
      <c r="F133" s="7">
        <v>45255</v>
      </c>
      <c r="G133" s="7">
        <v>45257</v>
      </c>
      <c r="H133" s="5">
        <v>1</v>
      </c>
      <c r="I133" s="5">
        <v>2</v>
      </c>
      <c r="J133" s="5">
        <v>2</v>
      </c>
      <c r="K133" s="5" t="s">
        <v>30</v>
      </c>
      <c r="L133" s="5">
        <v>840</v>
      </c>
      <c r="M133" s="5">
        <v>840</v>
      </c>
      <c r="N133" s="5" t="s">
        <v>718</v>
      </c>
      <c r="O133" s="5" t="s">
        <v>32</v>
      </c>
      <c r="P133" s="5" t="s">
        <v>33</v>
      </c>
      <c r="Q133" s="5">
        <v>0</v>
      </c>
      <c r="R133" s="9">
        <v>45250</v>
      </c>
      <c r="S133" s="7">
        <v>45258</v>
      </c>
      <c r="T133" s="5" t="s">
        <v>34</v>
      </c>
      <c r="U133" s="5">
        <v>840</v>
      </c>
      <c r="V133" s="5">
        <v>0</v>
      </c>
      <c r="W133" s="5">
        <v>0</v>
      </c>
      <c r="X133" s="5" t="s">
        <v>719</v>
      </c>
      <c r="Y133" s="5" t="s">
        <v>720</v>
      </c>
    </row>
    <row r="134" s="5" customFormat="1" spans="1:25">
      <c r="A134" s="5" t="s">
        <v>721</v>
      </c>
      <c r="B134" s="5" t="s">
        <v>26</v>
      </c>
      <c r="C134" s="5" t="s">
        <v>27</v>
      </c>
      <c r="D134" s="5" t="s">
        <v>722</v>
      </c>
      <c r="E134" s="5" t="s">
        <v>723</v>
      </c>
      <c r="F134" s="7">
        <v>45256</v>
      </c>
      <c r="G134" s="7">
        <v>45257</v>
      </c>
      <c r="H134" s="5">
        <v>1</v>
      </c>
      <c r="I134" s="5">
        <v>1</v>
      </c>
      <c r="J134" s="5">
        <v>1</v>
      </c>
      <c r="K134" s="5" t="s">
        <v>30</v>
      </c>
      <c r="L134" s="5">
        <v>1539</v>
      </c>
      <c r="M134" s="5">
        <v>1539</v>
      </c>
      <c r="N134" s="5" t="s">
        <v>724</v>
      </c>
      <c r="O134" s="5" t="s">
        <v>32</v>
      </c>
      <c r="P134" s="5" t="s">
        <v>33</v>
      </c>
      <c r="Q134" s="5">
        <v>0</v>
      </c>
      <c r="R134" s="9">
        <v>45250</v>
      </c>
      <c r="S134" s="7">
        <v>45258</v>
      </c>
      <c r="T134" s="5" t="s">
        <v>34</v>
      </c>
      <c r="U134" s="5">
        <v>1539</v>
      </c>
      <c r="V134" s="5">
        <v>0</v>
      </c>
      <c r="W134" s="5">
        <v>0</v>
      </c>
      <c r="X134" s="5" t="s">
        <v>725</v>
      </c>
      <c r="Y134" s="5" t="s">
        <v>726</v>
      </c>
    </row>
    <row r="135" s="5" customFormat="1" spans="1:25">
      <c r="A135" s="5" t="s">
        <v>701</v>
      </c>
      <c r="B135" s="5" t="s">
        <v>26</v>
      </c>
      <c r="C135" s="5" t="s">
        <v>85</v>
      </c>
      <c r="D135" s="5" t="s">
        <v>168</v>
      </c>
      <c r="E135" s="5" t="s">
        <v>169</v>
      </c>
      <c r="F135" s="7">
        <v>45251</v>
      </c>
      <c r="G135" s="7">
        <v>45257</v>
      </c>
      <c r="H135" s="5">
        <v>8</v>
      </c>
      <c r="I135" s="5">
        <v>6</v>
      </c>
      <c r="J135" s="5">
        <v>48</v>
      </c>
      <c r="K135" s="5" t="s">
        <v>30</v>
      </c>
      <c r="L135" s="5">
        <v>-22800</v>
      </c>
      <c r="M135" s="5">
        <v>-22800</v>
      </c>
      <c r="N135" s="5" t="s">
        <v>702</v>
      </c>
      <c r="O135" s="5" t="s">
        <v>32</v>
      </c>
      <c r="P135" s="5" t="s">
        <v>33</v>
      </c>
      <c r="Q135" s="5">
        <v>0</v>
      </c>
      <c r="R135" s="9">
        <v>45250</v>
      </c>
      <c r="S135" s="7">
        <v>45258</v>
      </c>
      <c r="T135" s="5" t="s">
        <v>34</v>
      </c>
      <c r="U135" s="5">
        <v>-22800</v>
      </c>
      <c r="V135" s="5">
        <v>0</v>
      </c>
      <c r="W135" s="5">
        <v>0</v>
      </c>
      <c r="X135" s="5" t="s">
        <v>703</v>
      </c>
      <c r="Y135" s="5" t="s">
        <v>84</v>
      </c>
    </row>
    <row r="136" s="5" customFormat="1" spans="1:25">
      <c r="A136" s="5" t="s">
        <v>727</v>
      </c>
      <c r="B136" s="5" t="s">
        <v>26</v>
      </c>
      <c r="C136" s="5" t="s">
        <v>27</v>
      </c>
      <c r="D136" s="5" t="s">
        <v>728</v>
      </c>
      <c r="E136" s="5" t="s">
        <v>729</v>
      </c>
      <c r="F136" s="7">
        <v>45254</v>
      </c>
      <c r="G136" s="7">
        <v>45257</v>
      </c>
      <c r="H136" s="5">
        <v>1</v>
      </c>
      <c r="I136" s="5">
        <v>3</v>
      </c>
      <c r="J136" s="5">
        <v>3</v>
      </c>
      <c r="K136" s="5" t="s">
        <v>30</v>
      </c>
      <c r="L136" s="5">
        <v>1173</v>
      </c>
      <c r="M136" s="5">
        <v>1173</v>
      </c>
      <c r="N136" s="5" t="s">
        <v>730</v>
      </c>
      <c r="O136" s="5" t="s">
        <v>32</v>
      </c>
      <c r="P136" s="5" t="s">
        <v>33</v>
      </c>
      <c r="Q136" s="5">
        <v>0</v>
      </c>
      <c r="R136" s="9">
        <v>45251</v>
      </c>
      <c r="S136" s="7">
        <v>45258</v>
      </c>
      <c r="T136" s="5" t="s">
        <v>34</v>
      </c>
      <c r="U136" s="5">
        <v>1173</v>
      </c>
      <c r="V136" s="5">
        <v>0</v>
      </c>
      <c r="W136" s="5">
        <v>0</v>
      </c>
      <c r="X136" s="5" t="s">
        <v>731</v>
      </c>
      <c r="Y136" s="5" t="s">
        <v>732</v>
      </c>
    </row>
    <row r="137" s="5" customFormat="1" spans="1:25">
      <c r="A137" s="5" t="s">
        <v>733</v>
      </c>
      <c r="B137" s="5" t="s">
        <v>26</v>
      </c>
      <c r="C137" s="5" t="s">
        <v>27</v>
      </c>
      <c r="D137" s="5" t="s">
        <v>734</v>
      </c>
      <c r="E137" s="5" t="s">
        <v>735</v>
      </c>
      <c r="F137" s="7">
        <v>45255</v>
      </c>
      <c r="G137" s="7">
        <v>45257</v>
      </c>
      <c r="H137" s="5">
        <v>5</v>
      </c>
      <c r="I137" s="5">
        <v>2</v>
      </c>
      <c r="J137" s="5">
        <v>10</v>
      </c>
      <c r="K137" s="5" t="s">
        <v>30</v>
      </c>
      <c r="L137" s="5">
        <v>6490</v>
      </c>
      <c r="M137" s="5">
        <v>6490</v>
      </c>
      <c r="N137" s="5" t="s">
        <v>736</v>
      </c>
      <c r="O137" s="5" t="s">
        <v>32</v>
      </c>
      <c r="P137" s="5" t="s">
        <v>33</v>
      </c>
      <c r="Q137" s="5">
        <v>0</v>
      </c>
      <c r="R137" s="9">
        <v>45251.0000115741</v>
      </c>
      <c r="S137" s="7">
        <v>45258</v>
      </c>
      <c r="T137" s="5" t="s">
        <v>34</v>
      </c>
      <c r="U137" s="5">
        <v>6490</v>
      </c>
      <c r="V137" s="5">
        <v>0</v>
      </c>
      <c r="W137" s="5">
        <v>0</v>
      </c>
      <c r="X137" s="5" t="s">
        <v>737</v>
      </c>
      <c r="Y137" s="5" t="s">
        <v>738</v>
      </c>
    </row>
    <row r="138" s="5" customFormat="1" spans="1:25">
      <c r="A138" s="5" t="s">
        <v>739</v>
      </c>
      <c r="B138" s="5" t="s">
        <v>26</v>
      </c>
      <c r="C138" s="5" t="s">
        <v>27</v>
      </c>
      <c r="D138" s="5" t="s">
        <v>296</v>
      </c>
      <c r="E138" s="5" t="s">
        <v>297</v>
      </c>
      <c r="F138" s="7">
        <v>45255</v>
      </c>
      <c r="G138" s="7">
        <v>45257</v>
      </c>
      <c r="H138" s="5">
        <v>1</v>
      </c>
      <c r="I138" s="5">
        <v>2</v>
      </c>
      <c r="J138" s="5">
        <v>2</v>
      </c>
      <c r="K138" s="5" t="s">
        <v>30</v>
      </c>
      <c r="L138" s="5">
        <v>668</v>
      </c>
      <c r="M138" s="5">
        <v>668</v>
      </c>
      <c r="N138" s="5" t="s">
        <v>740</v>
      </c>
      <c r="O138" s="5" t="s">
        <v>32</v>
      </c>
      <c r="P138" s="5" t="s">
        <v>33</v>
      </c>
      <c r="Q138" s="5">
        <v>0</v>
      </c>
      <c r="R138" s="9">
        <v>45251.0000115741</v>
      </c>
      <c r="S138" s="7">
        <v>45258</v>
      </c>
      <c r="T138" s="5" t="s">
        <v>34</v>
      </c>
      <c r="U138" s="5">
        <v>668</v>
      </c>
      <c r="V138" s="5">
        <v>0</v>
      </c>
      <c r="W138" s="5">
        <v>0</v>
      </c>
      <c r="X138" s="5" t="s">
        <v>741</v>
      </c>
      <c r="Y138" s="5" t="s">
        <v>742</v>
      </c>
    </row>
    <row r="139" s="5" customFormat="1" spans="1:25">
      <c r="A139" s="5" t="s">
        <v>509</v>
      </c>
      <c r="B139" s="5" t="s">
        <v>26</v>
      </c>
      <c r="C139" s="5" t="s">
        <v>85</v>
      </c>
      <c r="D139" s="5" t="s">
        <v>510</v>
      </c>
      <c r="E139" s="5" t="s">
        <v>511</v>
      </c>
      <c r="F139" s="7">
        <v>45254</v>
      </c>
      <c r="G139" s="7">
        <v>45257</v>
      </c>
      <c r="H139" s="5">
        <v>1</v>
      </c>
      <c r="I139" s="5">
        <v>3</v>
      </c>
      <c r="J139" s="5">
        <v>3</v>
      </c>
      <c r="K139" s="5" t="s">
        <v>30</v>
      </c>
      <c r="L139" s="5">
        <v>-6810</v>
      </c>
      <c r="M139" s="5">
        <v>-6810</v>
      </c>
      <c r="N139" s="5" t="s">
        <v>512</v>
      </c>
      <c r="O139" s="5" t="s">
        <v>32</v>
      </c>
      <c r="P139" s="5" t="s">
        <v>33</v>
      </c>
      <c r="Q139" s="5">
        <v>0</v>
      </c>
      <c r="R139" s="9">
        <v>45243.0000115741</v>
      </c>
      <c r="S139" s="7">
        <v>45258</v>
      </c>
      <c r="T139" s="5" t="s">
        <v>34</v>
      </c>
      <c r="U139" s="5">
        <v>-6810</v>
      </c>
      <c r="V139" s="5">
        <v>0</v>
      </c>
      <c r="W139" s="5">
        <v>0</v>
      </c>
      <c r="X139" s="5" t="s">
        <v>513</v>
      </c>
      <c r="Y139" s="5" t="s">
        <v>514</v>
      </c>
    </row>
    <row r="140" s="5" customFormat="1" spans="1:25">
      <c r="A140" s="5" t="s">
        <v>509</v>
      </c>
      <c r="B140" s="5" t="s">
        <v>26</v>
      </c>
      <c r="C140" s="5" t="s">
        <v>743</v>
      </c>
      <c r="D140" s="5" t="s">
        <v>510</v>
      </c>
      <c r="E140" s="5" t="s">
        <v>511</v>
      </c>
      <c r="F140" s="7">
        <v>45254</v>
      </c>
      <c r="G140" s="7">
        <v>45257</v>
      </c>
      <c r="H140" s="5">
        <v>1</v>
      </c>
      <c r="I140" s="5">
        <v>3</v>
      </c>
      <c r="J140" s="5">
        <v>3</v>
      </c>
      <c r="K140" s="5" t="s">
        <v>30</v>
      </c>
      <c r="L140" s="5">
        <v>3405</v>
      </c>
      <c r="M140" s="5">
        <v>3405</v>
      </c>
      <c r="N140" s="5" t="s">
        <v>512</v>
      </c>
      <c r="O140" s="5" t="s">
        <v>32</v>
      </c>
      <c r="P140" s="5" t="s">
        <v>33</v>
      </c>
      <c r="Q140" s="5">
        <v>0</v>
      </c>
      <c r="R140" s="9">
        <v>45243.0784606481</v>
      </c>
      <c r="S140" s="7">
        <v>45258</v>
      </c>
      <c r="T140" s="5" t="s">
        <v>34</v>
      </c>
      <c r="U140" s="5">
        <v>3405</v>
      </c>
      <c r="V140" s="5">
        <v>0</v>
      </c>
      <c r="W140" s="5">
        <v>0</v>
      </c>
      <c r="X140" s="5" t="s">
        <v>513</v>
      </c>
      <c r="Y140" s="5" t="s">
        <v>514</v>
      </c>
    </row>
    <row r="141" s="5" customFormat="1" spans="1:25">
      <c r="A141" s="5" t="s">
        <v>744</v>
      </c>
      <c r="B141" s="5" t="s">
        <v>26</v>
      </c>
      <c r="C141" s="5" t="s">
        <v>27</v>
      </c>
      <c r="D141" s="5" t="s">
        <v>745</v>
      </c>
      <c r="E141" s="5" t="s">
        <v>746</v>
      </c>
      <c r="F141" s="7">
        <v>45256</v>
      </c>
      <c r="G141" s="7">
        <v>45257</v>
      </c>
      <c r="H141" s="5">
        <v>1</v>
      </c>
      <c r="I141" s="5">
        <v>1</v>
      </c>
      <c r="J141" s="5">
        <v>1</v>
      </c>
      <c r="K141" s="5" t="s">
        <v>30</v>
      </c>
      <c r="L141" s="5">
        <v>5550</v>
      </c>
      <c r="M141" s="5">
        <v>5550</v>
      </c>
      <c r="N141" s="5" t="s">
        <v>747</v>
      </c>
      <c r="O141" s="5" t="s">
        <v>32</v>
      </c>
      <c r="P141" s="5" t="s">
        <v>33</v>
      </c>
      <c r="Q141" s="5">
        <v>0</v>
      </c>
      <c r="R141" s="9">
        <v>45251</v>
      </c>
      <c r="S141" s="7">
        <v>45258</v>
      </c>
      <c r="T141" s="5" t="s">
        <v>34</v>
      </c>
      <c r="U141" s="5">
        <v>5550</v>
      </c>
      <c r="V141" s="5">
        <v>0</v>
      </c>
      <c r="W141" s="5">
        <v>0</v>
      </c>
      <c r="X141" s="5" t="s">
        <v>748</v>
      </c>
      <c r="Y141" s="5" t="s">
        <v>749</v>
      </c>
    </row>
    <row r="142" s="5" customFormat="1" spans="1:25">
      <c r="A142" s="5" t="s">
        <v>750</v>
      </c>
      <c r="B142" s="5" t="s">
        <v>26</v>
      </c>
      <c r="C142" s="5" t="s">
        <v>27</v>
      </c>
      <c r="D142" s="5" t="s">
        <v>236</v>
      </c>
      <c r="E142" s="5" t="s">
        <v>237</v>
      </c>
      <c r="F142" s="7">
        <v>45256</v>
      </c>
      <c r="G142" s="7">
        <v>45257</v>
      </c>
      <c r="H142" s="5">
        <v>2</v>
      </c>
      <c r="I142" s="5">
        <v>1</v>
      </c>
      <c r="J142" s="5">
        <v>2</v>
      </c>
      <c r="K142" s="5" t="s">
        <v>30</v>
      </c>
      <c r="L142" s="5">
        <v>1500</v>
      </c>
      <c r="M142" s="5">
        <v>1500</v>
      </c>
      <c r="N142" s="5" t="s">
        <v>751</v>
      </c>
      <c r="O142" s="5" t="s">
        <v>32</v>
      </c>
      <c r="P142" s="5" t="s">
        <v>33</v>
      </c>
      <c r="Q142" s="5">
        <v>0</v>
      </c>
      <c r="R142" s="9">
        <v>45251</v>
      </c>
      <c r="S142" s="7">
        <v>45258</v>
      </c>
      <c r="T142" s="5" t="s">
        <v>34</v>
      </c>
      <c r="U142" s="5">
        <v>1500</v>
      </c>
      <c r="V142" s="5">
        <v>0</v>
      </c>
      <c r="W142" s="5">
        <v>0</v>
      </c>
      <c r="X142" s="5" t="s">
        <v>752</v>
      </c>
      <c r="Y142" s="5" t="s">
        <v>753</v>
      </c>
    </row>
    <row r="143" s="5" customFormat="1" spans="1:25">
      <c r="A143" s="5" t="s">
        <v>754</v>
      </c>
      <c r="B143" s="5" t="s">
        <v>26</v>
      </c>
      <c r="C143" s="5" t="s">
        <v>27</v>
      </c>
      <c r="D143" s="5" t="s">
        <v>755</v>
      </c>
      <c r="E143" s="5" t="s">
        <v>756</v>
      </c>
      <c r="F143" s="7">
        <v>45255</v>
      </c>
      <c r="G143" s="7">
        <v>45257</v>
      </c>
      <c r="H143" s="5">
        <v>1</v>
      </c>
      <c r="I143" s="5">
        <v>2</v>
      </c>
      <c r="J143" s="5">
        <v>2</v>
      </c>
      <c r="K143" s="5" t="s">
        <v>30</v>
      </c>
      <c r="L143" s="5">
        <v>993</v>
      </c>
      <c r="M143" s="5">
        <v>993</v>
      </c>
      <c r="N143" s="5" t="s">
        <v>757</v>
      </c>
      <c r="O143" s="5" t="s">
        <v>32</v>
      </c>
      <c r="P143" s="5" t="s">
        <v>33</v>
      </c>
      <c r="Q143" s="5">
        <v>0</v>
      </c>
      <c r="R143" s="9">
        <v>45251.0000115741</v>
      </c>
      <c r="S143" s="7">
        <v>45258</v>
      </c>
      <c r="T143" s="5" t="s">
        <v>34</v>
      </c>
      <c r="U143" s="5">
        <v>993</v>
      </c>
      <c r="V143" s="5">
        <v>0</v>
      </c>
      <c r="W143" s="5">
        <v>0</v>
      </c>
      <c r="X143" s="5" t="s">
        <v>758</v>
      </c>
      <c r="Y143" s="5" t="s">
        <v>759</v>
      </c>
    </row>
    <row r="144" s="5" customFormat="1" spans="1:25">
      <c r="A144" s="5" t="s">
        <v>760</v>
      </c>
      <c r="B144" s="5" t="s">
        <v>26</v>
      </c>
      <c r="C144" s="5" t="s">
        <v>27</v>
      </c>
      <c r="D144" s="5" t="s">
        <v>755</v>
      </c>
      <c r="E144" s="5" t="s">
        <v>756</v>
      </c>
      <c r="F144" s="7">
        <v>45255</v>
      </c>
      <c r="G144" s="7">
        <v>45257</v>
      </c>
      <c r="H144" s="5">
        <v>1</v>
      </c>
      <c r="I144" s="5">
        <v>2</v>
      </c>
      <c r="J144" s="5">
        <v>2</v>
      </c>
      <c r="K144" s="5" t="s">
        <v>30</v>
      </c>
      <c r="L144" s="5">
        <v>993</v>
      </c>
      <c r="M144" s="5">
        <v>993</v>
      </c>
      <c r="N144" s="5" t="s">
        <v>761</v>
      </c>
      <c r="O144" s="5" t="s">
        <v>32</v>
      </c>
      <c r="P144" s="5" t="s">
        <v>33</v>
      </c>
      <c r="Q144" s="5">
        <v>0</v>
      </c>
      <c r="R144" s="9">
        <v>45251.0000115741</v>
      </c>
      <c r="S144" s="7">
        <v>45258</v>
      </c>
      <c r="T144" s="5" t="s">
        <v>34</v>
      </c>
      <c r="U144" s="5">
        <v>993</v>
      </c>
      <c r="V144" s="5">
        <v>0</v>
      </c>
      <c r="W144" s="5">
        <v>0</v>
      </c>
      <c r="X144" s="5" t="s">
        <v>762</v>
      </c>
      <c r="Y144" s="5" t="s">
        <v>762</v>
      </c>
    </row>
    <row r="145" s="5" customFormat="1" spans="1:25">
      <c r="A145" s="5" t="s">
        <v>763</v>
      </c>
      <c r="B145" s="5" t="s">
        <v>26</v>
      </c>
      <c r="C145" s="5" t="s">
        <v>27</v>
      </c>
      <c r="D145" s="5" t="s">
        <v>764</v>
      </c>
      <c r="E145" s="5" t="s">
        <v>765</v>
      </c>
      <c r="F145" s="7">
        <v>45255</v>
      </c>
      <c r="G145" s="7">
        <v>45257</v>
      </c>
      <c r="H145" s="5">
        <v>1</v>
      </c>
      <c r="I145" s="5">
        <v>2</v>
      </c>
      <c r="J145" s="5">
        <v>2</v>
      </c>
      <c r="K145" s="5" t="s">
        <v>30</v>
      </c>
      <c r="L145" s="5">
        <v>1800</v>
      </c>
      <c r="M145" s="5">
        <v>1800</v>
      </c>
      <c r="N145" s="5" t="s">
        <v>766</v>
      </c>
      <c r="O145" s="5" t="s">
        <v>32</v>
      </c>
      <c r="P145" s="5" t="s">
        <v>33</v>
      </c>
      <c r="Q145" s="5">
        <v>0</v>
      </c>
      <c r="R145" s="9">
        <v>45252.0000115741</v>
      </c>
      <c r="S145" s="7">
        <v>45258</v>
      </c>
      <c r="T145" s="5" t="s">
        <v>34</v>
      </c>
      <c r="U145" s="5">
        <v>1800</v>
      </c>
      <c r="V145" s="5">
        <v>0</v>
      </c>
      <c r="W145" s="5">
        <v>0</v>
      </c>
      <c r="X145" s="5" t="s">
        <v>767</v>
      </c>
      <c r="Y145" s="5" t="s">
        <v>768</v>
      </c>
    </row>
    <row r="146" s="5" customFormat="1" spans="1:25">
      <c r="A146" s="5" t="s">
        <v>769</v>
      </c>
      <c r="B146" s="5" t="s">
        <v>26</v>
      </c>
      <c r="C146" s="5" t="s">
        <v>27</v>
      </c>
      <c r="D146" s="5" t="s">
        <v>734</v>
      </c>
      <c r="E146" s="5" t="s">
        <v>770</v>
      </c>
      <c r="F146" s="7">
        <v>45252</v>
      </c>
      <c r="G146" s="7">
        <v>45257</v>
      </c>
      <c r="H146" s="5">
        <v>1</v>
      </c>
      <c r="I146" s="5">
        <v>5</v>
      </c>
      <c r="J146" s="5">
        <v>5</v>
      </c>
      <c r="K146" s="5" t="s">
        <v>30</v>
      </c>
      <c r="L146" s="5">
        <v>4510</v>
      </c>
      <c r="M146" s="5">
        <v>4510</v>
      </c>
      <c r="N146" s="5" t="s">
        <v>771</v>
      </c>
      <c r="O146" s="5" t="s">
        <v>32</v>
      </c>
      <c r="P146" s="5" t="s">
        <v>33</v>
      </c>
      <c r="Q146" s="5">
        <v>0</v>
      </c>
      <c r="R146" s="9">
        <v>45252</v>
      </c>
      <c r="S146" s="7">
        <v>45258</v>
      </c>
      <c r="T146" s="5" t="s">
        <v>34</v>
      </c>
      <c r="U146" s="5">
        <v>4510</v>
      </c>
      <c r="V146" s="5">
        <v>0</v>
      </c>
      <c r="W146" s="5">
        <v>0</v>
      </c>
      <c r="X146" s="5" t="s">
        <v>772</v>
      </c>
      <c r="Y146" s="5" t="s">
        <v>773</v>
      </c>
    </row>
    <row r="147" s="5" customFormat="1" spans="1:25">
      <c r="A147" s="5" t="s">
        <v>774</v>
      </c>
      <c r="B147" s="5" t="s">
        <v>26</v>
      </c>
      <c r="C147" s="5" t="s">
        <v>27</v>
      </c>
      <c r="D147" s="5" t="s">
        <v>716</v>
      </c>
      <c r="E147" s="5" t="s">
        <v>717</v>
      </c>
      <c r="F147" s="7">
        <v>45256</v>
      </c>
      <c r="G147" s="7">
        <v>45257</v>
      </c>
      <c r="H147" s="5">
        <v>2</v>
      </c>
      <c r="I147" s="5">
        <v>1</v>
      </c>
      <c r="J147" s="5">
        <v>2</v>
      </c>
      <c r="K147" s="5" t="s">
        <v>30</v>
      </c>
      <c r="L147" s="5">
        <v>768</v>
      </c>
      <c r="M147" s="5">
        <v>768</v>
      </c>
      <c r="N147" s="5" t="s">
        <v>775</v>
      </c>
      <c r="O147" s="5" t="s">
        <v>32</v>
      </c>
      <c r="P147" s="5" t="s">
        <v>33</v>
      </c>
      <c r="Q147" s="5">
        <v>0</v>
      </c>
      <c r="R147" s="9">
        <v>45252.0000115741</v>
      </c>
      <c r="S147" s="7">
        <v>45258</v>
      </c>
      <c r="T147" s="5" t="s">
        <v>34</v>
      </c>
      <c r="U147" s="5">
        <v>768</v>
      </c>
      <c r="V147" s="5">
        <v>0</v>
      </c>
      <c r="W147" s="5">
        <v>0</v>
      </c>
      <c r="X147" s="5" t="s">
        <v>776</v>
      </c>
      <c r="Y147" s="5" t="s">
        <v>777</v>
      </c>
    </row>
    <row r="148" s="5" customFormat="1" spans="1:25">
      <c r="A148" s="5" t="s">
        <v>778</v>
      </c>
      <c r="B148" s="5" t="s">
        <v>26</v>
      </c>
      <c r="C148" s="5" t="s">
        <v>27</v>
      </c>
      <c r="D148" s="5" t="s">
        <v>779</v>
      </c>
      <c r="E148" s="5" t="s">
        <v>780</v>
      </c>
      <c r="F148" s="7">
        <v>45255</v>
      </c>
      <c r="G148" s="7">
        <v>45257</v>
      </c>
      <c r="H148" s="5">
        <v>1</v>
      </c>
      <c r="I148" s="5">
        <v>2</v>
      </c>
      <c r="J148" s="5">
        <v>2</v>
      </c>
      <c r="K148" s="5" t="s">
        <v>30</v>
      </c>
      <c r="L148" s="5">
        <v>1216</v>
      </c>
      <c r="M148" s="5">
        <v>1216</v>
      </c>
      <c r="N148" s="5" t="s">
        <v>781</v>
      </c>
      <c r="O148" s="5" t="s">
        <v>32</v>
      </c>
      <c r="P148" s="5" t="s">
        <v>33</v>
      </c>
      <c r="Q148" s="5">
        <v>0</v>
      </c>
      <c r="R148" s="9">
        <v>45252.0000115741</v>
      </c>
      <c r="S148" s="7">
        <v>45258</v>
      </c>
      <c r="T148" s="5" t="s">
        <v>34</v>
      </c>
      <c r="U148" s="5">
        <v>1216</v>
      </c>
      <c r="V148" s="5">
        <v>0</v>
      </c>
      <c r="W148" s="5">
        <v>0</v>
      </c>
      <c r="X148" s="5" t="s">
        <v>782</v>
      </c>
      <c r="Y148" s="5" t="s">
        <v>783</v>
      </c>
    </row>
    <row r="149" s="5" customFormat="1" spans="1:25">
      <c r="A149" s="5" t="s">
        <v>784</v>
      </c>
      <c r="B149" s="5" t="s">
        <v>26</v>
      </c>
      <c r="C149" s="5" t="s">
        <v>27</v>
      </c>
      <c r="D149" s="5" t="s">
        <v>785</v>
      </c>
      <c r="E149" s="5" t="s">
        <v>786</v>
      </c>
      <c r="F149" s="7">
        <v>45256</v>
      </c>
      <c r="G149" s="7">
        <v>45257</v>
      </c>
      <c r="H149" s="5">
        <v>1</v>
      </c>
      <c r="I149" s="5">
        <v>1</v>
      </c>
      <c r="J149" s="5">
        <v>1</v>
      </c>
      <c r="K149" s="5" t="s">
        <v>30</v>
      </c>
      <c r="L149" s="5">
        <v>303</v>
      </c>
      <c r="M149" s="5">
        <v>303</v>
      </c>
      <c r="N149" s="5" t="s">
        <v>787</v>
      </c>
      <c r="O149" s="5" t="s">
        <v>32</v>
      </c>
      <c r="P149" s="5" t="s">
        <v>33</v>
      </c>
      <c r="Q149" s="5">
        <v>0</v>
      </c>
      <c r="R149" s="9">
        <v>45252</v>
      </c>
      <c r="S149" s="7">
        <v>45258</v>
      </c>
      <c r="T149" s="5" t="s">
        <v>34</v>
      </c>
      <c r="U149" s="5">
        <v>303</v>
      </c>
      <c r="V149" s="5">
        <v>0</v>
      </c>
      <c r="W149" s="5">
        <v>0</v>
      </c>
      <c r="X149" s="5" t="s">
        <v>788</v>
      </c>
      <c r="Y149" s="5" t="s">
        <v>789</v>
      </c>
    </row>
    <row r="150" s="5" customFormat="1" spans="1:25">
      <c r="A150" s="5" t="s">
        <v>790</v>
      </c>
      <c r="B150" s="5" t="s">
        <v>26</v>
      </c>
      <c r="C150" s="5" t="s">
        <v>27</v>
      </c>
      <c r="D150" s="5" t="s">
        <v>791</v>
      </c>
      <c r="E150" s="5" t="s">
        <v>792</v>
      </c>
      <c r="F150" s="7">
        <v>45255</v>
      </c>
      <c r="G150" s="7">
        <v>45257</v>
      </c>
      <c r="H150" s="5">
        <v>1</v>
      </c>
      <c r="I150" s="5">
        <v>2</v>
      </c>
      <c r="J150" s="5">
        <v>2</v>
      </c>
      <c r="K150" s="5" t="s">
        <v>30</v>
      </c>
      <c r="L150" s="5">
        <v>714</v>
      </c>
      <c r="M150" s="5">
        <v>714</v>
      </c>
      <c r="N150" s="5" t="s">
        <v>793</v>
      </c>
      <c r="O150" s="5" t="s">
        <v>32</v>
      </c>
      <c r="P150" s="5" t="s">
        <v>33</v>
      </c>
      <c r="Q150" s="5">
        <v>0</v>
      </c>
      <c r="R150" s="9">
        <v>45252</v>
      </c>
      <c r="S150" s="7">
        <v>45258</v>
      </c>
      <c r="T150" s="5" t="s">
        <v>34</v>
      </c>
      <c r="U150" s="5">
        <v>714</v>
      </c>
      <c r="V150" s="5">
        <v>0</v>
      </c>
      <c r="W150" s="5">
        <v>0</v>
      </c>
      <c r="X150" s="5" t="s">
        <v>794</v>
      </c>
      <c r="Y150" s="5" t="s">
        <v>795</v>
      </c>
    </row>
    <row r="151" s="5" customFormat="1" spans="1:25">
      <c r="A151" s="5" t="s">
        <v>796</v>
      </c>
      <c r="B151" s="5" t="s">
        <v>26</v>
      </c>
      <c r="C151" s="5" t="s">
        <v>27</v>
      </c>
      <c r="D151" s="5" t="s">
        <v>797</v>
      </c>
      <c r="E151" s="5" t="s">
        <v>798</v>
      </c>
      <c r="F151" s="7">
        <v>45254</v>
      </c>
      <c r="G151" s="7">
        <v>45257</v>
      </c>
      <c r="H151" s="5">
        <v>1</v>
      </c>
      <c r="I151" s="5">
        <v>3</v>
      </c>
      <c r="J151" s="5">
        <v>3</v>
      </c>
      <c r="K151" s="5" t="s">
        <v>30</v>
      </c>
      <c r="L151" s="5">
        <v>810</v>
      </c>
      <c r="M151" s="5">
        <v>810</v>
      </c>
      <c r="N151" s="5" t="s">
        <v>799</v>
      </c>
      <c r="O151" s="5" t="s">
        <v>32</v>
      </c>
      <c r="P151" s="5" t="s">
        <v>33</v>
      </c>
      <c r="Q151" s="5">
        <v>0</v>
      </c>
      <c r="R151" s="9">
        <v>45252</v>
      </c>
      <c r="S151" s="7">
        <v>45258</v>
      </c>
      <c r="T151" s="5" t="s">
        <v>34</v>
      </c>
      <c r="U151" s="5">
        <v>810</v>
      </c>
      <c r="V151" s="5">
        <v>0</v>
      </c>
      <c r="W151" s="5">
        <v>0</v>
      </c>
      <c r="X151" s="5" t="s">
        <v>800</v>
      </c>
      <c r="Y151" s="5" t="s">
        <v>801</v>
      </c>
    </row>
    <row r="152" s="5" customFormat="1" spans="1:25">
      <c r="A152" s="5" t="s">
        <v>802</v>
      </c>
      <c r="B152" s="5" t="s">
        <v>26</v>
      </c>
      <c r="C152" s="5" t="s">
        <v>27</v>
      </c>
      <c r="D152" s="5" t="s">
        <v>803</v>
      </c>
      <c r="E152" s="5" t="s">
        <v>804</v>
      </c>
      <c r="F152" s="7">
        <v>45256</v>
      </c>
      <c r="G152" s="7">
        <v>45257</v>
      </c>
      <c r="H152" s="5">
        <v>1</v>
      </c>
      <c r="I152" s="5">
        <v>1</v>
      </c>
      <c r="J152" s="5">
        <v>1</v>
      </c>
      <c r="K152" s="5" t="s">
        <v>30</v>
      </c>
      <c r="L152" s="5">
        <v>1094</v>
      </c>
      <c r="M152" s="5">
        <v>1094</v>
      </c>
      <c r="N152" s="5" t="s">
        <v>805</v>
      </c>
      <c r="O152" s="5" t="s">
        <v>32</v>
      </c>
      <c r="P152" s="5" t="s">
        <v>33</v>
      </c>
      <c r="Q152" s="5">
        <v>0</v>
      </c>
      <c r="R152" s="9">
        <v>45252</v>
      </c>
      <c r="S152" s="7">
        <v>45258</v>
      </c>
      <c r="T152" s="5" t="s">
        <v>34</v>
      </c>
      <c r="U152" s="5">
        <v>1094</v>
      </c>
      <c r="V152" s="5">
        <v>0</v>
      </c>
      <c r="W152" s="5">
        <v>0</v>
      </c>
      <c r="X152" s="5" t="s">
        <v>806</v>
      </c>
      <c r="Y152" s="5" t="s">
        <v>807</v>
      </c>
    </row>
    <row r="153" s="5" customFormat="1" spans="1:25">
      <c r="A153" s="5" t="s">
        <v>808</v>
      </c>
      <c r="B153" s="5" t="s">
        <v>26</v>
      </c>
      <c r="C153" s="5" t="s">
        <v>27</v>
      </c>
      <c r="D153" s="5" t="s">
        <v>803</v>
      </c>
      <c r="E153" s="5" t="s">
        <v>804</v>
      </c>
      <c r="F153" s="7">
        <v>45256</v>
      </c>
      <c r="G153" s="7">
        <v>45257</v>
      </c>
      <c r="H153" s="5">
        <v>1</v>
      </c>
      <c r="I153" s="5">
        <v>1</v>
      </c>
      <c r="J153" s="5">
        <v>1</v>
      </c>
      <c r="K153" s="5" t="s">
        <v>30</v>
      </c>
      <c r="L153" s="5">
        <v>1225</v>
      </c>
      <c r="M153" s="5">
        <v>1225</v>
      </c>
      <c r="N153" s="5" t="s">
        <v>809</v>
      </c>
      <c r="O153" s="5" t="s">
        <v>32</v>
      </c>
      <c r="P153" s="5" t="s">
        <v>33</v>
      </c>
      <c r="Q153" s="5">
        <v>0</v>
      </c>
      <c r="R153" s="9">
        <v>45252</v>
      </c>
      <c r="S153" s="7">
        <v>45258</v>
      </c>
      <c r="T153" s="5" t="s">
        <v>34</v>
      </c>
      <c r="U153" s="5">
        <v>1225</v>
      </c>
      <c r="V153" s="5">
        <v>0</v>
      </c>
      <c r="W153" s="5">
        <v>0</v>
      </c>
      <c r="X153" s="5" t="s">
        <v>810</v>
      </c>
      <c r="Y153" s="5" t="s">
        <v>811</v>
      </c>
    </row>
    <row r="154" s="5" customFormat="1" spans="1:25">
      <c r="A154" s="5" t="s">
        <v>812</v>
      </c>
      <c r="B154" s="5" t="s">
        <v>26</v>
      </c>
      <c r="C154" s="5" t="s">
        <v>27</v>
      </c>
      <c r="D154" s="5" t="s">
        <v>813</v>
      </c>
      <c r="E154" s="5" t="s">
        <v>619</v>
      </c>
      <c r="F154" s="7">
        <v>45253</v>
      </c>
      <c r="G154" s="7">
        <v>45257</v>
      </c>
      <c r="H154" s="5">
        <v>1</v>
      </c>
      <c r="I154" s="5">
        <v>4</v>
      </c>
      <c r="J154" s="5">
        <v>4</v>
      </c>
      <c r="K154" s="5" t="s">
        <v>30</v>
      </c>
      <c r="L154" s="5">
        <v>732</v>
      </c>
      <c r="M154" s="5">
        <v>732</v>
      </c>
      <c r="N154" s="5" t="s">
        <v>814</v>
      </c>
      <c r="O154" s="5" t="s">
        <v>32</v>
      </c>
      <c r="P154" s="5" t="s">
        <v>33</v>
      </c>
      <c r="Q154" s="5">
        <v>0</v>
      </c>
      <c r="R154" s="9">
        <v>45252.0000115741</v>
      </c>
      <c r="S154" s="7">
        <v>45258</v>
      </c>
      <c r="T154" s="5" t="s">
        <v>34</v>
      </c>
      <c r="U154" s="5">
        <v>732</v>
      </c>
      <c r="V154" s="5">
        <v>0</v>
      </c>
      <c r="W154" s="5">
        <v>0</v>
      </c>
      <c r="X154" s="5" t="s">
        <v>815</v>
      </c>
      <c r="Y154" s="5" t="s">
        <v>816</v>
      </c>
    </row>
    <row r="155" s="5" customFormat="1" spans="1:25">
      <c r="A155" s="5" t="s">
        <v>817</v>
      </c>
      <c r="B155" s="5" t="s">
        <v>26</v>
      </c>
      <c r="C155" s="5" t="s">
        <v>27</v>
      </c>
      <c r="D155" s="5" t="s">
        <v>574</v>
      </c>
      <c r="E155" s="5" t="s">
        <v>818</v>
      </c>
      <c r="F155" s="7">
        <v>45255</v>
      </c>
      <c r="G155" s="7">
        <v>45257</v>
      </c>
      <c r="H155" s="5">
        <v>2</v>
      </c>
      <c r="I155" s="5">
        <v>2</v>
      </c>
      <c r="J155" s="5">
        <v>4</v>
      </c>
      <c r="K155" s="5" t="s">
        <v>30</v>
      </c>
      <c r="L155" s="5">
        <v>5112</v>
      </c>
      <c r="M155" s="5">
        <v>5112</v>
      </c>
      <c r="N155" s="5" t="s">
        <v>819</v>
      </c>
      <c r="O155" s="5" t="s">
        <v>32</v>
      </c>
      <c r="P155" s="5" t="s">
        <v>33</v>
      </c>
      <c r="Q155" s="5">
        <v>0</v>
      </c>
      <c r="R155" s="9">
        <v>45253.0000115741</v>
      </c>
      <c r="S155" s="7">
        <v>45258</v>
      </c>
      <c r="T155" s="5" t="s">
        <v>34</v>
      </c>
      <c r="U155" s="5">
        <v>5112</v>
      </c>
      <c r="V155" s="5">
        <v>0</v>
      </c>
      <c r="W155" s="5">
        <v>0</v>
      </c>
      <c r="X155" s="5" t="s">
        <v>820</v>
      </c>
      <c r="Y155" s="5" t="s">
        <v>821</v>
      </c>
    </row>
    <row r="156" s="5" customFormat="1" spans="1:25">
      <c r="A156" s="5" t="s">
        <v>822</v>
      </c>
      <c r="B156" s="5" t="s">
        <v>26</v>
      </c>
      <c r="C156" s="5" t="s">
        <v>27</v>
      </c>
      <c r="D156" s="5" t="s">
        <v>586</v>
      </c>
      <c r="E156" s="5" t="s">
        <v>587</v>
      </c>
      <c r="F156" s="7">
        <v>45256</v>
      </c>
      <c r="G156" s="7">
        <v>45257</v>
      </c>
      <c r="H156" s="5">
        <v>1</v>
      </c>
      <c r="I156" s="5">
        <v>1</v>
      </c>
      <c r="J156" s="5">
        <v>1</v>
      </c>
      <c r="K156" s="5" t="s">
        <v>30</v>
      </c>
      <c r="L156" s="5">
        <v>757</v>
      </c>
      <c r="M156" s="5">
        <v>757</v>
      </c>
      <c r="N156" s="5" t="s">
        <v>823</v>
      </c>
      <c r="O156" s="5" t="s">
        <v>32</v>
      </c>
      <c r="P156" s="5" t="s">
        <v>33</v>
      </c>
      <c r="Q156" s="5">
        <v>0</v>
      </c>
      <c r="R156" s="9">
        <v>45253</v>
      </c>
      <c r="S156" s="7">
        <v>45258</v>
      </c>
      <c r="T156" s="5" t="s">
        <v>34</v>
      </c>
      <c r="U156" s="5">
        <v>757</v>
      </c>
      <c r="V156" s="5">
        <v>0</v>
      </c>
      <c r="W156" s="5">
        <v>0</v>
      </c>
      <c r="X156" s="5" t="s">
        <v>824</v>
      </c>
      <c r="Y156" s="5" t="s">
        <v>825</v>
      </c>
    </row>
    <row r="157" s="5" customFormat="1" spans="1:25">
      <c r="A157" s="5" t="s">
        <v>826</v>
      </c>
      <c r="B157" s="5" t="s">
        <v>26</v>
      </c>
      <c r="C157" s="5" t="s">
        <v>27</v>
      </c>
      <c r="D157" s="5" t="s">
        <v>827</v>
      </c>
      <c r="E157" s="5" t="s">
        <v>828</v>
      </c>
      <c r="F157" s="7">
        <v>45256</v>
      </c>
      <c r="G157" s="7">
        <v>45257</v>
      </c>
      <c r="H157" s="5">
        <v>2</v>
      </c>
      <c r="I157" s="5">
        <v>1</v>
      </c>
      <c r="J157" s="5">
        <v>2</v>
      </c>
      <c r="K157" s="5" t="s">
        <v>30</v>
      </c>
      <c r="L157" s="5">
        <v>586</v>
      </c>
      <c r="M157" s="5">
        <v>586</v>
      </c>
      <c r="N157" s="5" t="s">
        <v>829</v>
      </c>
      <c r="O157" s="5" t="s">
        <v>32</v>
      </c>
      <c r="P157" s="5" t="s">
        <v>33</v>
      </c>
      <c r="Q157" s="5">
        <v>0</v>
      </c>
      <c r="R157" s="9">
        <v>45253</v>
      </c>
      <c r="S157" s="7">
        <v>45258</v>
      </c>
      <c r="T157" s="5" t="s">
        <v>34</v>
      </c>
      <c r="U157" s="5">
        <v>586</v>
      </c>
      <c r="V157" s="5">
        <v>0</v>
      </c>
      <c r="W157" s="5">
        <v>0</v>
      </c>
      <c r="X157" s="5" t="s">
        <v>830</v>
      </c>
      <c r="Y157" s="5" t="s">
        <v>831</v>
      </c>
    </row>
    <row r="158" s="5" customFormat="1" spans="1:25">
      <c r="A158" s="5" t="s">
        <v>832</v>
      </c>
      <c r="B158" s="5" t="s">
        <v>26</v>
      </c>
      <c r="C158" s="5" t="s">
        <v>27</v>
      </c>
      <c r="D158" s="5" t="s">
        <v>246</v>
      </c>
      <c r="E158" s="5" t="s">
        <v>711</v>
      </c>
      <c r="F158" s="7">
        <v>45254</v>
      </c>
      <c r="G158" s="7">
        <v>45257</v>
      </c>
      <c r="H158" s="5">
        <v>1</v>
      </c>
      <c r="I158" s="5">
        <v>3</v>
      </c>
      <c r="J158" s="5">
        <v>3</v>
      </c>
      <c r="K158" s="5" t="s">
        <v>30</v>
      </c>
      <c r="L158" s="5">
        <v>2540</v>
      </c>
      <c r="M158" s="5">
        <v>2540</v>
      </c>
      <c r="N158" s="5" t="s">
        <v>833</v>
      </c>
      <c r="O158" s="5" t="s">
        <v>32</v>
      </c>
      <c r="P158" s="5" t="s">
        <v>33</v>
      </c>
      <c r="Q158" s="5">
        <v>0</v>
      </c>
      <c r="R158" s="9">
        <v>45253</v>
      </c>
      <c r="S158" s="7">
        <v>45258</v>
      </c>
      <c r="T158" s="5" t="s">
        <v>34</v>
      </c>
      <c r="U158" s="5">
        <v>2540</v>
      </c>
      <c r="V158" s="5">
        <v>0</v>
      </c>
      <c r="W158" s="5">
        <v>0</v>
      </c>
      <c r="X158" s="5" t="s">
        <v>834</v>
      </c>
      <c r="Y158" s="5" t="s">
        <v>835</v>
      </c>
    </row>
    <row r="159" s="5" customFormat="1" spans="1:25">
      <c r="A159" s="5" t="s">
        <v>836</v>
      </c>
      <c r="B159" s="5" t="s">
        <v>26</v>
      </c>
      <c r="C159" s="5" t="s">
        <v>27</v>
      </c>
      <c r="D159" s="5" t="s">
        <v>837</v>
      </c>
      <c r="E159" s="5" t="s">
        <v>838</v>
      </c>
      <c r="F159" s="7">
        <v>45255</v>
      </c>
      <c r="G159" s="7">
        <v>45257</v>
      </c>
      <c r="H159" s="5">
        <v>1</v>
      </c>
      <c r="I159" s="5">
        <v>2</v>
      </c>
      <c r="J159" s="5">
        <v>2</v>
      </c>
      <c r="K159" s="5" t="s">
        <v>30</v>
      </c>
      <c r="L159" s="5">
        <v>2752</v>
      </c>
      <c r="M159" s="5">
        <v>2752</v>
      </c>
      <c r="N159" s="5" t="s">
        <v>839</v>
      </c>
      <c r="O159" s="5" t="s">
        <v>32</v>
      </c>
      <c r="P159" s="5" t="s">
        <v>33</v>
      </c>
      <c r="Q159" s="5">
        <v>0</v>
      </c>
      <c r="R159" s="9">
        <v>45253.0000115741</v>
      </c>
      <c r="S159" s="7">
        <v>45258</v>
      </c>
      <c r="T159" s="5" t="s">
        <v>34</v>
      </c>
      <c r="U159" s="5">
        <v>2752</v>
      </c>
      <c r="V159" s="5">
        <v>0</v>
      </c>
      <c r="W159" s="5">
        <v>0</v>
      </c>
      <c r="X159" s="5" t="s">
        <v>840</v>
      </c>
      <c r="Y159" s="5" t="s">
        <v>841</v>
      </c>
    </row>
    <row r="160" s="5" customFormat="1" spans="1:25">
      <c r="A160" s="5" t="s">
        <v>842</v>
      </c>
      <c r="B160" s="5" t="s">
        <v>26</v>
      </c>
      <c r="C160" s="5" t="s">
        <v>27</v>
      </c>
      <c r="D160" s="5" t="s">
        <v>791</v>
      </c>
      <c r="E160" s="5" t="s">
        <v>792</v>
      </c>
      <c r="F160" s="7">
        <v>45254</v>
      </c>
      <c r="G160" s="7">
        <v>45257</v>
      </c>
      <c r="H160" s="5">
        <v>4</v>
      </c>
      <c r="I160" s="5">
        <v>3</v>
      </c>
      <c r="J160" s="5">
        <v>12</v>
      </c>
      <c r="K160" s="5" t="s">
        <v>30</v>
      </c>
      <c r="L160" s="5">
        <v>4272</v>
      </c>
      <c r="M160" s="5">
        <v>4272</v>
      </c>
      <c r="N160" s="5" t="s">
        <v>843</v>
      </c>
      <c r="O160" s="5" t="s">
        <v>32</v>
      </c>
      <c r="P160" s="5" t="s">
        <v>33</v>
      </c>
      <c r="Q160" s="5">
        <v>0</v>
      </c>
      <c r="R160" s="9">
        <v>45253</v>
      </c>
      <c r="S160" s="7">
        <v>45258</v>
      </c>
      <c r="T160" s="5" t="s">
        <v>34</v>
      </c>
      <c r="U160" s="5">
        <v>4272</v>
      </c>
      <c r="V160" s="5">
        <v>0</v>
      </c>
      <c r="W160" s="5">
        <v>0</v>
      </c>
      <c r="X160" s="5" t="s">
        <v>844</v>
      </c>
      <c r="Y160" s="5" t="s">
        <v>845</v>
      </c>
    </row>
    <row r="161" s="5" customFormat="1" spans="1:25">
      <c r="A161" s="5" t="s">
        <v>846</v>
      </c>
      <c r="B161" s="5" t="s">
        <v>26</v>
      </c>
      <c r="C161" s="5" t="s">
        <v>27</v>
      </c>
      <c r="D161" s="5" t="s">
        <v>847</v>
      </c>
      <c r="E161" s="5" t="s">
        <v>848</v>
      </c>
      <c r="F161" s="7">
        <v>45254</v>
      </c>
      <c r="G161" s="7">
        <v>45257</v>
      </c>
      <c r="H161" s="5">
        <v>2</v>
      </c>
      <c r="I161" s="5">
        <v>3</v>
      </c>
      <c r="J161" s="5">
        <v>6</v>
      </c>
      <c r="K161" s="5" t="s">
        <v>30</v>
      </c>
      <c r="L161" s="5">
        <v>2364</v>
      </c>
      <c r="M161" s="5">
        <v>2364</v>
      </c>
      <c r="N161" s="5" t="s">
        <v>849</v>
      </c>
      <c r="O161" s="5" t="s">
        <v>32</v>
      </c>
      <c r="P161" s="5" t="s">
        <v>33</v>
      </c>
      <c r="Q161" s="5">
        <v>0</v>
      </c>
      <c r="R161" s="9">
        <v>45253.0000115741</v>
      </c>
      <c r="S161" s="7">
        <v>45258</v>
      </c>
      <c r="T161" s="5" t="s">
        <v>34</v>
      </c>
      <c r="U161" s="5">
        <v>2364</v>
      </c>
      <c r="V161" s="5">
        <v>0</v>
      </c>
      <c r="W161" s="5">
        <v>0</v>
      </c>
      <c r="X161" s="5" t="s">
        <v>850</v>
      </c>
      <c r="Y161" s="5" t="s">
        <v>851</v>
      </c>
    </row>
    <row r="162" s="5" customFormat="1" spans="1:25">
      <c r="A162" s="5" t="s">
        <v>852</v>
      </c>
      <c r="B162" s="5" t="s">
        <v>26</v>
      </c>
      <c r="C162" s="5" t="s">
        <v>27</v>
      </c>
      <c r="D162" s="5" t="s">
        <v>853</v>
      </c>
      <c r="E162" s="5" t="s">
        <v>854</v>
      </c>
      <c r="F162" s="7">
        <v>45255</v>
      </c>
      <c r="G162" s="7">
        <v>45257</v>
      </c>
      <c r="H162" s="5">
        <v>1</v>
      </c>
      <c r="I162" s="5">
        <v>2</v>
      </c>
      <c r="J162" s="5">
        <v>2</v>
      </c>
      <c r="K162" s="5" t="s">
        <v>30</v>
      </c>
      <c r="L162" s="5">
        <v>1976</v>
      </c>
      <c r="M162" s="5">
        <v>1976</v>
      </c>
      <c r="N162" s="5" t="s">
        <v>855</v>
      </c>
      <c r="O162" s="5" t="s">
        <v>32</v>
      </c>
      <c r="P162" s="5" t="s">
        <v>33</v>
      </c>
      <c r="Q162" s="5">
        <v>0</v>
      </c>
      <c r="R162" s="9">
        <v>45253</v>
      </c>
      <c r="S162" s="7">
        <v>45258</v>
      </c>
      <c r="T162" s="5" t="s">
        <v>34</v>
      </c>
      <c r="U162" s="5">
        <v>1976</v>
      </c>
      <c r="V162" s="5">
        <v>0</v>
      </c>
      <c r="W162" s="5">
        <v>0</v>
      </c>
      <c r="X162" s="5" t="s">
        <v>856</v>
      </c>
      <c r="Y162" s="5" t="s">
        <v>857</v>
      </c>
    </row>
    <row r="163" s="5" customFormat="1" spans="1:25">
      <c r="A163" s="5" t="s">
        <v>858</v>
      </c>
      <c r="B163" s="5" t="s">
        <v>26</v>
      </c>
      <c r="C163" s="5" t="s">
        <v>27</v>
      </c>
      <c r="D163" s="5" t="s">
        <v>627</v>
      </c>
      <c r="E163" s="5" t="s">
        <v>628</v>
      </c>
      <c r="F163" s="7">
        <v>45254</v>
      </c>
      <c r="G163" s="7">
        <v>45257</v>
      </c>
      <c r="H163" s="5">
        <v>1</v>
      </c>
      <c r="I163" s="5">
        <v>3</v>
      </c>
      <c r="J163" s="5">
        <v>3</v>
      </c>
      <c r="K163" s="5" t="s">
        <v>30</v>
      </c>
      <c r="L163" s="5">
        <v>1014</v>
      </c>
      <c r="M163" s="5">
        <v>1014</v>
      </c>
      <c r="N163" s="5" t="s">
        <v>859</v>
      </c>
      <c r="O163" s="5" t="s">
        <v>32</v>
      </c>
      <c r="P163" s="5" t="s">
        <v>33</v>
      </c>
      <c r="Q163" s="5">
        <v>0</v>
      </c>
      <c r="R163" s="9">
        <v>45253.0000115741</v>
      </c>
      <c r="S163" s="7">
        <v>45258</v>
      </c>
      <c r="T163" s="5" t="s">
        <v>34</v>
      </c>
      <c r="U163" s="5">
        <v>1014</v>
      </c>
      <c r="V163" s="5">
        <v>0</v>
      </c>
      <c r="W163" s="5">
        <v>0</v>
      </c>
      <c r="X163" s="5" t="s">
        <v>860</v>
      </c>
      <c r="Y163" s="5" t="s">
        <v>861</v>
      </c>
    </row>
    <row r="164" s="5" customFormat="1" spans="1:25">
      <c r="A164" s="5" t="s">
        <v>862</v>
      </c>
      <c r="B164" s="5" t="s">
        <v>26</v>
      </c>
      <c r="C164" s="5" t="s">
        <v>27</v>
      </c>
      <c r="D164" s="5" t="s">
        <v>728</v>
      </c>
      <c r="E164" s="5" t="s">
        <v>729</v>
      </c>
      <c r="F164" s="7">
        <v>45255</v>
      </c>
      <c r="G164" s="7">
        <v>45257</v>
      </c>
      <c r="H164" s="5">
        <v>1</v>
      </c>
      <c r="I164" s="5">
        <v>2</v>
      </c>
      <c r="J164" s="5">
        <v>2</v>
      </c>
      <c r="K164" s="5" t="s">
        <v>30</v>
      </c>
      <c r="L164" s="5">
        <v>870</v>
      </c>
      <c r="M164" s="5">
        <v>870</v>
      </c>
      <c r="N164" s="5" t="s">
        <v>863</v>
      </c>
      <c r="O164" s="5" t="s">
        <v>32</v>
      </c>
      <c r="P164" s="5" t="s">
        <v>33</v>
      </c>
      <c r="Q164" s="5">
        <v>0</v>
      </c>
      <c r="R164" s="9">
        <v>45253</v>
      </c>
      <c r="S164" s="7">
        <v>45258</v>
      </c>
      <c r="T164" s="5" t="s">
        <v>34</v>
      </c>
      <c r="U164" s="5">
        <v>870</v>
      </c>
      <c r="V164" s="5">
        <v>0</v>
      </c>
      <c r="W164" s="5">
        <v>0</v>
      </c>
      <c r="X164" s="5" t="s">
        <v>864</v>
      </c>
      <c r="Y164" s="5" t="s">
        <v>865</v>
      </c>
    </row>
    <row r="165" s="5" customFormat="1" spans="1:25">
      <c r="A165" s="5" t="s">
        <v>866</v>
      </c>
      <c r="B165" s="5" t="s">
        <v>26</v>
      </c>
      <c r="C165" s="5" t="s">
        <v>27</v>
      </c>
      <c r="D165" s="5" t="s">
        <v>728</v>
      </c>
      <c r="E165" s="5" t="s">
        <v>729</v>
      </c>
      <c r="F165" s="7">
        <v>45255</v>
      </c>
      <c r="G165" s="7">
        <v>45257</v>
      </c>
      <c r="H165" s="5">
        <v>1</v>
      </c>
      <c r="I165" s="5">
        <v>2</v>
      </c>
      <c r="J165" s="5">
        <v>2</v>
      </c>
      <c r="K165" s="5" t="s">
        <v>30</v>
      </c>
      <c r="L165" s="5">
        <v>870</v>
      </c>
      <c r="M165" s="5">
        <v>870</v>
      </c>
      <c r="N165" s="5" t="s">
        <v>867</v>
      </c>
      <c r="O165" s="5" t="s">
        <v>32</v>
      </c>
      <c r="P165" s="5" t="s">
        <v>33</v>
      </c>
      <c r="Q165" s="5">
        <v>0</v>
      </c>
      <c r="R165" s="9">
        <v>45253</v>
      </c>
      <c r="S165" s="7">
        <v>45258</v>
      </c>
      <c r="T165" s="5" t="s">
        <v>34</v>
      </c>
      <c r="U165" s="5">
        <v>870</v>
      </c>
      <c r="V165" s="5">
        <v>0</v>
      </c>
      <c r="W165" s="5">
        <v>0</v>
      </c>
      <c r="X165" s="5" t="s">
        <v>868</v>
      </c>
      <c r="Y165" s="5" t="s">
        <v>869</v>
      </c>
    </row>
    <row r="166" s="5" customFormat="1" spans="1:25">
      <c r="A166" s="5" t="s">
        <v>870</v>
      </c>
      <c r="B166" s="5" t="s">
        <v>26</v>
      </c>
      <c r="C166" s="5" t="s">
        <v>27</v>
      </c>
      <c r="D166" s="5" t="s">
        <v>871</v>
      </c>
      <c r="E166" s="5" t="s">
        <v>872</v>
      </c>
      <c r="F166" s="7">
        <v>45256</v>
      </c>
      <c r="G166" s="7">
        <v>45257</v>
      </c>
      <c r="H166" s="5">
        <v>1</v>
      </c>
      <c r="I166" s="5">
        <v>1</v>
      </c>
      <c r="J166" s="5">
        <v>1</v>
      </c>
      <c r="K166" s="5" t="s">
        <v>30</v>
      </c>
      <c r="L166" s="5">
        <v>336</v>
      </c>
      <c r="M166" s="5">
        <v>336</v>
      </c>
      <c r="N166" s="5" t="s">
        <v>873</v>
      </c>
      <c r="O166" s="5" t="s">
        <v>32</v>
      </c>
      <c r="P166" s="5" t="s">
        <v>33</v>
      </c>
      <c r="Q166" s="5">
        <v>0</v>
      </c>
      <c r="R166" s="9">
        <v>45253</v>
      </c>
      <c r="S166" s="7">
        <v>45258</v>
      </c>
      <c r="T166" s="5" t="s">
        <v>34</v>
      </c>
      <c r="U166" s="5">
        <v>336</v>
      </c>
      <c r="V166" s="5">
        <v>0</v>
      </c>
      <c r="W166" s="5">
        <v>0</v>
      </c>
      <c r="X166" s="5" t="s">
        <v>874</v>
      </c>
      <c r="Y166" s="5" t="s">
        <v>875</v>
      </c>
    </row>
    <row r="167" s="5" customFormat="1" spans="1:25">
      <c r="A167" s="5" t="s">
        <v>876</v>
      </c>
      <c r="B167" s="5" t="s">
        <v>26</v>
      </c>
      <c r="C167" s="5" t="s">
        <v>27</v>
      </c>
      <c r="D167" s="5" t="s">
        <v>837</v>
      </c>
      <c r="E167" s="5" t="s">
        <v>877</v>
      </c>
      <c r="F167" s="7">
        <v>45255</v>
      </c>
      <c r="G167" s="7">
        <v>45257</v>
      </c>
      <c r="H167" s="5">
        <v>1</v>
      </c>
      <c r="I167" s="5">
        <v>2</v>
      </c>
      <c r="J167" s="5">
        <v>2</v>
      </c>
      <c r="K167" s="5" t="s">
        <v>30</v>
      </c>
      <c r="L167" s="5">
        <v>2890</v>
      </c>
      <c r="M167" s="5">
        <v>2890</v>
      </c>
      <c r="N167" s="5" t="s">
        <v>878</v>
      </c>
      <c r="O167" s="5" t="s">
        <v>32</v>
      </c>
      <c r="P167" s="5" t="s">
        <v>33</v>
      </c>
      <c r="Q167" s="5">
        <v>0</v>
      </c>
      <c r="R167" s="9">
        <v>45253</v>
      </c>
      <c r="S167" s="7">
        <v>45258</v>
      </c>
      <c r="T167" s="5" t="s">
        <v>34</v>
      </c>
      <c r="U167" s="5">
        <v>2890</v>
      </c>
      <c r="V167" s="5">
        <v>0</v>
      </c>
      <c r="W167" s="5">
        <v>0</v>
      </c>
      <c r="X167" s="5" t="s">
        <v>879</v>
      </c>
      <c r="Y167" s="5" t="s">
        <v>880</v>
      </c>
    </row>
    <row r="168" s="5" customFormat="1" spans="1:25">
      <c r="A168" s="5" t="s">
        <v>881</v>
      </c>
      <c r="B168" s="5" t="s">
        <v>26</v>
      </c>
      <c r="C168" s="5" t="s">
        <v>27</v>
      </c>
      <c r="D168" s="5" t="s">
        <v>592</v>
      </c>
      <c r="E168" s="5" t="s">
        <v>882</v>
      </c>
      <c r="F168" s="7">
        <v>45255</v>
      </c>
      <c r="G168" s="7">
        <v>45257</v>
      </c>
      <c r="H168" s="5">
        <v>1</v>
      </c>
      <c r="I168" s="5">
        <v>2</v>
      </c>
      <c r="J168" s="5">
        <v>2</v>
      </c>
      <c r="K168" s="5" t="s">
        <v>30</v>
      </c>
      <c r="L168" s="5">
        <v>876</v>
      </c>
      <c r="M168" s="5">
        <v>876</v>
      </c>
      <c r="N168" s="5" t="s">
        <v>883</v>
      </c>
      <c r="O168" s="5" t="s">
        <v>32</v>
      </c>
      <c r="P168" s="5" t="s">
        <v>33</v>
      </c>
      <c r="Q168" s="5">
        <v>0</v>
      </c>
      <c r="R168" s="9">
        <v>45253</v>
      </c>
      <c r="S168" s="7">
        <v>45258</v>
      </c>
      <c r="T168" s="5" t="s">
        <v>34</v>
      </c>
      <c r="U168" s="5">
        <v>876</v>
      </c>
      <c r="V168" s="5">
        <v>0</v>
      </c>
      <c r="W168" s="5">
        <v>0</v>
      </c>
      <c r="X168" s="5" t="s">
        <v>884</v>
      </c>
      <c r="Y168" s="5" t="s">
        <v>885</v>
      </c>
    </row>
    <row r="169" s="5" customFormat="1" spans="1:25">
      <c r="A169" s="5" t="s">
        <v>886</v>
      </c>
      <c r="B169" s="5" t="s">
        <v>26</v>
      </c>
      <c r="C169" s="5" t="s">
        <v>27</v>
      </c>
      <c r="D169" s="5" t="s">
        <v>117</v>
      </c>
      <c r="E169" s="5" t="s">
        <v>651</v>
      </c>
      <c r="F169" s="7">
        <v>45256</v>
      </c>
      <c r="G169" s="7">
        <v>45257</v>
      </c>
      <c r="H169" s="5">
        <v>2</v>
      </c>
      <c r="I169" s="5">
        <v>1</v>
      </c>
      <c r="J169" s="5">
        <v>2</v>
      </c>
      <c r="K169" s="5" t="s">
        <v>30</v>
      </c>
      <c r="L169" s="5">
        <v>950</v>
      </c>
      <c r="M169" s="5">
        <v>950</v>
      </c>
      <c r="N169" s="5" t="s">
        <v>887</v>
      </c>
      <c r="O169" s="5" t="s">
        <v>32</v>
      </c>
      <c r="P169" s="5" t="s">
        <v>33</v>
      </c>
      <c r="Q169" s="5">
        <v>0</v>
      </c>
      <c r="R169" s="9">
        <v>45253</v>
      </c>
      <c r="S169" s="7">
        <v>45258</v>
      </c>
      <c r="T169" s="5" t="s">
        <v>34</v>
      </c>
      <c r="U169" s="5">
        <v>950</v>
      </c>
      <c r="V169" s="5">
        <v>0</v>
      </c>
      <c r="W169" s="5">
        <v>0</v>
      </c>
      <c r="X169" s="5" t="s">
        <v>888</v>
      </c>
      <c r="Y169" s="5" t="s">
        <v>889</v>
      </c>
    </row>
    <row r="170" s="5" customFormat="1" spans="1:25">
      <c r="A170" s="5" t="s">
        <v>890</v>
      </c>
      <c r="B170" s="5" t="s">
        <v>26</v>
      </c>
      <c r="C170" s="5" t="s">
        <v>27</v>
      </c>
      <c r="D170" s="5" t="s">
        <v>716</v>
      </c>
      <c r="E170" s="5" t="s">
        <v>891</v>
      </c>
      <c r="F170" s="7">
        <v>45255</v>
      </c>
      <c r="G170" s="7">
        <v>45257</v>
      </c>
      <c r="H170" s="5">
        <v>1</v>
      </c>
      <c r="I170" s="5">
        <v>2</v>
      </c>
      <c r="J170" s="5">
        <v>2</v>
      </c>
      <c r="K170" s="5" t="s">
        <v>30</v>
      </c>
      <c r="L170" s="5">
        <v>932</v>
      </c>
      <c r="M170" s="5">
        <v>932</v>
      </c>
      <c r="N170" s="5" t="s">
        <v>892</v>
      </c>
      <c r="O170" s="5" t="s">
        <v>32</v>
      </c>
      <c r="P170" s="5" t="s">
        <v>33</v>
      </c>
      <c r="Q170" s="5">
        <v>0</v>
      </c>
      <c r="R170" s="9">
        <v>45254</v>
      </c>
      <c r="S170" s="7">
        <v>45258</v>
      </c>
      <c r="T170" s="5" t="s">
        <v>34</v>
      </c>
      <c r="U170" s="5">
        <v>932</v>
      </c>
      <c r="V170" s="5">
        <v>0</v>
      </c>
      <c r="W170" s="5">
        <v>0</v>
      </c>
      <c r="X170" s="5" t="s">
        <v>893</v>
      </c>
      <c r="Y170" s="5" t="s">
        <v>894</v>
      </c>
    </row>
    <row r="171" s="5" customFormat="1" spans="1:25">
      <c r="A171" s="5" t="s">
        <v>895</v>
      </c>
      <c r="B171" s="5" t="s">
        <v>26</v>
      </c>
      <c r="C171" s="5" t="s">
        <v>27</v>
      </c>
      <c r="D171" s="5" t="s">
        <v>716</v>
      </c>
      <c r="E171" s="5" t="s">
        <v>896</v>
      </c>
      <c r="F171" s="7">
        <v>45256</v>
      </c>
      <c r="G171" s="7">
        <v>45257</v>
      </c>
      <c r="H171" s="5">
        <v>2</v>
      </c>
      <c r="I171" s="5">
        <v>1</v>
      </c>
      <c r="J171" s="5">
        <v>2</v>
      </c>
      <c r="K171" s="5" t="s">
        <v>30</v>
      </c>
      <c r="L171" s="5">
        <v>874</v>
      </c>
      <c r="M171" s="5">
        <v>874</v>
      </c>
      <c r="N171" s="5" t="s">
        <v>897</v>
      </c>
      <c r="O171" s="5" t="s">
        <v>32</v>
      </c>
      <c r="P171" s="5" t="s">
        <v>33</v>
      </c>
      <c r="Q171" s="5">
        <v>0</v>
      </c>
      <c r="R171" s="9">
        <v>45254.0000115741</v>
      </c>
      <c r="S171" s="7">
        <v>45258</v>
      </c>
      <c r="T171" s="5" t="s">
        <v>34</v>
      </c>
      <c r="U171" s="5">
        <v>874</v>
      </c>
      <c r="V171" s="5">
        <v>0</v>
      </c>
      <c r="W171" s="5">
        <v>0</v>
      </c>
      <c r="X171" s="5" t="s">
        <v>898</v>
      </c>
      <c r="Y171" s="5" t="s">
        <v>899</v>
      </c>
    </row>
    <row r="172" s="5" customFormat="1" spans="1:25">
      <c r="A172" s="5" t="s">
        <v>900</v>
      </c>
      <c r="B172" s="5" t="s">
        <v>26</v>
      </c>
      <c r="C172" s="5" t="s">
        <v>27</v>
      </c>
      <c r="D172" s="5" t="s">
        <v>246</v>
      </c>
      <c r="E172" s="5" t="s">
        <v>438</v>
      </c>
      <c r="F172" s="7">
        <v>45256</v>
      </c>
      <c r="G172" s="7">
        <v>45257</v>
      </c>
      <c r="H172" s="5">
        <v>1</v>
      </c>
      <c r="I172" s="5">
        <v>1</v>
      </c>
      <c r="J172" s="5">
        <v>1</v>
      </c>
      <c r="K172" s="5" t="s">
        <v>30</v>
      </c>
      <c r="L172" s="5">
        <v>766</v>
      </c>
      <c r="M172" s="5">
        <v>766</v>
      </c>
      <c r="N172" s="5" t="s">
        <v>901</v>
      </c>
      <c r="O172" s="5" t="s">
        <v>32</v>
      </c>
      <c r="P172" s="5" t="s">
        <v>33</v>
      </c>
      <c r="Q172" s="5">
        <v>0</v>
      </c>
      <c r="R172" s="9">
        <v>45254</v>
      </c>
      <c r="S172" s="7">
        <v>45258</v>
      </c>
      <c r="T172" s="5" t="s">
        <v>34</v>
      </c>
      <c r="U172" s="5">
        <v>766</v>
      </c>
      <c r="V172" s="5">
        <v>0</v>
      </c>
      <c r="W172" s="5">
        <v>0</v>
      </c>
      <c r="X172" s="5" t="s">
        <v>902</v>
      </c>
      <c r="Y172" s="5" t="s">
        <v>903</v>
      </c>
    </row>
    <row r="173" s="5" customFormat="1" spans="1:25">
      <c r="A173" s="5" t="s">
        <v>904</v>
      </c>
      <c r="B173" s="5" t="s">
        <v>26</v>
      </c>
      <c r="C173" s="5" t="s">
        <v>27</v>
      </c>
      <c r="D173" s="5" t="s">
        <v>905</v>
      </c>
      <c r="E173" s="5" t="s">
        <v>906</v>
      </c>
      <c r="F173" s="7">
        <v>45256</v>
      </c>
      <c r="G173" s="7">
        <v>45257</v>
      </c>
      <c r="H173" s="5">
        <v>1</v>
      </c>
      <c r="I173" s="5">
        <v>1</v>
      </c>
      <c r="J173" s="5">
        <v>1</v>
      </c>
      <c r="K173" s="5" t="s">
        <v>30</v>
      </c>
      <c r="L173" s="5">
        <v>320</v>
      </c>
      <c r="M173" s="5">
        <v>320</v>
      </c>
      <c r="N173" s="5" t="s">
        <v>907</v>
      </c>
      <c r="O173" s="5" t="s">
        <v>32</v>
      </c>
      <c r="P173" s="5" t="s">
        <v>33</v>
      </c>
      <c r="Q173" s="5">
        <v>0</v>
      </c>
      <c r="R173" s="9">
        <v>45254.0000115741</v>
      </c>
      <c r="S173" s="7">
        <v>45258</v>
      </c>
      <c r="T173" s="5" t="s">
        <v>34</v>
      </c>
      <c r="U173" s="5">
        <v>320</v>
      </c>
      <c r="V173" s="5">
        <v>0</v>
      </c>
      <c r="W173" s="5">
        <v>0</v>
      </c>
      <c r="X173" s="5" t="s">
        <v>908</v>
      </c>
      <c r="Y173" s="5" t="s">
        <v>908</v>
      </c>
    </row>
    <row r="174" s="5" customFormat="1" spans="1:25">
      <c r="A174" s="5" t="s">
        <v>909</v>
      </c>
      <c r="B174" s="5" t="s">
        <v>26</v>
      </c>
      <c r="C174" s="5" t="s">
        <v>27</v>
      </c>
      <c r="D174" s="5" t="s">
        <v>905</v>
      </c>
      <c r="E174" s="5" t="s">
        <v>906</v>
      </c>
      <c r="F174" s="7">
        <v>45256</v>
      </c>
      <c r="G174" s="7">
        <v>45257</v>
      </c>
      <c r="H174" s="5">
        <v>1</v>
      </c>
      <c r="I174" s="5">
        <v>1</v>
      </c>
      <c r="J174" s="5">
        <v>1</v>
      </c>
      <c r="K174" s="5" t="s">
        <v>30</v>
      </c>
      <c r="L174" s="5">
        <v>320</v>
      </c>
      <c r="M174" s="5">
        <v>320</v>
      </c>
      <c r="N174" s="5" t="s">
        <v>907</v>
      </c>
      <c r="O174" s="5" t="s">
        <v>32</v>
      </c>
      <c r="P174" s="5" t="s">
        <v>33</v>
      </c>
      <c r="Q174" s="5">
        <v>0</v>
      </c>
      <c r="R174" s="9">
        <v>45254.0000115741</v>
      </c>
      <c r="S174" s="7">
        <v>45258</v>
      </c>
      <c r="T174" s="5" t="s">
        <v>34</v>
      </c>
      <c r="U174" s="5">
        <v>320</v>
      </c>
      <c r="V174" s="5">
        <v>0</v>
      </c>
      <c r="W174" s="5">
        <v>0</v>
      </c>
      <c r="X174" s="5" t="s">
        <v>910</v>
      </c>
      <c r="Y174" s="5" t="s">
        <v>910</v>
      </c>
    </row>
    <row r="175" s="5" customFormat="1" spans="1:25">
      <c r="A175" s="5" t="s">
        <v>911</v>
      </c>
      <c r="B175" s="5" t="s">
        <v>26</v>
      </c>
      <c r="C175" s="5" t="s">
        <v>27</v>
      </c>
      <c r="D175" s="5" t="s">
        <v>716</v>
      </c>
      <c r="E175" s="5" t="s">
        <v>891</v>
      </c>
      <c r="F175" s="7">
        <v>45255</v>
      </c>
      <c r="G175" s="7">
        <v>45257</v>
      </c>
      <c r="H175" s="5">
        <v>1</v>
      </c>
      <c r="I175" s="5">
        <v>2</v>
      </c>
      <c r="J175" s="5">
        <v>2</v>
      </c>
      <c r="K175" s="5" t="s">
        <v>30</v>
      </c>
      <c r="L175" s="5">
        <v>947</v>
      </c>
      <c r="M175" s="5">
        <v>947</v>
      </c>
      <c r="N175" s="5" t="s">
        <v>912</v>
      </c>
      <c r="O175" s="5" t="s">
        <v>32</v>
      </c>
      <c r="P175" s="5" t="s">
        <v>33</v>
      </c>
      <c r="Q175" s="5">
        <v>0</v>
      </c>
      <c r="R175" s="9">
        <v>45254</v>
      </c>
      <c r="S175" s="7">
        <v>45258</v>
      </c>
      <c r="T175" s="5" t="s">
        <v>34</v>
      </c>
      <c r="U175" s="5">
        <v>947</v>
      </c>
      <c r="V175" s="5">
        <v>0</v>
      </c>
      <c r="W175" s="5">
        <v>0</v>
      </c>
      <c r="X175" s="5" t="s">
        <v>913</v>
      </c>
      <c r="Y175" s="5" t="s">
        <v>914</v>
      </c>
    </row>
    <row r="176" s="5" customFormat="1" spans="1:25">
      <c r="A176" s="5" t="s">
        <v>915</v>
      </c>
      <c r="B176" s="5" t="s">
        <v>26</v>
      </c>
      <c r="C176" s="5" t="s">
        <v>27</v>
      </c>
      <c r="D176" s="5" t="s">
        <v>117</v>
      </c>
      <c r="E176" s="5" t="s">
        <v>651</v>
      </c>
      <c r="F176" s="7">
        <v>45256</v>
      </c>
      <c r="G176" s="7">
        <v>45257</v>
      </c>
      <c r="H176" s="5">
        <v>1</v>
      </c>
      <c r="I176" s="5">
        <v>1</v>
      </c>
      <c r="J176" s="5">
        <v>1</v>
      </c>
      <c r="K176" s="5" t="s">
        <v>30</v>
      </c>
      <c r="L176" s="5">
        <v>475</v>
      </c>
      <c r="M176" s="5">
        <v>475</v>
      </c>
      <c r="N176" s="5" t="s">
        <v>916</v>
      </c>
      <c r="O176" s="5" t="s">
        <v>32</v>
      </c>
      <c r="P176" s="5" t="s">
        <v>33</v>
      </c>
      <c r="Q176" s="5">
        <v>0</v>
      </c>
      <c r="R176" s="9">
        <v>45254</v>
      </c>
      <c r="S176" s="7">
        <v>45258</v>
      </c>
      <c r="T176" s="5" t="s">
        <v>34</v>
      </c>
      <c r="U176" s="5">
        <v>475</v>
      </c>
      <c r="V176" s="5">
        <v>0</v>
      </c>
      <c r="W176" s="5">
        <v>0</v>
      </c>
      <c r="X176" s="5" t="s">
        <v>917</v>
      </c>
      <c r="Y176" s="5" t="s">
        <v>918</v>
      </c>
    </row>
    <row r="177" s="5" customFormat="1" spans="1:25">
      <c r="A177" s="5" t="s">
        <v>919</v>
      </c>
      <c r="B177" s="5" t="s">
        <v>26</v>
      </c>
      <c r="C177" s="5" t="s">
        <v>27</v>
      </c>
      <c r="D177" s="5" t="s">
        <v>920</v>
      </c>
      <c r="E177" s="5" t="s">
        <v>921</v>
      </c>
      <c r="F177" s="7">
        <v>45256</v>
      </c>
      <c r="G177" s="7">
        <v>45257</v>
      </c>
      <c r="H177" s="5">
        <v>1</v>
      </c>
      <c r="I177" s="5">
        <v>1</v>
      </c>
      <c r="J177" s="5">
        <v>1</v>
      </c>
      <c r="K177" s="5" t="s">
        <v>30</v>
      </c>
      <c r="L177" s="5">
        <v>1229</v>
      </c>
      <c r="M177" s="5">
        <v>1229</v>
      </c>
      <c r="N177" s="5" t="s">
        <v>922</v>
      </c>
      <c r="O177" s="5" t="s">
        <v>32</v>
      </c>
      <c r="P177" s="5" t="s">
        <v>33</v>
      </c>
      <c r="Q177" s="5">
        <v>0</v>
      </c>
      <c r="R177" s="9">
        <v>45254</v>
      </c>
      <c r="S177" s="7">
        <v>45258</v>
      </c>
      <c r="T177" s="5" t="s">
        <v>34</v>
      </c>
      <c r="U177" s="5">
        <v>1229</v>
      </c>
      <c r="V177" s="5">
        <v>0</v>
      </c>
      <c r="W177" s="5">
        <v>0</v>
      </c>
      <c r="X177" s="5" t="s">
        <v>923</v>
      </c>
      <c r="Y177" s="5" t="s">
        <v>924</v>
      </c>
    </row>
    <row r="178" s="5" customFormat="1" spans="1:25">
      <c r="A178" s="5" t="s">
        <v>925</v>
      </c>
      <c r="B178" s="5" t="s">
        <v>26</v>
      </c>
      <c r="C178" s="5" t="s">
        <v>27</v>
      </c>
      <c r="D178" s="5" t="s">
        <v>926</v>
      </c>
      <c r="E178" s="5" t="s">
        <v>927</v>
      </c>
      <c r="F178" s="7">
        <v>45254</v>
      </c>
      <c r="G178" s="7">
        <v>45257</v>
      </c>
      <c r="H178" s="5">
        <v>1</v>
      </c>
      <c r="I178" s="5">
        <v>3</v>
      </c>
      <c r="J178" s="5">
        <v>3</v>
      </c>
      <c r="K178" s="5" t="s">
        <v>30</v>
      </c>
      <c r="L178" s="5">
        <v>783</v>
      </c>
      <c r="M178" s="5">
        <v>783</v>
      </c>
      <c r="N178" s="5" t="s">
        <v>928</v>
      </c>
      <c r="O178" s="5" t="s">
        <v>32</v>
      </c>
      <c r="P178" s="5" t="s">
        <v>33</v>
      </c>
      <c r="Q178" s="5">
        <v>0</v>
      </c>
      <c r="R178" s="9">
        <v>45254.0000115741</v>
      </c>
      <c r="S178" s="7">
        <v>45258</v>
      </c>
      <c r="T178" s="5" t="s">
        <v>34</v>
      </c>
      <c r="U178" s="5">
        <v>783</v>
      </c>
      <c r="V178" s="5">
        <v>0</v>
      </c>
      <c r="W178" s="5">
        <v>0</v>
      </c>
      <c r="X178" s="5" t="s">
        <v>929</v>
      </c>
      <c r="Y178" s="5" t="s">
        <v>930</v>
      </c>
    </row>
    <row r="179" s="5" customFormat="1" spans="1:25">
      <c r="A179" s="5" t="s">
        <v>931</v>
      </c>
      <c r="B179" s="5" t="s">
        <v>26</v>
      </c>
      <c r="C179" s="5" t="s">
        <v>27</v>
      </c>
      <c r="D179" s="5" t="s">
        <v>920</v>
      </c>
      <c r="E179" s="5" t="s">
        <v>921</v>
      </c>
      <c r="F179" s="7">
        <v>45256</v>
      </c>
      <c r="G179" s="7">
        <v>45257</v>
      </c>
      <c r="H179" s="5">
        <v>1</v>
      </c>
      <c r="I179" s="5">
        <v>1</v>
      </c>
      <c r="J179" s="5">
        <v>1</v>
      </c>
      <c r="K179" s="5" t="s">
        <v>30</v>
      </c>
      <c r="L179" s="5">
        <v>1229</v>
      </c>
      <c r="M179" s="5">
        <v>1229</v>
      </c>
      <c r="N179" s="5" t="s">
        <v>932</v>
      </c>
      <c r="O179" s="5" t="s">
        <v>32</v>
      </c>
      <c r="P179" s="5" t="s">
        <v>33</v>
      </c>
      <c r="Q179" s="5">
        <v>0</v>
      </c>
      <c r="R179" s="9">
        <v>45254</v>
      </c>
      <c r="S179" s="7">
        <v>45258</v>
      </c>
      <c r="T179" s="5" t="s">
        <v>34</v>
      </c>
      <c r="U179" s="5">
        <v>1229</v>
      </c>
      <c r="V179" s="5">
        <v>0</v>
      </c>
      <c r="W179" s="5">
        <v>0</v>
      </c>
      <c r="X179" s="5" t="s">
        <v>933</v>
      </c>
      <c r="Y179" s="5" t="s">
        <v>934</v>
      </c>
    </row>
    <row r="180" s="5" customFormat="1" spans="1:25">
      <c r="A180" s="5" t="s">
        <v>935</v>
      </c>
      <c r="B180" s="5" t="s">
        <v>26</v>
      </c>
      <c r="C180" s="5" t="s">
        <v>27</v>
      </c>
      <c r="D180" s="5" t="s">
        <v>926</v>
      </c>
      <c r="E180" s="5" t="s">
        <v>936</v>
      </c>
      <c r="F180" s="7">
        <v>45254</v>
      </c>
      <c r="G180" s="7">
        <v>45257</v>
      </c>
      <c r="H180" s="5">
        <v>1</v>
      </c>
      <c r="I180" s="5">
        <v>3</v>
      </c>
      <c r="J180" s="5">
        <v>3</v>
      </c>
      <c r="K180" s="5" t="s">
        <v>30</v>
      </c>
      <c r="L180" s="5">
        <v>801</v>
      </c>
      <c r="M180" s="5">
        <v>801</v>
      </c>
      <c r="N180" s="5" t="s">
        <v>937</v>
      </c>
      <c r="O180" s="5" t="s">
        <v>32</v>
      </c>
      <c r="P180" s="5" t="s">
        <v>33</v>
      </c>
      <c r="Q180" s="5">
        <v>0</v>
      </c>
      <c r="R180" s="9">
        <v>45254</v>
      </c>
      <c r="S180" s="7">
        <v>45258</v>
      </c>
      <c r="T180" s="5" t="s">
        <v>34</v>
      </c>
      <c r="U180" s="5">
        <v>801</v>
      </c>
      <c r="V180" s="5">
        <v>0</v>
      </c>
      <c r="W180" s="5">
        <v>0</v>
      </c>
      <c r="X180" s="5" t="s">
        <v>938</v>
      </c>
      <c r="Y180" s="5" t="s">
        <v>939</v>
      </c>
    </row>
    <row r="181" s="5" customFormat="1" spans="1:25">
      <c r="A181" s="5" t="s">
        <v>940</v>
      </c>
      <c r="B181" s="5" t="s">
        <v>26</v>
      </c>
      <c r="C181" s="5" t="s">
        <v>27</v>
      </c>
      <c r="D181" s="5" t="s">
        <v>837</v>
      </c>
      <c r="E181" s="5" t="s">
        <v>941</v>
      </c>
      <c r="F181" s="7">
        <v>45255</v>
      </c>
      <c r="G181" s="7">
        <v>45257</v>
      </c>
      <c r="H181" s="5">
        <v>2</v>
      </c>
      <c r="I181" s="5">
        <v>2</v>
      </c>
      <c r="J181" s="5">
        <v>4</v>
      </c>
      <c r="K181" s="5" t="s">
        <v>30</v>
      </c>
      <c r="L181" s="5">
        <v>5780</v>
      </c>
      <c r="M181" s="5">
        <v>5780</v>
      </c>
      <c r="N181" s="5" t="s">
        <v>942</v>
      </c>
      <c r="O181" s="5" t="s">
        <v>32</v>
      </c>
      <c r="P181" s="5" t="s">
        <v>33</v>
      </c>
      <c r="Q181" s="5">
        <v>0</v>
      </c>
      <c r="R181" s="9">
        <v>45254</v>
      </c>
      <c r="S181" s="7">
        <v>45258</v>
      </c>
      <c r="T181" s="5" t="s">
        <v>34</v>
      </c>
      <c r="U181" s="5">
        <v>5780</v>
      </c>
      <c r="V181" s="5">
        <v>0</v>
      </c>
      <c r="W181" s="5">
        <v>0</v>
      </c>
      <c r="X181" s="5" t="s">
        <v>943</v>
      </c>
      <c r="Y181" s="5" t="s">
        <v>944</v>
      </c>
    </row>
    <row r="182" s="5" customFormat="1" spans="1:25">
      <c r="A182" s="5" t="s">
        <v>945</v>
      </c>
      <c r="B182" s="5" t="s">
        <v>26</v>
      </c>
      <c r="C182" s="5" t="s">
        <v>27</v>
      </c>
      <c r="D182" s="5" t="s">
        <v>716</v>
      </c>
      <c r="E182" s="5" t="s">
        <v>717</v>
      </c>
      <c r="F182" s="7">
        <v>45256</v>
      </c>
      <c r="G182" s="7">
        <v>45257</v>
      </c>
      <c r="H182" s="5">
        <v>1</v>
      </c>
      <c r="I182" s="5">
        <v>1</v>
      </c>
      <c r="J182" s="5">
        <v>1</v>
      </c>
      <c r="K182" s="5" t="s">
        <v>30</v>
      </c>
      <c r="L182" s="5">
        <v>385</v>
      </c>
      <c r="M182" s="5">
        <v>385</v>
      </c>
      <c r="N182" s="5" t="s">
        <v>946</v>
      </c>
      <c r="O182" s="5" t="s">
        <v>32</v>
      </c>
      <c r="P182" s="5" t="s">
        <v>33</v>
      </c>
      <c r="Q182" s="5">
        <v>0</v>
      </c>
      <c r="R182" s="9">
        <v>45254</v>
      </c>
      <c r="S182" s="7">
        <v>45258</v>
      </c>
      <c r="T182" s="5" t="s">
        <v>34</v>
      </c>
      <c r="U182" s="5">
        <v>385</v>
      </c>
      <c r="V182" s="5">
        <v>0</v>
      </c>
      <c r="W182" s="5">
        <v>0</v>
      </c>
      <c r="X182" s="5" t="s">
        <v>947</v>
      </c>
      <c r="Y182" s="5" t="s">
        <v>948</v>
      </c>
    </row>
    <row r="183" s="5" customFormat="1" spans="1:25">
      <c r="A183" s="5" t="s">
        <v>949</v>
      </c>
      <c r="B183" s="5" t="s">
        <v>26</v>
      </c>
      <c r="C183" s="5" t="s">
        <v>27</v>
      </c>
      <c r="D183" s="5" t="s">
        <v>950</v>
      </c>
      <c r="E183" s="5" t="s">
        <v>951</v>
      </c>
      <c r="F183" s="7">
        <v>45255</v>
      </c>
      <c r="G183" s="7">
        <v>45257</v>
      </c>
      <c r="H183" s="5">
        <v>5</v>
      </c>
      <c r="I183" s="5">
        <v>2</v>
      </c>
      <c r="J183" s="5">
        <v>10</v>
      </c>
      <c r="K183" s="5" t="s">
        <v>30</v>
      </c>
      <c r="L183" s="5">
        <v>4090</v>
      </c>
      <c r="M183" s="5">
        <v>4090</v>
      </c>
      <c r="N183" s="5" t="s">
        <v>952</v>
      </c>
      <c r="O183" s="5" t="s">
        <v>32</v>
      </c>
      <c r="P183" s="5" t="s">
        <v>33</v>
      </c>
      <c r="Q183" s="5">
        <v>0</v>
      </c>
      <c r="R183" s="9">
        <v>45254</v>
      </c>
      <c r="S183" s="7">
        <v>45258</v>
      </c>
      <c r="T183" s="5" t="s">
        <v>34</v>
      </c>
      <c r="U183" s="5">
        <v>4090</v>
      </c>
      <c r="V183" s="5">
        <v>0</v>
      </c>
      <c r="W183" s="5">
        <v>0</v>
      </c>
      <c r="X183" s="5" t="s">
        <v>953</v>
      </c>
      <c r="Y183" s="5" t="s">
        <v>954</v>
      </c>
    </row>
    <row r="184" s="5" customFormat="1" spans="1:25">
      <c r="A184" s="5" t="s">
        <v>955</v>
      </c>
      <c r="B184" s="5" t="s">
        <v>26</v>
      </c>
      <c r="C184" s="5" t="s">
        <v>27</v>
      </c>
      <c r="D184" s="5" t="s">
        <v>956</v>
      </c>
      <c r="E184" s="5" t="s">
        <v>957</v>
      </c>
      <c r="F184" s="7">
        <v>45255</v>
      </c>
      <c r="G184" s="7">
        <v>45257</v>
      </c>
      <c r="H184" s="5">
        <v>1</v>
      </c>
      <c r="I184" s="5">
        <v>2</v>
      </c>
      <c r="J184" s="5">
        <v>2</v>
      </c>
      <c r="K184" s="5" t="s">
        <v>30</v>
      </c>
      <c r="L184" s="5">
        <v>1655</v>
      </c>
      <c r="M184" s="5">
        <v>1655</v>
      </c>
      <c r="N184" s="5" t="s">
        <v>958</v>
      </c>
      <c r="O184" s="5" t="s">
        <v>32</v>
      </c>
      <c r="P184" s="5" t="s">
        <v>33</v>
      </c>
      <c r="Q184" s="5">
        <v>0</v>
      </c>
      <c r="R184" s="9">
        <v>45254.0000115741</v>
      </c>
      <c r="S184" s="7">
        <v>45258</v>
      </c>
      <c r="T184" s="5" t="s">
        <v>34</v>
      </c>
      <c r="U184" s="5">
        <v>1655</v>
      </c>
      <c r="V184" s="5">
        <v>0</v>
      </c>
      <c r="W184" s="5">
        <v>0</v>
      </c>
      <c r="X184" s="5" t="s">
        <v>959</v>
      </c>
      <c r="Y184" s="5" t="s">
        <v>960</v>
      </c>
    </row>
    <row r="185" s="5" customFormat="1" spans="1:25">
      <c r="A185" s="5" t="s">
        <v>961</v>
      </c>
      <c r="B185" s="5" t="s">
        <v>26</v>
      </c>
      <c r="C185" s="5" t="s">
        <v>27</v>
      </c>
      <c r="D185" s="5" t="s">
        <v>962</v>
      </c>
      <c r="E185" s="5" t="s">
        <v>963</v>
      </c>
      <c r="F185" s="7">
        <v>45256</v>
      </c>
      <c r="G185" s="7">
        <v>45257</v>
      </c>
      <c r="H185" s="5">
        <v>1</v>
      </c>
      <c r="I185" s="5">
        <v>1</v>
      </c>
      <c r="J185" s="5">
        <v>1</v>
      </c>
      <c r="K185" s="5" t="s">
        <v>30</v>
      </c>
      <c r="L185" s="5">
        <v>337</v>
      </c>
      <c r="M185" s="5">
        <v>337</v>
      </c>
      <c r="N185" s="5" t="s">
        <v>964</v>
      </c>
      <c r="O185" s="5" t="s">
        <v>32</v>
      </c>
      <c r="P185" s="5" t="s">
        <v>33</v>
      </c>
      <c r="Q185" s="5">
        <v>0</v>
      </c>
      <c r="R185" s="9">
        <v>45254.0000115741</v>
      </c>
      <c r="S185" s="7">
        <v>45258</v>
      </c>
      <c r="T185" s="5" t="s">
        <v>34</v>
      </c>
      <c r="U185" s="5">
        <v>337</v>
      </c>
      <c r="V185" s="5">
        <v>0</v>
      </c>
      <c r="W185" s="5">
        <v>0</v>
      </c>
      <c r="X185" s="5" t="s">
        <v>965</v>
      </c>
      <c r="Y185" s="5" t="s">
        <v>84</v>
      </c>
    </row>
    <row r="186" s="5" customFormat="1" spans="1:25">
      <c r="A186" s="5" t="s">
        <v>966</v>
      </c>
      <c r="B186" s="5" t="s">
        <v>26</v>
      </c>
      <c r="C186" s="5" t="s">
        <v>27</v>
      </c>
      <c r="D186" s="5" t="s">
        <v>962</v>
      </c>
      <c r="E186" s="5" t="s">
        <v>967</v>
      </c>
      <c r="F186" s="7">
        <v>45256</v>
      </c>
      <c r="G186" s="7">
        <v>45257</v>
      </c>
      <c r="H186" s="5">
        <v>1</v>
      </c>
      <c r="I186" s="5">
        <v>1</v>
      </c>
      <c r="J186" s="5">
        <v>1</v>
      </c>
      <c r="K186" s="5" t="s">
        <v>30</v>
      </c>
      <c r="L186" s="5">
        <v>332</v>
      </c>
      <c r="M186" s="5">
        <v>332</v>
      </c>
      <c r="N186" s="5" t="s">
        <v>968</v>
      </c>
      <c r="O186" s="5" t="s">
        <v>32</v>
      </c>
      <c r="P186" s="5" t="s">
        <v>33</v>
      </c>
      <c r="Q186" s="5">
        <v>0</v>
      </c>
      <c r="R186" s="9">
        <v>45254</v>
      </c>
      <c r="S186" s="7">
        <v>45258</v>
      </c>
      <c r="T186" s="5" t="s">
        <v>34</v>
      </c>
      <c r="U186" s="5">
        <v>332</v>
      </c>
      <c r="V186" s="5">
        <v>0</v>
      </c>
      <c r="W186" s="5">
        <v>0</v>
      </c>
      <c r="X186" s="5" t="s">
        <v>969</v>
      </c>
      <c r="Y186" s="5" t="s">
        <v>970</v>
      </c>
    </row>
    <row r="187" s="5" customFormat="1" spans="1:25">
      <c r="A187" s="5" t="s">
        <v>971</v>
      </c>
      <c r="B187" s="5" t="s">
        <v>26</v>
      </c>
      <c r="C187" s="5" t="s">
        <v>27</v>
      </c>
      <c r="D187" s="5" t="s">
        <v>972</v>
      </c>
      <c r="E187" s="5" t="s">
        <v>973</v>
      </c>
      <c r="F187" s="7">
        <v>45255</v>
      </c>
      <c r="G187" s="7">
        <v>45257</v>
      </c>
      <c r="H187" s="5">
        <v>1</v>
      </c>
      <c r="I187" s="5">
        <v>2</v>
      </c>
      <c r="J187" s="5">
        <v>2</v>
      </c>
      <c r="K187" s="5" t="s">
        <v>30</v>
      </c>
      <c r="L187" s="5">
        <v>2090</v>
      </c>
      <c r="M187" s="5">
        <v>2090</v>
      </c>
      <c r="N187" s="5" t="s">
        <v>974</v>
      </c>
      <c r="O187" s="5" t="s">
        <v>32</v>
      </c>
      <c r="P187" s="5" t="s">
        <v>33</v>
      </c>
      <c r="Q187" s="5">
        <v>0</v>
      </c>
      <c r="R187" s="9">
        <v>45254</v>
      </c>
      <c r="S187" s="7">
        <v>45258</v>
      </c>
      <c r="T187" s="5" t="s">
        <v>34</v>
      </c>
      <c r="U187" s="5">
        <v>2090</v>
      </c>
      <c r="V187" s="5">
        <v>0</v>
      </c>
      <c r="W187" s="5">
        <v>0</v>
      </c>
      <c r="X187" s="5" t="s">
        <v>975</v>
      </c>
      <c r="Y187" s="5" t="s">
        <v>976</v>
      </c>
    </row>
    <row r="188" s="5" customFormat="1" spans="1:25">
      <c r="A188" s="5" t="s">
        <v>977</v>
      </c>
      <c r="B188" s="5" t="s">
        <v>26</v>
      </c>
      <c r="C188" s="5" t="s">
        <v>27</v>
      </c>
      <c r="D188" s="5" t="s">
        <v>978</v>
      </c>
      <c r="E188" s="5" t="s">
        <v>979</v>
      </c>
      <c r="F188" s="7">
        <v>45256</v>
      </c>
      <c r="G188" s="7">
        <v>45257</v>
      </c>
      <c r="H188" s="5">
        <v>1</v>
      </c>
      <c r="I188" s="5">
        <v>1</v>
      </c>
      <c r="J188" s="5">
        <v>1</v>
      </c>
      <c r="K188" s="5" t="s">
        <v>30</v>
      </c>
      <c r="L188" s="5">
        <v>939</v>
      </c>
      <c r="M188" s="5">
        <v>939</v>
      </c>
      <c r="N188" s="5" t="s">
        <v>980</v>
      </c>
      <c r="O188" s="5" t="s">
        <v>32</v>
      </c>
      <c r="P188" s="5" t="s">
        <v>33</v>
      </c>
      <c r="Q188" s="5">
        <v>0</v>
      </c>
      <c r="R188" s="9">
        <v>45254</v>
      </c>
      <c r="S188" s="7">
        <v>45258</v>
      </c>
      <c r="T188" s="5" t="s">
        <v>34</v>
      </c>
      <c r="U188" s="5">
        <v>939</v>
      </c>
      <c r="V188" s="5">
        <v>0</v>
      </c>
      <c r="W188" s="5">
        <v>0</v>
      </c>
      <c r="X188" s="5" t="s">
        <v>981</v>
      </c>
      <c r="Y188" s="5" t="s">
        <v>982</v>
      </c>
    </row>
    <row r="189" s="5" customFormat="1" spans="1:25">
      <c r="A189" s="5" t="s">
        <v>983</v>
      </c>
      <c r="B189" s="5" t="s">
        <v>26</v>
      </c>
      <c r="C189" s="5" t="s">
        <v>27</v>
      </c>
      <c r="D189" s="5" t="s">
        <v>984</v>
      </c>
      <c r="E189" s="5" t="s">
        <v>985</v>
      </c>
      <c r="F189" s="7">
        <v>45255</v>
      </c>
      <c r="G189" s="7">
        <v>45257</v>
      </c>
      <c r="H189" s="5">
        <v>1</v>
      </c>
      <c r="I189" s="5">
        <v>2</v>
      </c>
      <c r="J189" s="5">
        <v>2</v>
      </c>
      <c r="K189" s="5" t="s">
        <v>30</v>
      </c>
      <c r="L189" s="5">
        <v>747</v>
      </c>
      <c r="M189" s="5">
        <v>747</v>
      </c>
      <c r="N189" s="5" t="s">
        <v>986</v>
      </c>
      <c r="O189" s="5" t="s">
        <v>32</v>
      </c>
      <c r="P189" s="5" t="s">
        <v>33</v>
      </c>
      <c r="Q189" s="5">
        <v>0</v>
      </c>
      <c r="R189" s="9">
        <v>45255</v>
      </c>
      <c r="S189" s="7">
        <v>45258</v>
      </c>
      <c r="T189" s="5" t="s">
        <v>34</v>
      </c>
      <c r="U189" s="5">
        <v>747</v>
      </c>
      <c r="V189" s="5">
        <v>0</v>
      </c>
      <c r="W189" s="5">
        <v>0</v>
      </c>
      <c r="X189" s="5" t="s">
        <v>987</v>
      </c>
      <c r="Y189" s="5" t="s">
        <v>988</v>
      </c>
    </row>
    <row r="190" s="5" customFormat="1" spans="1:25">
      <c r="A190" s="5" t="s">
        <v>989</v>
      </c>
      <c r="B190" s="5" t="s">
        <v>26</v>
      </c>
      <c r="C190" s="5" t="s">
        <v>27</v>
      </c>
      <c r="D190" s="5" t="s">
        <v>716</v>
      </c>
      <c r="E190" s="5" t="s">
        <v>717</v>
      </c>
      <c r="F190" s="7">
        <v>45256</v>
      </c>
      <c r="G190" s="7">
        <v>45257</v>
      </c>
      <c r="H190" s="5">
        <v>1</v>
      </c>
      <c r="I190" s="5">
        <v>1</v>
      </c>
      <c r="J190" s="5">
        <v>1</v>
      </c>
      <c r="K190" s="5" t="s">
        <v>30</v>
      </c>
      <c r="L190" s="5">
        <v>400</v>
      </c>
      <c r="M190" s="5">
        <v>400</v>
      </c>
      <c r="N190" s="5" t="s">
        <v>990</v>
      </c>
      <c r="O190" s="5" t="s">
        <v>32</v>
      </c>
      <c r="P190" s="5" t="s">
        <v>33</v>
      </c>
      <c r="Q190" s="5">
        <v>0</v>
      </c>
      <c r="R190" s="9">
        <v>45255.0000115741</v>
      </c>
      <c r="S190" s="7">
        <v>45258</v>
      </c>
      <c r="T190" s="5" t="s">
        <v>34</v>
      </c>
      <c r="U190" s="5">
        <v>400</v>
      </c>
      <c r="V190" s="5">
        <v>0</v>
      </c>
      <c r="W190" s="5">
        <v>0</v>
      </c>
      <c r="X190" s="5" t="s">
        <v>991</v>
      </c>
      <c r="Y190" s="5" t="s">
        <v>992</v>
      </c>
    </row>
    <row r="191" s="5" customFormat="1" spans="1:25">
      <c r="A191" s="5" t="s">
        <v>993</v>
      </c>
      <c r="B191" s="5" t="s">
        <v>26</v>
      </c>
      <c r="C191" s="5" t="s">
        <v>27</v>
      </c>
      <c r="D191" s="5" t="s">
        <v>994</v>
      </c>
      <c r="E191" s="5" t="s">
        <v>995</v>
      </c>
      <c r="F191" s="7">
        <v>45255</v>
      </c>
      <c r="G191" s="7">
        <v>45257</v>
      </c>
      <c r="H191" s="5">
        <v>1</v>
      </c>
      <c r="I191" s="5">
        <v>2</v>
      </c>
      <c r="J191" s="5">
        <v>2</v>
      </c>
      <c r="K191" s="5" t="s">
        <v>30</v>
      </c>
      <c r="L191" s="5">
        <v>314</v>
      </c>
      <c r="M191" s="5">
        <v>314</v>
      </c>
      <c r="N191" s="5" t="s">
        <v>996</v>
      </c>
      <c r="O191" s="5" t="s">
        <v>32</v>
      </c>
      <c r="P191" s="5" t="s">
        <v>33</v>
      </c>
      <c r="Q191" s="5">
        <v>0</v>
      </c>
      <c r="R191" s="9">
        <v>45255</v>
      </c>
      <c r="S191" s="7">
        <v>45258</v>
      </c>
      <c r="T191" s="5" t="s">
        <v>34</v>
      </c>
      <c r="U191" s="5">
        <v>314</v>
      </c>
      <c r="V191" s="5">
        <v>0</v>
      </c>
      <c r="W191" s="5">
        <v>0</v>
      </c>
      <c r="X191" s="5" t="s">
        <v>997</v>
      </c>
      <c r="Y191" s="5" t="s">
        <v>997</v>
      </c>
    </row>
    <row r="192" s="5" customFormat="1" spans="1:25">
      <c r="A192" s="5" t="s">
        <v>998</v>
      </c>
      <c r="B192" s="5" t="s">
        <v>26</v>
      </c>
      <c r="C192" s="5" t="s">
        <v>27</v>
      </c>
      <c r="D192" s="5" t="s">
        <v>999</v>
      </c>
      <c r="E192" s="5" t="s">
        <v>1000</v>
      </c>
      <c r="F192" s="7">
        <v>45255</v>
      </c>
      <c r="G192" s="7">
        <v>45257</v>
      </c>
      <c r="H192" s="5">
        <v>1</v>
      </c>
      <c r="I192" s="5">
        <v>2</v>
      </c>
      <c r="J192" s="5">
        <v>2</v>
      </c>
      <c r="K192" s="5" t="s">
        <v>30</v>
      </c>
      <c r="L192" s="5">
        <v>700</v>
      </c>
      <c r="M192" s="5">
        <v>700</v>
      </c>
      <c r="N192" s="5" t="s">
        <v>1001</v>
      </c>
      <c r="O192" s="5" t="s">
        <v>32</v>
      </c>
      <c r="P192" s="5" t="s">
        <v>33</v>
      </c>
      <c r="Q192" s="5">
        <v>0</v>
      </c>
      <c r="R192" s="9">
        <v>45255.0000115741</v>
      </c>
      <c r="S192" s="7">
        <v>45258</v>
      </c>
      <c r="T192" s="5" t="s">
        <v>34</v>
      </c>
      <c r="U192" s="5">
        <v>700</v>
      </c>
      <c r="V192" s="5">
        <v>0</v>
      </c>
      <c r="W192" s="5">
        <v>0</v>
      </c>
      <c r="X192" s="5" t="s">
        <v>1002</v>
      </c>
      <c r="Y192" s="5" t="s">
        <v>1003</v>
      </c>
    </row>
    <row r="193" s="5" customFormat="1" spans="1:25">
      <c r="A193" s="5" t="s">
        <v>1004</v>
      </c>
      <c r="B193" s="5" t="s">
        <v>26</v>
      </c>
      <c r="C193" s="5" t="s">
        <v>27</v>
      </c>
      <c r="D193" s="5" t="s">
        <v>1005</v>
      </c>
      <c r="E193" s="5" t="s">
        <v>1006</v>
      </c>
      <c r="F193" s="7">
        <v>45256</v>
      </c>
      <c r="G193" s="7">
        <v>45257</v>
      </c>
      <c r="H193" s="5">
        <v>1</v>
      </c>
      <c r="I193" s="5">
        <v>1</v>
      </c>
      <c r="J193" s="5">
        <v>1</v>
      </c>
      <c r="K193" s="5" t="s">
        <v>30</v>
      </c>
      <c r="L193" s="5">
        <v>312</v>
      </c>
      <c r="M193" s="5">
        <v>312</v>
      </c>
      <c r="N193" s="5" t="s">
        <v>1007</v>
      </c>
      <c r="O193" s="5" t="s">
        <v>32</v>
      </c>
      <c r="P193" s="5" t="s">
        <v>33</v>
      </c>
      <c r="Q193" s="5">
        <v>0</v>
      </c>
      <c r="R193" s="9">
        <v>45255.0000115741</v>
      </c>
      <c r="S193" s="7">
        <v>45258</v>
      </c>
      <c r="T193" s="5" t="s">
        <v>34</v>
      </c>
      <c r="U193" s="5">
        <v>312</v>
      </c>
      <c r="V193" s="5">
        <v>0</v>
      </c>
      <c r="W193" s="5">
        <v>0</v>
      </c>
      <c r="X193" s="5" t="s">
        <v>1008</v>
      </c>
      <c r="Y193" s="5" t="s">
        <v>1009</v>
      </c>
    </row>
    <row r="194" s="5" customFormat="1" spans="1:25">
      <c r="A194" s="5" t="s">
        <v>1010</v>
      </c>
      <c r="B194" s="5" t="s">
        <v>26</v>
      </c>
      <c r="C194" s="5" t="s">
        <v>27</v>
      </c>
      <c r="D194" s="5" t="s">
        <v>1011</v>
      </c>
      <c r="E194" s="5" t="s">
        <v>1012</v>
      </c>
      <c r="F194" s="7">
        <v>45255</v>
      </c>
      <c r="G194" s="7">
        <v>45257</v>
      </c>
      <c r="H194" s="5">
        <v>1</v>
      </c>
      <c r="I194" s="5">
        <v>2</v>
      </c>
      <c r="J194" s="5">
        <v>2</v>
      </c>
      <c r="K194" s="5" t="s">
        <v>30</v>
      </c>
      <c r="L194" s="5">
        <v>2836</v>
      </c>
      <c r="M194" s="5">
        <v>2836</v>
      </c>
      <c r="N194" s="5" t="s">
        <v>1013</v>
      </c>
      <c r="O194" s="5" t="s">
        <v>32</v>
      </c>
      <c r="P194" s="5" t="s">
        <v>33</v>
      </c>
      <c r="Q194" s="5">
        <v>0</v>
      </c>
      <c r="R194" s="9">
        <v>45255.0000115741</v>
      </c>
      <c r="S194" s="7">
        <v>45258</v>
      </c>
      <c r="T194" s="5" t="s">
        <v>34</v>
      </c>
      <c r="U194" s="5">
        <v>2836</v>
      </c>
      <c r="V194" s="5">
        <v>0</v>
      </c>
      <c r="W194" s="5">
        <v>0</v>
      </c>
      <c r="X194" s="5" t="s">
        <v>1014</v>
      </c>
      <c r="Y194" s="5" t="s">
        <v>1015</v>
      </c>
    </row>
    <row r="195" s="5" customFormat="1" spans="1:25">
      <c r="A195" s="5" t="s">
        <v>1016</v>
      </c>
      <c r="B195" s="5" t="s">
        <v>26</v>
      </c>
      <c r="C195" s="5" t="s">
        <v>27</v>
      </c>
      <c r="D195" s="5" t="s">
        <v>1017</v>
      </c>
      <c r="E195" s="5" t="s">
        <v>1018</v>
      </c>
      <c r="F195" s="7">
        <v>45256</v>
      </c>
      <c r="G195" s="7">
        <v>45257</v>
      </c>
      <c r="H195" s="5">
        <v>1</v>
      </c>
      <c r="I195" s="5">
        <v>1</v>
      </c>
      <c r="J195" s="5">
        <v>1</v>
      </c>
      <c r="K195" s="5" t="s">
        <v>30</v>
      </c>
      <c r="L195" s="5">
        <v>904</v>
      </c>
      <c r="M195" s="5">
        <v>904</v>
      </c>
      <c r="N195" s="5" t="s">
        <v>1019</v>
      </c>
      <c r="O195" s="5" t="s">
        <v>32</v>
      </c>
      <c r="P195" s="5" t="s">
        <v>33</v>
      </c>
      <c r="Q195" s="5">
        <v>0</v>
      </c>
      <c r="R195" s="9">
        <v>45255</v>
      </c>
      <c r="S195" s="7">
        <v>45258</v>
      </c>
      <c r="T195" s="5" t="s">
        <v>34</v>
      </c>
      <c r="U195" s="5">
        <v>904</v>
      </c>
      <c r="V195" s="5">
        <v>0</v>
      </c>
      <c r="W195" s="5">
        <v>0</v>
      </c>
      <c r="X195" s="5" t="s">
        <v>1020</v>
      </c>
      <c r="Y195" s="5" t="s">
        <v>1021</v>
      </c>
    </row>
    <row r="196" s="5" customFormat="1" spans="1:25">
      <c r="A196" s="5" t="s">
        <v>1022</v>
      </c>
      <c r="B196" s="5" t="s">
        <v>26</v>
      </c>
      <c r="C196" s="5" t="s">
        <v>27</v>
      </c>
      <c r="D196" s="5" t="s">
        <v>994</v>
      </c>
      <c r="E196" s="5" t="s">
        <v>995</v>
      </c>
      <c r="F196" s="7">
        <v>45255</v>
      </c>
      <c r="G196" s="7">
        <v>45257</v>
      </c>
      <c r="H196" s="5">
        <v>1</v>
      </c>
      <c r="I196" s="5">
        <v>2</v>
      </c>
      <c r="J196" s="5">
        <v>2</v>
      </c>
      <c r="K196" s="5" t="s">
        <v>30</v>
      </c>
      <c r="L196" s="5">
        <v>314</v>
      </c>
      <c r="M196" s="5">
        <v>314</v>
      </c>
      <c r="N196" s="5" t="s">
        <v>1023</v>
      </c>
      <c r="O196" s="5" t="s">
        <v>32</v>
      </c>
      <c r="P196" s="5" t="s">
        <v>33</v>
      </c>
      <c r="Q196" s="5">
        <v>0</v>
      </c>
      <c r="R196" s="9">
        <v>45255</v>
      </c>
      <c r="S196" s="7">
        <v>45258</v>
      </c>
      <c r="T196" s="5" t="s">
        <v>34</v>
      </c>
      <c r="U196" s="5">
        <v>314</v>
      </c>
      <c r="V196" s="5">
        <v>0</v>
      </c>
      <c r="W196" s="5">
        <v>0</v>
      </c>
      <c r="X196" s="5" t="s">
        <v>1024</v>
      </c>
      <c r="Y196" s="5" t="s">
        <v>84</v>
      </c>
    </row>
    <row r="197" s="5" customFormat="1" spans="1:25">
      <c r="A197" s="5" t="s">
        <v>1025</v>
      </c>
      <c r="B197" s="5" t="s">
        <v>26</v>
      </c>
      <c r="C197" s="5" t="s">
        <v>27</v>
      </c>
      <c r="D197" s="5" t="s">
        <v>984</v>
      </c>
      <c r="E197" s="5" t="s">
        <v>1026</v>
      </c>
      <c r="F197" s="7">
        <v>45255</v>
      </c>
      <c r="G197" s="7">
        <v>45257</v>
      </c>
      <c r="H197" s="5">
        <v>1</v>
      </c>
      <c r="I197" s="5">
        <v>2</v>
      </c>
      <c r="J197" s="5">
        <v>2</v>
      </c>
      <c r="K197" s="5" t="s">
        <v>30</v>
      </c>
      <c r="L197" s="5">
        <v>841</v>
      </c>
      <c r="M197" s="5">
        <v>841</v>
      </c>
      <c r="N197" s="5" t="s">
        <v>1027</v>
      </c>
      <c r="O197" s="5" t="s">
        <v>32</v>
      </c>
      <c r="P197" s="5" t="s">
        <v>33</v>
      </c>
      <c r="Q197" s="5">
        <v>0</v>
      </c>
      <c r="R197" s="9">
        <v>45255.0000115741</v>
      </c>
      <c r="S197" s="7">
        <v>45258</v>
      </c>
      <c r="T197" s="5" t="s">
        <v>34</v>
      </c>
      <c r="U197" s="5">
        <v>841</v>
      </c>
      <c r="V197" s="5">
        <v>0</v>
      </c>
      <c r="W197" s="5">
        <v>0</v>
      </c>
      <c r="X197" s="5" t="s">
        <v>1028</v>
      </c>
      <c r="Y197" s="5" t="s">
        <v>1029</v>
      </c>
    </row>
    <row r="198" s="5" customFormat="1" spans="1:25">
      <c r="A198" s="5" t="s">
        <v>1030</v>
      </c>
      <c r="B198" s="5" t="s">
        <v>26</v>
      </c>
      <c r="C198" s="5" t="s">
        <v>27</v>
      </c>
      <c r="D198" s="5" t="s">
        <v>1031</v>
      </c>
      <c r="E198" s="5" t="s">
        <v>1032</v>
      </c>
      <c r="F198" s="7">
        <v>45255</v>
      </c>
      <c r="G198" s="7">
        <v>45257</v>
      </c>
      <c r="H198" s="5">
        <v>1</v>
      </c>
      <c r="I198" s="5">
        <v>2</v>
      </c>
      <c r="J198" s="5">
        <v>2</v>
      </c>
      <c r="K198" s="5" t="s">
        <v>30</v>
      </c>
      <c r="L198" s="5">
        <v>1402</v>
      </c>
      <c r="M198" s="5">
        <v>1402</v>
      </c>
      <c r="N198" s="5" t="s">
        <v>1033</v>
      </c>
      <c r="O198" s="5" t="s">
        <v>32</v>
      </c>
      <c r="P198" s="5" t="s">
        <v>33</v>
      </c>
      <c r="Q198" s="5">
        <v>0</v>
      </c>
      <c r="R198" s="9">
        <v>45255.0000115741</v>
      </c>
      <c r="S198" s="7">
        <v>45258</v>
      </c>
      <c r="T198" s="5" t="s">
        <v>34</v>
      </c>
      <c r="U198" s="5">
        <v>1402</v>
      </c>
      <c r="V198" s="5">
        <v>0</v>
      </c>
      <c r="W198" s="5">
        <v>0</v>
      </c>
      <c r="X198" s="5" t="s">
        <v>1034</v>
      </c>
      <c r="Y198" s="5" t="s">
        <v>1035</v>
      </c>
    </row>
    <row r="199" s="5" customFormat="1" spans="1:25">
      <c r="A199" s="5" t="s">
        <v>1036</v>
      </c>
      <c r="B199" s="5" t="s">
        <v>26</v>
      </c>
      <c r="C199" s="5" t="s">
        <v>27</v>
      </c>
      <c r="D199" s="5" t="s">
        <v>1037</v>
      </c>
      <c r="E199" s="5" t="s">
        <v>1038</v>
      </c>
      <c r="F199" s="7">
        <v>45256</v>
      </c>
      <c r="G199" s="7">
        <v>45257</v>
      </c>
      <c r="H199" s="5">
        <v>1</v>
      </c>
      <c r="I199" s="5">
        <v>1</v>
      </c>
      <c r="J199" s="5">
        <v>1</v>
      </c>
      <c r="K199" s="5" t="s">
        <v>30</v>
      </c>
      <c r="L199" s="5">
        <v>1477</v>
      </c>
      <c r="M199" s="5">
        <v>1477</v>
      </c>
      <c r="N199" s="5" t="s">
        <v>1039</v>
      </c>
      <c r="O199" s="5" t="s">
        <v>32</v>
      </c>
      <c r="P199" s="5" t="s">
        <v>33</v>
      </c>
      <c r="Q199" s="5">
        <v>0</v>
      </c>
      <c r="R199" s="9">
        <v>45255</v>
      </c>
      <c r="S199" s="7">
        <v>45258</v>
      </c>
      <c r="T199" s="5" t="s">
        <v>34</v>
      </c>
      <c r="U199" s="5">
        <v>1477</v>
      </c>
      <c r="V199" s="5">
        <v>0</v>
      </c>
      <c r="W199" s="5">
        <v>0</v>
      </c>
      <c r="X199" s="5" t="s">
        <v>1040</v>
      </c>
      <c r="Y199" s="5" t="s">
        <v>1041</v>
      </c>
    </row>
    <row r="200" s="5" customFormat="1" spans="1:25">
      <c r="A200" s="5" t="s">
        <v>1022</v>
      </c>
      <c r="B200" s="5" t="s">
        <v>26</v>
      </c>
      <c r="C200" s="5" t="s">
        <v>85</v>
      </c>
      <c r="D200" s="5" t="s">
        <v>994</v>
      </c>
      <c r="E200" s="5" t="s">
        <v>995</v>
      </c>
      <c r="F200" s="7">
        <v>45255</v>
      </c>
      <c r="G200" s="7">
        <v>45257</v>
      </c>
      <c r="H200" s="5">
        <v>1</v>
      </c>
      <c r="I200" s="5">
        <v>2</v>
      </c>
      <c r="J200" s="5">
        <v>2</v>
      </c>
      <c r="K200" s="5" t="s">
        <v>30</v>
      </c>
      <c r="L200" s="5">
        <v>-314</v>
      </c>
      <c r="M200" s="5">
        <v>-314</v>
      </c>
      <c r="N200" s="5" t="s">
        <v>1023</v>
      </c>
      <c r="O200" s="5" t="s">
        <v>32</v>
      </c>
      <c r="P200" s="5" t="s">
        <v>33</v>
      </c>
      <c r="Q200" s="5">
        <v>0</v>
      </c>
      <c r="R200" s="9">
        <v>45255</v>
      </c>
      <c r="S200" s="7">
        <v>45258</v>
      </c>
      <c r="T200" s="5" t="s">
        <v>34</v>
      </c>
      <c r="U200" s="5">
        <v>-314</v>
      </c>
      <c r="V200" s="5">
        <v>0</v>
      </c>
      <c r="W200" s="5">
        <v>0</v>
      </c>
      <c r="X200" s="5" t="s">
        <v>1024</v>
      </c>
      <c r="Y200" s="5" t="s">
        <v>84</v>
      </c>
    </row>
    <row r="201" s="5" customFormat="1" spans="1:25">
      <c r="A201" s="5" t="s">
        <v>1042</v>
      </c>
      <c r="B201" s="5" t="s">
        <v>26</v>
      </c>
      <c r="C201" s="5" t="s">
        <v>27</v>
      </c>
      <c r="D201" s="5" t="s">
        <v>1043</v>
      </c>
      <c r="E201" s="5" t="s">
        <v>1044</v>
      </c>
      <c r="F201" s="7">
        <v>45256</v>
      </c>
      <c r="G201" s="7">
        <v>45257</v>
      </c>
      <c r="H201" s="5">
        <v>1</v>
      </c>
      <c r="I201" s="5">
        <v>1</v>
      </c>
      <c r="J201" s="5">
        <v>1</v>
      </c>
      <c r="K201" s="5" t="s">
        <v>30</v>
      </c>
      <c r="L201" s="5">
        <v>287</v>
      </c>
      <c r="M201" s="5">
        <v>287</v>
      </c>
      <c r="N201" s="5" t="s">
        <v>1045</v>
      </c>
      <c r="O201" s="5" t="s">
        <v>32</v>
      </c>
      <c r="P201" s="5" t="s">
        <v>33</v>
      </c>
      <c r="Q201" s="5">
        <v>0</v>
      </c>
      <c r="R201" s="9">
        <v>45255</v>
      </c>
      <c r="S201" s="7">
        <v>45258</v>
      </c>
      <c r="T201" s="5" t="s">
        <v>34</v>
      </c>
      <c r="U201" s="5">
        <v>287</v>
      </c>
      <c r="V201" s="5">
        <v>0</v>
      </c>
      <c r="W201" s="5">
        <v>0</v>
      </c>
      <c r="X201" s="5" t="s">
        <v>1046</v>
      </c>
      <c r="Y201" s="5" t="s">
        <v>1047</v>
      </c>
    </row>
    <row r="202" s="5" customFormat="1" spans="1:25">
      <c r="A202" s="5" t="s">
        <v>1048</v>
      </c>
      <c r="B202" s="5" t="s">
        <v>26</v>
      </c>
      <c r="C202" s="5" t="s">
        <v>27</v>
      </c>
      <c r="D202" s="5" t="s">
        <v>568</v>
      </c>
      <c r="E202" s="5" t="s">
        <v>569</v>
      </c>
      <c r="F202" s="7">
        <v>45256</v>
      </c>
      <c r="G202" s="7">
        <v>45257</v>
      </c>
      <c r="H202" s="5">
        <v>1</v>
      </c>
      <c r="I202" s="5">
        <v>1</v>
      </c>
      <c r="J202" s="5">
        <v>1</v>
      </c>
      <c r="K202" s="5" t="s">
        <v>30</v>
      </c>
      <c r="L202" s="5">
        <v>205</v>
      </c>
      <c r="M202" s="5">
        <v>205</v>
      </c>
      <c r="N202" s="5" t="s">
        <v>1049</v>
      </c>
      <c r="O202" s="5" t="s">
        <v>32</v>
      </c>
      <c r="P202" s="5" t="s">
        <v>33</v>
      </c>
      <c r="Q202" s="5">
        <v>0</v>
      </c>
      <c r="R202" s="9">
        <v>45255</v>
      </c>
      <c r="S202" s="7">
        <v>45258</v>
      </c>
      <c r="T202" s="5" t="s">
        <v>34</v>
      </c>
      <c r="U202" s="5">
        <v>205</v>
      </c>
      <c r="V202" s="5">
        <v>0</v>
      </c>
      <c r="W202" s="5">
        <v>0</v>
      </c>
      <c r="X202" s="5" t="s">
        <v>1050</v>
      </c>
      <c r="Y202" s="5" t="s">
        <v>1051</v>
      </c>
    </row>
    <row r="203" s="5" customFormat="1" spans="1:25">
      <c r="A203" s="5" t="s">
        <v>1052</v>
      </c>
      <c r="B203" s="5" t="s">
        <v>26</v>
      </c>
      <c r="C203" s="5" t="s">
        <v>27</v>
      </c>
      <c r="D203" s="5" t="s">
        <v>466</v>
      </c>
      <c r="E203" s="5" t="s">
        <v>1053</v>
      </c>
      <c r="F203" s="7">
        <v>45256</v>
      </c>
      <c r="G203" s="7">
        <v>45257</v>
      </c>
      <c r="H203" s="5">
        <v>1</v>
      </c>
      <c r="I203" s="5">
        <v>1</v>
      </c>
      <c r="J203" s="5">
        <v>1</v>
      </c>
      <c r="K203" s="5" t="s">
        <v>30</v>
      </c>
      <c r="L203" s="5">
        <v>365</v>
      </c>
      <c r="M203" s="5">
        <v>365</v>
      </c>
      <c r="N203" s="5" t="s">
        <v>1054</v>
      </c>
      <c r="O203" s="5" t="s">
        <v>32</v>
      </c>
      <c r="P203" s="5" t="s">
        <v>33</v>
      </c>
      <c r="Q203" s="5">
        <v>0</v>
      </c>
      <c r="R203" s="9">
        <v>45255.0000115741</v>
      </c>
      <c r="S203" s="7">
        <v>45258</v>
      </c>
      <c r="T203" s="5" t="s">
        <v>34</v>
      </c>
      <c r="U203" s="5">
        <v>365</v>
      </c>
      <c r="V203" s="5">
        <v>0</v>
      </c>
      <c r="W203" s="5">
        <v>0</v>
      </c>
      <c r="X203" s="5" t="s">
        <v>1055</v>
      </c>
      <c r="Y203" s="5" t="s">
        <v>1056</v>
      </c>
    </row>
    <row r="204" s="5" customFormat="1" spans="1:25">
      <c r="A204" s="5" t="s">
        <v>1057</v>
      </c>
      <c r="B204" s="5" t="s">
        <v>26</v>
      </c>
      <c r="C204" s="5" t="s">
        <v>27</v>
      </c>
      <c r="D204" s="5" t="s">
        <v>466</v>
      </c>
      <c r="E204" s="5" t="s">
        <v>1053</v>
      </c>
      <c r="F204" s="7">
        <v>45256</v>
      </c>
      <c r="G204" s="7">
        <v>45257</v>
      </c>
      <c r="H204" s="5">
        <v>2</v>
      </c>
      <c r="I204" s="5">
        <v>1</v>
      </c>
      <c r="J204" s="5">
        <v>2</v>
      </c>
      <c r="K204" s="5" t="s">
        <v>30</v>
      </c>
      <c r="L204" s="5">
        <v>730</v>
      </c>
      <c r="M204" s="5">
        <v>730</v>
      </c>
      <c r="N204" s="5" t="s">
        <v>1058</v>
      </c>
      <c r="O204" s="5" t="s">
        <v>32</v>
      </c>
      <c r="P204" s="5" t="s">
        <v>33</v>
      </c>
      <c r="Q204" s="5">
        <v>0</v>
      </c>
      <c r="R204" s="9">
        <v>45255</v>
      </c>
      <c r="S204" s="7">
        <v>45258</v>
      </c>
      <c r="T204" s="5" t="s">
        <v>34</v>
      </c>
      <c r="U204" s="5">
        <v>730</v>
      </c>
      <c r="V204" s="5">
        <v>0</v>
      </c>
      <c r="W204" s="5">
        <v>0</v>
      </c>
      <c r="X204" s="5" t="s">
        <v>1059</v>
      </c>
      <c r="Y204" s="5" t="s">
        <v>1060</v>
      </c>
    </row>
    <row r="205" s="5" customFormat="1" spans="1:25">
      <c r="A205" s="5" t="s">
        <v>1061</v>
      </c>
      <c r="B205" s="5" t="s">
        <v>26</v>
      </c>
      <c r="C205" s="5" t="s">
        <v>27</v>
      </c>
      <c r="D205" s="5" t="s">
        <v>1062</v>
      </c>
      <c r="E205" s="5" t="s">
        <v>1063</v>
      </c>
      <c r="F205" s="7">
        <v>45256</v>
      </c>
      <c r="G205" s="7">
        <v>45257</v>
      </c>
      <c r="H205" s="5">
        <v>2</v>
      </c>
      <c r="I205" s="5">
        <v>1</v>
      </c>
      <c r="J205" s="5">
        <v>2</v>
      </c>
      <c r="K205" s="5" t="s">
        <v>30</v>
      </c>
      <c r="L205" s="5">
        <v>4536</v>
      </c>
      <c r="M205" s="5">
        <v>4536</v>
      </c>
      <c r="N205" s="5" t="s">
        <v>1064</v>
      </c>
      <c r="O205" s="5" t="s">
        <v>32</v>
      </c>
      <c r="P205" s="5" t="s">
        <v>33</v>
      </c>
      <c r="Q205" s="5">
        <v>0</v>
      </c>
      <c r="R205" s="9">
        <v>45255.0000115741</v>
      </c>
      <c r="S205" s="7">
        <v>45258</v>
      </c>
      <c r="T205" s="5" t="s">
        <v>34</v>
      </c>
      <c r="U205" s="5">
        <v>4536</v>
      </c>
      <c r="V205" s="5">
        <v>0</v>
      </c>
      <c r="W205" s="5">
        <v>0</v>
      </c>
      <c r="X205" s="5" t="s">
        <v>1065</v>
      </c>
      <c r="Y205" s="5" t="s">
        <v>1066</v>
      </c>
    </row>
    <row r="206" s="5" customFormat="1" spans="1:25">
      <c r="A206" s="5" t="s">
        <v>1067</v>
      </c>
      <c r="B206" s="5" t="s">
        <v>26</v>
      </c>
      <c r="C206" s="5" t="s">
        <v>27</v>
      </c>
      <c r="D206" s="5" t="s">
        <v>984</v>
      </c>
      <c r="E206" s="5" t="s">
        <v>985</v>
      </c>
      <c r="F206" s="7">
        <v>45256</v>
      </c>
      <c r="G206" s="7">
        <v>45257</v>
      </c>
      <c r="H206" s="5">
        <v>1</v>
      </c>
      <c r="I206" s="5">
        <v>1</v>
      </c>
      <c r="J206" s="5">
        <v>1</v>
      </c>
      <c r="K206" s="5" t="s">
        <v>30</v>
      </c>
      <c r="L206" s="5">
        <v>392</v>
      </c>
      <c r="M206" s="5">
        <v>392</v>
      </c>
      <c r="N206" s="5" t="s">
        <v>1068</v>
      </c>
      <c r="O206" s="5" t="s">
        <v>32</v>
      </c>
      <c r="P206" s="5" t="s">
        <v>33</v>
      </c>
      <c r="Q206" s="5">
        <v>0</v>
      </c>
      <c r="R206" s="9">
        <v>45255.0000115741</v>
      </c>
      <c r="S206" s="7">
        <v>45258</v>
      </c>
      <c r="T206" s="5" t="s">
        <v>34</v>
      </c>
      <c r="U206" s="5">
        <v>392</v>
      </c>
      <c r="V206" s="5">
        <v>0</v>
      </c>
      <c r="W206" s="5">
        <v>0</v>
      </c>
      <c r="X206" s="5" t="s">
        <v>1069</v>
      </c>
      <c r="Y206" s="5" t="s">
        <v>1070</v>
      </c>
    </row>
    <row r="207" s="5" customFormat="1" spans="1:25">
      <c r="A207" s="5" t="s">
        <v>1071</v>
      </c>
      <c r="B207" s="5" t="s">
        <v>26</v>
      </c>
      <c r="C207" s="5" t="s">
        <v>27</v>
      </c>
      <c r="D207" s="5" t="s">
        <v>574</v>
      </c>
      <c r="E207" s="5" t="s">
        <v>1072</v>
      </c>
      <c r="F207" s="7">
        <v>45256</v>
      </c>
      <c r="G207" s="7">
        <v>45257</v>
      </c>
      <c r="H207" s="5">
        <v>3</v>
      </c>
      <c r="I207" s="5">
        <v>1</v>
      </c>
      <c r="J207" s="5">
        <v>3</v>
      </c>
      <c r="K207" s="5" t="s">
        <v>30</v>
      </c>
      <c r="L207" s="5">
        <v>3996</v>
      </c>
      <c r="M207" s="5">
        <v>3996</v>
      </c>
      <c r="N207" s="5" t="s">
        <v>1073</v>
      </c>
      <c r="O207" s="5" t="s">
        <v>32</v>
      </c>
      <c r="P207" s="5" t="s">
        <v>33</v>
      </c>
      <c r="Q207" s="5">
        <v>0</v>
      </c>
      <c r="R207" s="9">
        <v>45255</v>
      </c>
      <c r="S207" s="7">
        <v>45258</v>
      </c>
      <c r="T207" s="5" t="s">
        <v>34</v>
      </c>
      <c r="U207" s="5">
        <v>3996</v>
      </c>
      <c r="V207" s="5">
        <v>0</v>
      </c>
      <c r="W207" s="5">
        <v>0</v>
      </c>
      <c r="X207" s="5" t="s">
        <v>1074</v>
      </c>
      <c r="Y207" s="5" t="s">
        <v>1075</v>
      </c>
    </row>
    <row r="208" s="5" customFormat="1" spans="1:25">
      <c r="A208" s="5" t="s">
        <v>1076</v>
      </c>
      <c r="B208" s="5" t="s">
        <v>26</v>
      </c>
      <c r="C208" s="5" t="s">
        <v>27</v>
      </c>
      <c r="D208" s="5" t="s">
        <v>1077</v>
      </c>
      <c r="E208" s="5" t="s">
        <v>1078</v>
      </c>
      <c r="F208" s="7">
        <v>45256</v>
      </c>
      <c r="G208" s="7">
        <v>45257</v>
      </c>
      <c r="H208" s="5">
        <v>1</v>
      </c>
      <c r="I208" s="5">
        <v>1</v>
      </c>
      <c r="J208" s="5">
        <v>1</v>
      </c>
      <c r="K208" s="5" t="s">
        <v>30</v>
      </c>
      <c r="L208" s="5">
        <v>797</v>
      </c>
      <c r="M208" s="5">
        <v>797</v>
      </c>
      <c r="N208" s="5" t="s">
        <v>1079</v>
      </c>
      <c r="O208" s="5" t="s">
        <v>32</v>
      </c>
      <c r="P208" s="5" t="s">
        <v>33</v>
      </c>
      <c r="Q208" s="5">
        <v>0</v>
      </c>
      <c r="R208" s="9">
        <v>45255</v>
      </c>
      <c r="S208" s="7">
        <v>45258</v>
      </c>
      <c r="T208" s="5" t="s">
        <v>34</v>
      </c>
      <c r="U208" s="5">
        <v>797</v>
      </c>
      <c r="V208" s="5">
        <v>0</v>
      </c>
      <c r="W208" s="5">
        <v>0</v>
      </c>
      <c r="X208" s="5" t="s">
        <v>1080</v>
      </c>
      <c r="Y208" s="5" t="s">
        <v>84</v>
      </c>
    </row>
    <row r="209" s="5" customFormat="1" spans="1:25">
      <c r="A209" s="5" t="s">
        <v>1081</v>
      </c>
      <c r="B209" s="5" t="s">
        <v>26</v>
      </c>
      <c r="C209" s="5" t="s">
        <v>27</v>
      </c>
      <c r="D209" s="5" t="s">
        <v>1082</v>
      </c>
      <c r="E209" s="5" t="s">
        <v>1083</v>
      </c>
      <c r="F209" s="7">
        <v>45256</v>
      </c>
      <c r="G209" s="7">
        <v>45257</v>
      </c>
      <c r="H209" s="5">
        <v>1</v>
      </c>
      <c r="I209" s="5">
        <v>1</v>
      </c>
      <c r="J209" s="5">
        <v>1</v>
      </c>
      <c r="K209" s="5" t="s">
        <v>30</v>
      </c>
      <c r="L209" s="5">
        <v>387</v>
      </c>
      <c r="M209" s="5">
        <v>387</v>
      </c>
      <c r="N209" s="5" t="s">
        <v>1084</v>
      </c>
      <c r="O209" s="5" t="s">
        <v>32</v>
      </c>
      <c r="P209" s="5" t="s">
        <v>33</v>
      </c>
      <c r="Q209" s="5">
        <v>0</v>
      </c>
      <c r="R209" s="9">
        <v>45256</v>
      </c>
      <c r="S209" s="7">
        <v>45258</v>
      </c>
      <c r="T209" s="5" t="s">
        <v>34</v>
      </c>
      <c r="U209" s="5">
        <v>387</v>
      </c>
      <c r="V209" s="5">
        <v>0</v>
      </c>
      <c r="W209" s="5">
        <v>0</v>
      </c>
      <c r="X209" s="5" t="s">
        <v>1085</v>
      </c>
      <c r="Y209" s="5" t="s">
        <v>84</v>
      </c>
    </row>
    <row r="210" s="5" customFormat="1" spans="1:25">
      <c r="A210" s="5" t="s">
        <v>1081</v>
      </c>
      <c r="B210" s="5" t="s">
        <v>26</v>
      </c>
      <c r="C210" s="5" t="s">
        <v>85</v>
      </c>
      <c r="D210" s="5" t="s">
        <v>1082</v>
      </c>
      <c r="E210" s="5" t="s">
        <v>1083</v>
      </c>
      <c r="F210" s="7">
        <v>45256</v>
      </c>
      <c r="G210" s="7">
        <v>45257</v>
      </c>
      <c r="H210" s="5">
        <v>1</v>
      </c>
      <c r="I210" s="5">
        <v>1</v>
      </c>
      <c r="J210" s="5">
        <v>1</v>
      </c>
      <c r="K210" s="5" t="s">
        <v>30</v>
      </c>
      <c r="L210" s="5">
        <v>-387</v>
      </c>
      <c r="M210" s="5">
        <v>-387</v>
      </c>
      <c r="N210" s="5" t="s">
        <v>1084</v>
      </c>
      <c r="O210" s="5" t="s">
        <v>32</v>
      </c>
      <c r="P210" s="5" t="s">
        <v>33</v>
      </c>
      <c r="Q210" s="5">
        <v>0</v>
      </c>
      <c r="R210" s="9">
        <v>45256</v>
      </c>
      <c r="S210" s="7">
        <v>45258</v>
      </c>
      <c r="T210" s="5" t="s">
        <v>34</v>
      </c>
      <c r="U210" s="5">
        <v>-387</v>
      </c>
      <c r="V210" s="5">
        <v>0</v>
      </c>
      <c r="W210" s="5">
        <v>0</v>
      </c>
      <c r="X210" s="5" t="s">
        <v>1085</v>
      </c>
      <c r="Y210" s="5" t="s">
        <v>84</v>
      </c>
    </row>
    <row r="211" s="5" customFormat="1" spans="1:25">
      <c r="A211" s="5" t="s">
        <v>1086</v>
      </c>
      <c r="B211" s="5" t="s">
        <v>26</v>
      </c>
      <c r="C211" s="5" t="s">
        <v>27</v>
      </c>
      <c r="D211" s="5" t="s">
        <v>1082</v>
      </c>
      <c r="E211" s="5" t="s">
        <v>1083</v>
      </c>
      <c r="F211" s="7">
        <v>45256</v>
      </c>
      <c r="G211" s="7">
        <v>45257</v>
      </c>
      <c r="H211" s="5">
        <v>1</v>
      </c>
      <c r="I211" s="5">
        <v>1</v>
      </c>
      <c r="J211" s="5">
        <v>1</v>
      </c>
      <c r="K211" s="5" t="s">
        <v>30</v>
      </c>
      <c r="L211" s="5">
        <v>387</v>
      </c>
      <c r="M211" s="5">
        <v>387</v>
      </c>
      <c r="N211" s="5" t="s">
        <v>1084</v>
      </c>
      <c r="O211" s="5" t="s">
        <v>32</v>
      </c>
      <c r="P211" s="5" t="s">
        <v>33</v>
      </c>
      <c r="Q211" s="5">
        <v>0</v>
      </c>
      <c r="R211" s="9">
        <v>45256.0000115741</v>
      </c>
      <c r="S211" s="7">
        <v>45258</v>
      </c>
      <c r="T211" s="5" t="s">
        <v>34</v>
      </c>
      <c r="U211" s="5">
        <v>387</v>
      </c>
      <c r="V211" s="5">
        <v>0</v>
      </c>
      <c r="W211" s="5">
        <v>0</v>
      </c>
      <c r="X211" s="5" t="s">
        <v>1087</v>
      </c>
      <c r="Y211" s="5" t="s">
        <v>1088</v>
      </c>
    </row>
    <row r="212" s="5" customFormat="1" spans="1:25">
      <c r="A212" s="5" t="s">
        <v>1089</v>
      </c>
      <c r="B212" s="5" t="s">
        <v>26</v>
      </c>
      <c r="C212" s="5" t="s">
        <v>27</v>
      </c>
      <c r="D212" s="5" t="s">
        <v>1090</v>
      </c>
      <c r="E212" s="5" t="s">
        <v>258</v>
      </c>
      <c r="F212" s="7">
        <v>45256</v>
      </c>
      <c r="G212" s="7">
        <v>45257</v>
      </c>
      <c r="H212" s="5">
        <v>1</v>
      </c>
      <c r="I212" s="5">
        <v>1</v>
      </c>
      <c r="J212" s="5">
        <v>1</v>
      </c>
      <c r="K212" s="5" t="s">
        <v>30</v>
      </c>
      <c r="L212" s="5">
        <v>1030</v>
      </c>
      <c r="M212" s="5">
        <v>1030</v>
      </c>
      <c r="N212" s="5" t="s">
        <v>1091</v>
      </c>
      <c r="O212" s="5" t="s">
        <v>32</v>
      </c>
      <c r="P212" s="5" t="s">
        <v>33</v>
      </c>
      <c r="Q212" s="5">
        <v>0</v>
      </c>
      <c r="R212" s="9">
        <v>45256</v>
      </c>
      <c r="S212" s="7">
        <v>45258</v>
      </c>
      <c r="T212" s="5" t="s">
        <v>34</v>
      </c>
      <c r="U212" s="5">
        <v>1030</v>
      </c>
      <c r="V212" s="5">
        <v>0</v>
      </c>
      <c r="W212" s="5">
        <v>0</v>
      </c>
      <c r="X212" s="5" t="s">
        <v>1092</v>
      </c>
      <c r="Y212" s="5" t="s">
        <v>1093</v>
      </c>
    </row>
    <row r="213" s="5" customFormat="1" spans="1:25">
      <c r="A213" s="5" t="s">
        <v>1094</v>
      </c>
      <c r="B213" s="5" t="s">
        <v>26</v>
      </c>
      <c r="C213" s="5" t="s">
        <v>27</v>
      </c>
      <c r="D213" s="5" t="s">
        <v>847</v>
      </c>
      <c r="E213" s="5" t="s">
        <v>848</v>
      </c>
      <c r="F213" s="7">
        <v>45256</v>
      </c>
      <c r="G213" s="7">
        <v>45257</v>
      </c>
      <c r="H213" s="5">
        <v>1</v>
      </c>
      <c r="I213" s="5">
        <v>1</v>
      </c>
      <c r="J213" s="5">
        <v>1</v>
      </c>
      <c r="K213" s="5" t="s">
        <v>30</v>
      </c>
      <c r="L213" s="5">
        <v>396</v>
      </c>
      <c r="M213" s="5">
        <v>396</v>
      </c>
      <c r="N213" s="5" t="s">
        <v>1095</v>
      </c>
      <c r="O213" s="5" t="s">
        <v>32</v>
      </c>
      <c r="P213" s="5" t="s">
        <v>33</v>
      </c>
      <c r="Q213" s="5">
        <v>0</v>
      </c>
      <c r="R213" s="9">
        <v>45256.0000115741</v>
      </c>
      <c r="S213" s="7">
        <v>45258</v>
      </c>
      <c r="T213" s="5" t="s">
        <v>34</v>
      </c>
      <c r="U213" s="5">
        <v>396</v>
      </c>
      <c r="V213" s="5">
        <v>0</v>
      </c>
      <c r="W213" s="5">
        <v>0</v>
      </c>
      <c r="X213" s="5" t="s">
        <v>1096</v>
      </c>
      <c r="Y213" s="5" t="s">
        <v>1097</v>
      </c>
    </row>
    <row r="214" s="5" customFormat="1" spans="1:25">
      <c r="A214" s="5" t="s">
        <v>1098</v>
      </c>
      <c r="B214" s="5" t="s">
        <v>26</v>
      </c>
      <c r="C214" s="5" t="s">
        <v>27</v>
      </c>
      <c r="D214" s="5" t="s">
        <v>574</v>
      </c>
      <c r="E214" s="5" t="s">
        <v>1099</v>
      </c>
      <c r="F214" s="7">
        <v>45256</v>
      </c>
      <c r="G214" s="7">
        <v>45257</v>
      </c>
      <c r="H214" s="5">
        <v>2</v>
      </c>
      <c r="I214" s="5">
        <v>1</v>
      </c>
      <c r="J214" s="5">
        <v>2</v>
      </c>
      <c r="K214" s="5" t="s">
        <v>30</v>
      </c>
      <c r="L214" s="5">
        <v>3506</v>
      </c>
      <c r="M214" s="5">
        <v>3506</v>
      </c>
      <c r="N214" s="5" t="s">
        <v>1100</v>
      </c>
      <c r="O214" s="5" t="s">
        <v>32</v>
      </c>
      <c r="P214" s="5" t="s">
        <v>33</v>
      </c>
      <c r="Q214" s="5">
        <v>0</v>
      </c>
      <c r="R214" s="9">
        <v>45256.0000115741</v>
      </c>
      <c r="S214" s="7">
        <v>45258</v>
      </c>
      <c r="T214" s="5" t="s">
        <v>34</v>
      </c>
      <c r="U214" s="5">
        <v>3506</v>
      </c>
      <c r="V214" s="5">
        <v>0</v>
      </c>
      <c r="W214" s="5">
        <v>0</v>
      </c>
      <c r="X214" s="5" t="s">
        <v>1101</v>
      </c>
      <c r="Y214" s="5" t="s">
        <v>1102</v>
      </c>
    </row>
    <row r="215" s="5" customFormat="1" spans="1:25">
      <c r="A215" s="5" t="s">
        <v>1103</v>
      </c>
      <c r="B215" s="5" t="s">
        <v>26</v>
      </c>
      <c r="C215" s="5" t="s">
        <v>27</v>
      </c>
      <c r="D215" s="5" t="s">
        <v>466</v>
      </c>
      <c r="E215" s="5" t="s">
        <v>1053</v>
      </c>
      <c r="F215" s="7">
        <v>45256</v>
      </c>
      <c r="G215" s="7">
        <v>45257</v>
      </c>
      <c r="H215" s="5">
        <v>1</v>
      </c>
      <c r="I215" s="5">
        <v>1</v>
      </c>
      <c r="J215" s="5">
        <v>1</v>
      </c>
      <c r="K215" s="5" t="s">
        <v>30</v>
      </c>
      <c r="L215" s="5">
        <v>372</v>
      </c>
      <c r="M215" s="5">
        <v>372</v>
      </c>
      <c r="N215" s="5" t="s">
        <v>1104</v>
      </c>
      <c r="O215" s="5" t="s">
        <v>32</v>
      </c>
      <c r="P215" s="5" t="s">
        <v>33</v>
      </c>
      <c r="Q215" s="5">
        <v>0</v>
      </c>
      <c r="R215" s="9">
        <v>45256</v>
      </c>
      <c r="S215" s="7">
        <v>45258</v>
      </c>
      <c r="T215" s="5" t="s">
        <v>34</v>
      </c>
      <c r="U215" s="5">
        <v>372</v>
      </c>
      <c r="V215" s="5">
        <v>0</v>
      </c>
      <c r="W215" s="5">
        <v>0</v>
      </c>
      <c r="X215" s="5" t="s">
        <v>1105</v>
      </c>
      <c r="Y215" s="5" t="s">
        <v>1106</v>
      </c>
    </row>
    <row r="216" s="5" customFormat="1" spans="1:25">
      <c r="A216" s="5" t="s">
        <v>1107</v>
      </c>
      <c r="B216" s="5" t="s">
        <v>26</v>
      </c>
      <c r="C216" s="5" t="s">
        <v>27</v>
      </c>
      <c r="D216" s="5" t="s">
        <v>466</v>
      </c>
      <c r="E216" s="5" t="s">
        <v>467</v>
      </c>
      <c r="F216" s="7">
        <v>45256</v>
      </c>
      <c r="G216" s="7">
        <v>45257</v>
      </c>
      <c r="H216" s="5">
        <v>1</v>
      </c>
      <c r="I216" s="5">
        <v>1</v>
      </c>
      <c r="J216" s="5">
        <v>1</v>
      </c>
      <c r="K216" s="5" t="s">
        <v>30</v>
      </c>
      <c r="L216" s="5">
        <v>334</v>
      </c>
      <c r="M216" s="5">
        <v>334</v>
      </c>
      <c r="N216" s="5" t="s">
        <v>1108</v>
      </c>
      <c r="O216" s="5" t="s">
        <v>32</v>
      </c>
      <c r="P216" s="5" t="s">
        <v>33</v>
      </c>
      <c r="Q216" s="5">
        <v>0</v>
      </c>
      <c r="R216" s="9">
        <v>45256</v>
      </c>
      <c r="S216" s="7">
        <v>45258</v>
      </c>
      <c r="T216" s="5" t="s">
        <v>34</v>
      </c>
      <c r="U216" s="5">
        <v>334</v>
      </c>
      <c r="V216" s="5">
        <v>0</v>
      </c>
      <c r="W216" s="5">
        <v>0</v>
      </c>
      <c r="X216" s="5" t="s">
        <v>1109</v>
      </c>
      <c r="Y216" s="5" t="s">
        <v>1110</v>
      </c>
    </row>
    <row r="217" s="5" customFormat="1" spans="1:25">
      <c r="A217" s="5" t="s">
        <v>1111</v>
      </c>
      <c r="B217" s="5" t="s">
        <v>26</v>
      </c>
      <c r="C217" s="5" t="s">
        <v>27</v>
      </c>
      <c r="D217" s="5" t="s">
        <v>1112</v>
      </c>
      <c r="E217" s="5" t="s">
        <v>1113</v>
      </c>
      <c r="F217" s="7">
        <v>45256</v>
      </c>
      <c r="G217" s="7">
        <v>45257</v>
      </c>
      <c r="H217" s="5">
        <v>1</v>
      </c>
      <c r="I217" s="5">
        <v>1</v>
      </c>
      <c r="J217" s="5">
        <v>1</v>
      </c>
      <c r="K217" s="5" t="s">
        <v>30</v>
      </c>
      <c r="L217" s="5">
        <v>912</v>
      </c>
      <c r="M217" s="5">
        <v>912</v>
      </c>
      <c r="N217" s="5" t="s">
        <v>1114</v>
      </c>
      <c r="O217" s="5" t="s">
        <v>32</v>
      </c>
      <c r="P217" s="5" t="s">
        <v>33</v>
      </c>
      <c r="Q217" s="5">
        <v>0</v>
      </c>
      <c r="R217" s="9">
        <v>45256.0000115741</v>
      </c>
      <c r="S217" s="7">
        <v>45258</v>
      </c>
      <c r="T217" s="5" t="s">
        <v>34</v>
      </c>
      <c r="U217" s="5">
        <v>912</v>
      </c>
      <c r="V217" s="5">
        <v>0</v>
      </c>
      <c r="W217" s="5">
        <v>0</v>
      </c>
      <c r="X217" s="5" t="s">
        <v>1115</v>
      </c>
      <c r="Y217" s="5" t="s">
        <v>84</v>
      </c>
    </row>
    <row r="218" s="5" customFormat="1" spans="1:25">
      <c r="A218" s="5" t="s">
        <v>1116</v>
      </c>
      <c r="B218" s="5" t="s">
        <v>26</v>
      </c>
      <c r="C218" s="5" t="s">
        <v>27</v>
      </c>
      <c r="D218" s="5" t="s">
        <v>1112</v>
      </c>
      <c r="E218" s="5" t="s">
        <v>1113</v>
      </c>
      <c r="F218" s="7">
        <v>45256</v>
      </c>
      <c r="G218" s="7">
        <v>45257</v>
      </c>
      <c r="H218" s="5">
        <v>1</v>
      </c>
      <c r="I218" s="5">
        <v>1</v>
      </c>
      <c r="J218" s="5">
        <v>1</v>
      </c>
      <c r="K218" s="5" t="s">
        <v>30</v>
      </c>
      <c r="L218" s="5">
        <v>912</v>
      </c>
      <c r="M218" s="5">
        <v>912</v>
      </c>
      <c r="N218" s="5" t="s">
        <v>1117</v>
      </c>
      <c r="O218" s="5" t="s">
        <v>32</v>
      </c>
      <c r="P218" s="5" t="s">
        <v>33</v>
      </c>
      <c r="Q218" s="5">
        <v>0</v>
      </c>
      <c r="R218" s="9">
        <v>45256</v>
      </c>
      <c r="S218" s="7">
        <v>45258</v>
      </c>
      <c r="T218" s="5" t="s">
        <v>34</v>
      </c>
      <c r="U218" s="5">
        <v>912</v>
      </c>
      <c r="V218" s="5">
        <v>0</v>
      </c>
      <c r="W218" s="5">
        <v>0</v>
      </c>
      <c r="X218" s="5" t="s">
        <v>1118</v>
      </c>
      <c r="Y218" s="5" t="s">
        <v>84</v>
      </c>
    </row>
    <row r="219" s="5" customFormat="1" spans="1:25">
      <c r="A219" s="5" t="s">
        <v>1119</v>
      </c>
      <c r="B219" s="5" t="s">
        <v>26</v>
      </c>
      <c r="C219" s="5" t="s">
        <v>27</v>
      </c>
      <c r="D219" s="5" t="s">
        <v>1120</v>
      </c>
      <c r="E219" s="5" t="s">
        <v>1121</v>
      </c>
      <c r="F219" s="7">
        <v>45256</v>
      </c>
      <c r="G219" s="7">
        <v>45257</v>
      </c>
      <c r="H219" s="5">
        <v>1</v>
      </c>
      <c r="I219" s="5">
        <v>1</v>
      </c>
      <c r="J219" s="5">
        <v>1</v>
      </c>
      <c r="K219" s="5" t="s">
        <v>30</v>
      </c>
      <c r="L219" s="5">
        <v>254</v>
      </c>
      <c r="M219" s="5">
        <v>254</v>
      </c>
      <c r="N219" s="5" t="s">
        <v>1122</v>
      </c>
      <c r="O219" s="5" t="s">
        <v>32</v>
      </c>
      <c r="P219" s="5" t="s">
        <v>33</v>
      </c>
      <c r="Q219" s="5">
        <v>0</v>
      </c>
      <c r="R219" s="9">
        <v>45256.0000115741</v>
      </c>
      <c r="S219" s="7">
        <v>45258</v>
      </c>
      <c r="T219" s="5" t="s">
        <v>34</v>
      </c>
      <c r="U219" s="5">
        <v>254</v>
      </c>
      <c r="V219" s="5">
        <v>0</v>
      </c>
      <c r="W219" s="5">
        <v>0</v>
      </c>
      <c r="X219" s="5" t="s">
        <v>1123</v>
      </c>
      <c r="Y219" s="5" t="s">
        <v>1123</v>
      </c>
    </row>
    <row r="220" s="5" customFormat="1" spans="1:25">
      <c r="A220" s="5" t="s">
        <v>1116</v>
      </c>
      <c r="B220" s="5" t="s">
        <v>26</v>
      </c>
      <c r="C220" s="5" t="s">
        <v>85</v>
      </c>
      <c r="D220" s="5" t="s">
        <v>1112</v>
      </c>
      <c r="E220" s="5" t="s">
        <v>1113</v>
      </c>
      <c r="F220" s="7">
        <v>45256</v>
      </c>
      <c r="G220" s="7">
        <v>45257</v>
      </c>
      <c r="H220" s="5">
        <v>1</v>
      </c>
      <c r="I220" s="5">
        <v>1</v>
      </c>
      <c r="J220" s="5">
        <v>1</v>
      </c>
      <c r="K220" s="5" t="s">
        <v>30</v>
      </c>
      <c r="L220" s="5">
        <v>-912</v>
      </c>
      <c r="M220" s="5">
        <v>-912</v>
      </c>
      <c r="N220" s="5" t="s">
        <v>1117</v>
      </c>
      <c r="O220" s="5" t="s">
        <v>32</v>
      </c>
      <c r="P220" s="5" t="s">
        <v>33</v>
      </c>
      <c r="Q220" s="5">
        <v>0</v>
      </c>
      <c r="R220" s="9">
        <v>45256</v>
      </c>
      <c r="S220" s="7">
        <v>45258</v>
      </c>
      <c r="T220" s="5" t="s">
        <v>34</v>
      </c>
      <c r="U220" s="5">
        <v>-912</v>
      </c>
      <c r="V220" s="5">
        <v>0</v>
      </c>
      <c r="W220" s="5">
        <v>0</v>
      </c>
      <c r="X220" s="5" t="s">
        <v>1118</v>
      </c>
      <c r="Y220" s="5" t="s">
        <v>84</v>
      </c>
    </row>
    <row r="221" s="5" customFormat="1" spans="1:25">
      <c r="A221" s="5" t="s">
        <v>1111</v>
      </c>
      <c r="B221" s="5" t="s">
        <v>26</v>
      </c>
      <c r="C221" s="5" t="s">
        <v>85</v>
      </c>
      <c r="D221" s="5" t="s">
        <v>1112</v>
      </c>
      <c r="E221" s="5" t="s">
        <v>1113</v>
      </c>
      <c r="F221" s="7">
        <v>45256</v>
      </c>
      <c r="G221" s="7">
        <v>45257</v>
      </c>
      <c r="H221" s="5">
        <v>1</v>
      </c>
      <c r="I221" s="5">
        <v>1</v>
      </c>
      <c r="J221" s="5">
        <v>1</v>
      </c>
      <c r="K221" s="5" t="s">
        <v>30</v>
      </c>
      <c r="L221" s="5">
        <v>-912</v>
      </c>
      <c r="M221" s="5">
        <v>-912</v>
      </c>
      <c r="N221" s="5" t="s">
        <v>1114</v>
      </c>
      <c r="O221" s="5" t="s">
        <v>32</v>
      </c>
      <c r="P221" s="5" t="s">
        <v>33</v>
      </c>
      <c r="Q221" s="5">
        <v>0</v>
      </c>
      <c r="R221" s="9">
        <v>45256.0000115741</v>
      </c>
      <c r="S221" s="7">
        <v>45258</v>
      </c>
      <c r="T221" s="5" t="s">
        <v>34</v>
      </c>
      <c r="U221" s="5">
        <v>-912</v>
      </c>
      <c r="V221" s="5">
        <v>0</v>
      </c>
      <c r="W221" s="5">
        <v>0</v>
      </c>
      <c r="X221" s="5" t="s">
        <v>1115</v>
      </c>
      <c r="Y221" s="5" t="s">
        <v>84</v>
      </c>
    </row>
    <row r="222" s="5" customFormat="1" spans="1:25">
      <c r="A222" s="5" t="s">
        <v>1124</v>
      </c>
      <c r="B222" s="5" t="s">
        <v>26</v>
      </c>
      <c r="C222" s="5" t="s">
        <v>27</v>
      </c>
      <c r="D222" s="5" t="s">
        <v>466</v>
      </c>
      <c r="E222" s="5" t="s">
        <v>467</v>
      </c>
      <c r="F222" s="7">
        <v>45256</v>
      </c>
      <c r="G222" s="7">
        <v>45257</v>
      </c>
      <c r="H222" s="5">
        <v>1</v>
      </c>
      <c r="I222" s="5">
        <v>1</v>
      </c>
      <c r="J222" s="5">
        <v>1</v>
      </c>
      <c r="K222" s="5" t="s">
        <v>30</v>
      </c>
      <c r="L222" s="5">
        <v>338</v>
      </c>
      <c r="M222" s="5">
        <v>338</v>
      </c>
      <c r="N222" s="5" t="s">
        <v>1125</v>
      </c>
      <c r="O222" s="5" t="s">
        <v>32</v>
      </c>
      <c r="P222" s="5" t="s">
        <v>33</v>
      </c>
      <c r="Q222" s="5">
        <v>0</v>
      </c>
      <c r="R222" s="9">
        <v>45256.0000115741</v>
      </c>
      <c r="S222" s="7">
        <v>45258</v>
      </c>
      <c r="T222" s="5" t="s">
        <v>34</v>
      </c>
      <c r="U222" s="5">
        <v>338</v>
      </c>
      <c r="V222" s="5">
        <v>0</v>
      </c>
      <c r="W222" s="5">
        <v>0</v>
      </c>
      <c r="X222" s="5" t="s">
        <v>1126</v>
      </c>
      <c r="Y222" s="5" t="s">
        <v>1127</v>
      </c>
    </row>
    <row r="223" s="5" customFormat="1" spans="1:25">
      <c r="A223" s="5" t="s">
        <v>1128</v>
      </c>
      <c r="B223" s="5" t="s">
        <v>26</v>
      </c>
      <c r="C223" s="5" t="s">
        <v>27</v>
      </c>
      <c r="D223" s="5" t="s">
        <v>1120</v>
      </c>
      <c r="E223" s="5" t="s">
        <v>467</v>
      </c>
      <c r="F223" s="7">
        <v>45256</v>
      </c>
      <c r="G223" s="7">
        <v>45257</v>
      </c>
      <c r="H223" s="5">
        <v>1</v>
      </c>
      <c r="I223" s="5">
        <v>1</v>
      </c>
      <c r="J223" s="5">
        <v>1</v>
      </c>
      <c r="K223" s="5" t="s">
        <v>30</v>
      </c>
      <c r="L223" s="5">
        <v>180</v>
      </c>
      <c r="M223" s="5">
        <v>180</v>
      </c>
      <c r="N223" s="5" t="s">
        <v>1129</v>
      </c>
      <c r="O223" s="5" t="s">
        <v>32</v>
      </c>
      <c r="P223" s="5" t="s">
        <v>33</v>
      </c>
      <c r="Q223" s="5">
        <v>0</v>
      </c>
      <c r="R223" s="9">
        <v>45256</v>
      </c>
      <c r="S223" s="7">
        <v>45258</v>
      </c>
      <c r="T223" s="5" t="s">
        <v>34</v>
      </c>
      <c r="U223" s="5">
        <v>180</v>
      </c>
      <c r="V223" s="5">
        <v>0</v>
      </c>
      <c r="W223" s="5">
        <v>0</v>
      </c>
      <c r="X223" s="5" t="s">
        <v>1130</v>
      </c>
      <c r="Y223" s="5" t="s">
        <v>1130</v>
      </c>
    </row>
    <row r="224" s="5" customFormat="1" spans="1:25">
      <c r="A224" s="5" t="s">
        <v>1131</v>
      </c>
      <c r="B224" s="5" t="s">
        <v>26</v>
      </c>
      <c r="C224" s="5" t="s">
        <v>27</v>
      </c>
      <c r="D224" s="5" t="s">
        <v>791</v>
      </c>
      <c r="E224" s="5" t="s">
        <v>951</v>
      </c>
      <c r="F224" s="7">
        <v>45256</v>
      </c>
      <c r="G224" s="7">
        <v>45257</v>
      </c>
      <c r="H224" s="5">
        <v>1</v>
      </c>
      <c r="I224" s="5">
        <v>1</v>
      </c>
      <c r="J224" s="5">
        <v>1</v>
      </c>
      <c r="K224" s="5" t="s">
        <v>30</v>
      </c>
      <c r="L224" s="5">
        <v>335</v>
      </c>
      <c r="M224" s="5">
        <v>335</v>
      </c>
      <c r="N224" s="5" t="s">
        <v>1132</v>
      </c>
      <c r="O224" s="5" t="s">
        <v>32</v>
      </c>
      <c r="P224" s="5" t="s">
        <v>33</v>
      </c>
      <c r="Q224" s="5">
        <v>0</v>
      </c>
      <c r="R224" s="9">
        <v>45256.0000115741</v>
      </c>
      <c r="S224" s="7">
        <v>45258</v>
      </c>
      <c r="T224" s="5" t="s">
        <v>34</v>
      </c>
      <c r="U224" s="5">
        <v>335</v>
      </c>
      <c r="V224" s="5">
        <v>0</v>
      </c>
      <c r="W224" s="5">
        <v>0</v>
      </c>
      <c r="X224" s="5" t="s">
        <v>1133</v>
      </c>
      <c r="Y224" s="5" t="s">
        <v>1134</v>
      </c>
    </row>
    <row r="225" s="5" customFormat="1" spans="1:25">
      <c r="A225" s="5" t="s">
        <v>1135</v>
      </c>
      <c r="B225" s="5" t="s">
        <v>26</v>
      </c>
      <c r="C225" s="5" t="s">
        <v>27</v>
      </c>
      <c r="D225" s="5" t="s">
        <v>853</v>
      </c>
      <c r="E225" s="5" t="s">
        <v>1136</v>
      </c>
      <c r="F225" s="7">
        <v>45256</v>
      </c>
      <c r="G225" s="7">
        <v>45257</v>
      </c>
      <c r="H225" s="5">
        <v>1</v>
      </c>
      <c r="I225" s="5">
        <v>1</v>
      </c>
      <c r="J225" s="5">
        <v>1</v>
      </c>
      <c r="K225" s="5" t="s">
        <v>30</v>
      </c>
      <c r="L225" s="5">
        <v>1088</v>
      </c>
      <c r="M225" s="5">
        <v>1088</v>
      </c>
      <c r="N225" s="5" t="s">
        <v>1137</v>
      </c>
      <c r="O225" s="5" t="s">
        <v>32</v>
      </c>
      <c r="P225" s="5" t="s">
        <v>33</v>
      </c>
      <c r="Q225" s="5">
        <v>0</v>
      </c>
      <c r="R225" s="9">
        <v>45256</v>
      </c>
      <c r="S225" s="7">
        <v>45258</v>
      </c>
      <c r="T225" s="5" t="s">
        <v>34</v>
      </c>
      <c r="U225" s="5">
        <v>1088</v>
      </c>
      <c r="V225" s="5">
        <v>0</v>
      </c>
      <c r="W225" s="5">
        <v>0</v>
      </c>
      <c r="X225" s="5" t="s">
        <v>1138</v>
      </c>
      <c r="Y225" s="5" t="s">
        <v>84</v>
      </c>
    </row>
    <row r="226" s="5" customFormat="1" spans="1:25">
      <c r="A226" s="5" t="s">
        <v>1139</v>
      </c>
      <c r="B226" s="5" t="s">
        <v>26</v>
      </c>
      <c r="C226" s="5" t="s">
        <v>27</v>
      </c>
      <c r="D226" s="5" t="s">
        <v>1120</v>
      </c>
      <c r="E226" s="5" t="s">
        <v>467</v>
      </c>
      <c r="F226" s="7">
        <v>45256</v>
      </c>
      <c r="G226" s="7">
        <v>45257</v>
      </c>
      <c r="H226" s="5">
        <v>1</v>
      </c>
      <c r="I226" s="5">
        <v>1</v>
      </c>
      <c r="J226" s="5">
        <v>1</v>
      </c>
      <c r="K226" s="5" t="s">
        <v>30</v>
      </c>
      <c r="L226" s="5">
        <v>180</v>
      </c>
      <c r="M226" s="5">
        <v>180</v>
      </c>
      <c r="N226" s="5" t="s">
        <v>1140</v>
      </c>
      <c r="O226" s="5" t="s">
        <v>32</v>
      </c>
      <c r="P226" s="5" t="s">
        <v>33</v>
      </c>
      <c r="Q226" s="5">
        <v>0</v>
      </c>
      <c r="R226" s="9">
        <v>45256.0000115741</v>
      </c>
      <c r="S226" s="7">
        <v>45258</v>
      </c>
      <c r="T226" s="5" t="s">
        <v>34</v>
      </c>
      <c r="U226" s="5">
        <v>180</v>
      </c>
      <c r="V226" s="5">
        <v>0</v>
      </c>
      <c r="W226" s="5">
        <v>0</v>
      </c>
      <c r="X226" s="5" t="s">
        <v>1141</v>
      </c>
      <c r="Y226" s="5" t="s">
        <v>1141</v>
      </c>
    </row>
    <row r="227" s="5" customFormat="1" spans="1:25">
      <c r="A227" s="5" t="s">
        <v>1142</v>
      </c>
      <c r="B227" s="5" t="s">
        <v>26</v>
      </c>
      <c r="C227" s="5" t="s">
        <v>1143</v>
      </c>
      <c r="D227" s="5" t="s">
        <v>1144</v>
      </c>
      <c r="E227" s="5" t="s">
        <v>1145</v>
      </c>
      <c r="F227" s="7">
        <v>45254</v>
      </c>
      <c r="G227" s="7">
        <v>45257</v>
      </c>
      <c r="H227" s="5">
        <v>1</v>
      </c>
      <c r="I227" s="5">
        <v>3</v>
      </c>
      <c r="J227" s="5">
        <v>3</v>
      </c>
      <c r="K227" s="5" t="s">
        <v>30</v>
      </c>
      <c r="L227" s="5">
        <v>-3456</v>
      </c>
      <c r="M227" s="5">
        <v>-3456</v>
      </c>
      <c r="N227" s="5" t="s">
        <v>1146</v>
      </c>
      <c r="O227" s="5" t="s">
        <v>32</v>
      </c>
      <c r="P227" s="5" t="s">
        <v>33</v>
      </c>
      <c r="Q227" s="5">
        <v>0</v>
      </c>
      <c r="R227" s="9">
        <v>45093.0193055556</v>
      </c>
      <c r="S227" s="7">
        <v>45258</v>
      </c>
      <c r="T227" s="5" t="s">
        <v>34</v>
      </c>
      <c r="U227" s="5">
        <v>-3456</v>
      </c>
      <c r="V227" s="5">
        <v>0</v>
      </c>
      <c r="W227" s="5">
        <v>0</v>
      </c>
      <c r="X227" s="5" t="s">
        <v>1147</v>
      </c>
      <c r="Y227" s="5" t="s">
        <v>84</v>
      </c>
    </row>
    <row r="228" s="5" customFormat="1" spans="1:25">
      <c r="A228" s="5" t="s">
        <v>1148</v>
      </c>
      <c r="B228" s="5" t="s">
        <v>26</v>
      </c>
      <c r="C228" s="5" t="s">
        <v>1149</v>
      </c>
      <c r="D228" s="5" t="s">
        <v>1150</v>
      </c>
      <c r="E228" s="5" t="s">
        <v>1151</v>
      </c>
      <c r="F228" s="7">
        <v>45185</v>
      </c>
      <c r="G228" s="7">
        <v>45187</v>
      </c>
      <c r="H228" s="5">
        <v>1</v>
      </c>
      <c r="I228" s="5">
        <v>2</v>
      </c>
      <c r="J228" s="5">
        <v>2</v>
      </c>
      <c r="K228" s="5" t="s">
        <v>30</v>
      </c>
      <c r="L228" s="5">
        <v>813</v>
      </c>
      <c r="M228" s="5">
        <v>813</v>
      </c>
      <c r="N228" s="5" t="s">
        <v>1152</v>
      </c>
      <c r="O228" s="5" t="s">
        <v>32</v>
      </c>
      <c r="P228" s="5" t="s">
        <v>33</v>
      </c>
      <c r="Q228" s="5">
        <v>0</v>
      </c>
      <c r="R228" s="9">
        <v>45148.5569444444</v>
      </c>
      <c r="S228" s="7">
        <v>45258</v>
      </c>
      <c r="T228" s="5" t="s">
        <v>34</v>
      </c>
      <c r="U228" s="5">
        <v>813</v>
      </c>
      <c r="V228" s="5">
        <v>0</v>
      </c>
      <c r="W228" s="5">
        <v>0</v>
      </c>
      <c r="X228" s="5" t="s">
        <v>1153</v>
      </c>
      <c r="Y228" s="5" t="s">
        <v>1154</v>
      </c>
    </row>
    <row r="229" s="5" customFormat="1" spans="1:25">
      <c r="A229" s="5" t="s">
        <v>1155</v>
      </c>
      <c r="B229" s="5" t="s">
        <v>26</v>
      </c>
      <c r="C229" s="5" t="s">
        <v>1149</v>
      </c>
      <c r="D229" s="5" t="s">
        <v>1156</v>
      </c>
      <c r="E229" s="5" t="s">
        <v>1157</v>
      </c>
      <c r="F229" s="7">
        <v>45245</v>
      </c>
      <c r="G229" s="7">
        <v>45247</v>
      </c>
      <c r="H229" s="5">
        <v>1</v>
      </c>
      <c r="I229" s="5">
        <v>2</v>
      </c>
      <c r="J229" s="5">
        <v>2</v>
      </c>
      <c r="K229" s="5" t="s">
        <v>30</v>
      </c>
      <c r="L229" s="5">
        <v>228</v>
      </c>
      <c r="M229" s="5">
        <v>228</v>
      </c>
      <c r="N229" s="5" t="s">
        <v>1158</v>
      </c>
      <c r="O229" s="5" t="s">
        <v>32</v>
      </c>
      <c r="P229" s="5" t="s">
        <v>33</v>
      </c>
      <c r="Q229" s="5">
        <v>0</v>
      </c>
      <c r="R229" s="9">
        <v>45242.8049652778</v>
      </c>
      <c r="S229" s="7">
        <v>45258</v>
      </c>
      <c r="T229" s="5" t="s">
        <v>34</v>
      </c>
      <c r="U229" s="5">
        <v>228</v>
      </c>
      <c r="V229" s="5">
        <v>0</v>
      </c>
      <c r="W229" s="5">
        <v>0</v>
      </c>
      <c r="X229" s="5" t="s">
        <v>1159</v>
      </c>
      <c r="Y229" s="5" t="s">
        <v>1160</v>
      </c>
    </row>
    <row r="230" s="5" customFormat="1" spans="1:25">
      <c r="A230" s="5" t="s">
        <v>1148</v>
      </c>
      <c r="B230" s="5" t="s">
        <v>26</v>
      </c>
      <c r="C230" s="5" t="s">
        <v>1149</v>
      </c>
      <c r="D230" s="5" t="s">
        <v>1150</v>
      </c>
      <c r="E230" s="5" t="s">
        <v>1151</v>
      </c>
      <c r="F230" s="7">
        <v>45185</v>
      </c>
      <c r="G230" s="7">
        <v>45187</v>
      </c>
      <c r="H230" s="5">
        <v>1</v>
      </c>
      <c r="I230" s="5">
        <v>2</v>
      </c>
      <c r="J230" s="5">
        <v>2</v>
      </c>
      <c r="K230" s="5" t="s">
        <v>30</v>
      </c>
      <c r="L230" s="5">
        <v>813</v>
      </c>
      <c r="M230" s="5">
        <v>813</v>
      </c>
      <c r="N230" s="5" t="s">
        <v>1152</v>
      </c>
      <c r="O230" s="5" t="s">
        <v>32</v>
      </c>
      <c r="P230" s="5" t="s">
        <v>33</v>
      </c>
      <c r="Q230" s="5">
        <v>0</v>
      </c>
      <c r="R230" s="9">
        <v>45148.5569444444</v>
      </c>
      <c r="S230" s="7">
        <v>45258</v>
      </c>
      <c r="T230" s="5" t="s">
        <v>34</v>
      </c>
      <c r="U230" s="5">
        <v>813</v>
      </c>
      <c r="V230" s="5">
        <v>0</v>
      </c>
      <c r="W230" s="5">
        <v>0</v>
      </c>
      <c r="X230" s="5" t="s">
        <v>1153</v>
      </c>
      <c r="Y230" s="5" t="s">
        <v>1154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28"/>
  <sheetViews>
    <sheetView tabSelected="1" workbookViewId="0">
      <selection activeCell="A225" sqref="A225:D228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1161</v>
      </c>
    </row>
    <row r="2" s="5" customFormat="1" hidden="1" spans="1:9">
      <c r="A2" s="6">
        <v>999226332291465</v>
      </c>
      <c r="B2" s="7">
        <v>45254</v>
      </c>
      <c r="C2" s="7">
        <v>45257</v>
      </c>
      <c r="D2" s="5">
        <v>561</v>
      </c>
      <c r="E2" s="5" t="str">
        <f>VLOOKUP(A2,HOP!A:L,12,0)</f>
        <v>561.00</v>
      </c>
      <c r="F2" s="5" t="str">
        <f>VLOOKUP(A2,HOP!A:C,3,0)</f>
        <v>3828147</v>
      </c>
      <c r="G2" s="5">
        <f>D2-E2</f>
        <v>0</v>
      </c>
      <c r="H2" s="5" t="str">
        <f>$H$1&amp;F2</f>
        <v>，3828147</v>
      </c>
      <c r="I2" s="5" t="str">
        <f>VLOOKUP(A2,HOP!A:U,21,0)</f>
        <v>直采</v>
      </c>
    </row>
    <row r="3" s="5" customFormat="1" hidden="1" spans="1:9">
      <c r="A3" s="6">
        <v>999226357948450</v>
      </c>
      <c r="B3" s="7">
        <v>45252</v>
      </c>
      <c r="C3" s="7">
        <v>45257</v>
      </c>
      <c r="D3" s="5">
        <v>4010</v>
      </c>
      <c r="E3" s="5" t="str">
        <f>VLOOKUP(A3,HOP!A:L,12,0)</f>
        <v>4010.00</v>
      </c>
      <c r="F3" s="5" t="str">
        <f>VLOOKUP(A3,HOP!A:C,3,0)</f>
        <v>3841254</v>
      </c>
      <c r="G3" s="5">
        <f t="shared" ref="G3:G66" si="0">D3-E3</f>
        <v>0</v>
      </c>
      <c r="H3" s="5" t="str">
        <f t="shared" ref="H3:H66" si="1">$H$1&amp;F3</f>
        <v>，3841254</v>
      </c>
      <c r="I3" s="5" t="str">
        <f>VLOOKUP(A3,HOP!A:U,21,0)</f>
        <v>直采</v>
      </c>
    </row>
    <row r="4" s="5" customFormat="1" hidden="1" spans="1:9">
      <c r="A4" s="6">
        <v>999226366446377</v>
      </c>
      <c r="B4" s="7">
        <v>45256</v>
      </c>
      <c r="C4" s="7">
        <v>45257</v>
      </c>
      <c r="D4" s="5">
        <v>358</v>
      </c>
      <c r="E4" s="5" t="str">
        <f>VLOOKUP(A4,HOP!A:L,12,0)</f>
        <v>358.00</v>
      </c>
      <c r="F4" s="5" t="str">
        <f>VLOOKUP(A4,HOP!A:C,3,0)</f>
        <v>3846332</v>
      </c>
      <c r="G4" s="5">
        <f t="shared" si="0"/>
        <v>0</v>
      </c>
      <c r="H4" s="5" t="str">
        <f t="shared" si="1"/>
        <v>，3846332</v>
      </c>
      <c r="I4" s="5" t="str">
        <f>VLOOKUP(A4,HOP!A:U,21,0)</f>
        <v>直采</v>
      </c>
    </row>
    <row r="5" s="5" customFormat="1" hidden="1" spans="1:9">
      <c r="A5" s="6">
        <v>999226483346167</v>
      </c>
      <c r="B5" s="7">
        <v>45251</v>
      </c>
      <c r="C5" s="7">
        <v>45257</v>
      </c>
      <c r="D5" s="5">
        <v>16350</v>
      </c>
      <c r="E5" s="5" t="str">
        <f>VLOOKUP(A5,HOP!A:L,12,0)</f>
        <v>16350.00</v>
      </c>
      <c r="F5" s="5" t="str">
        <f>VLOOKUP(A5,HOP!A:C,3,0)</f>
        <v>3848911</v>
      </c>
      <c r="G5" s="5">
        <f t="shared" si="0"/>
        <v>0</v>
      </c>
      <c r="H5" s="5" t="str">
        <f t="shared" si="1"/>
        <v>，3848911</v>
      </c>
      <c r="I5" s="5" t="str">
        <f>VLOOKUP(A5,HOP!A:U,21,0)</f>
        <v>直采</v>
      </c>
    </row>
    <row r="6" s="5" customFormat="1" hidden="1" spans="1:9">
      <c r="A6" s="6">
        <v>999226762663314</v>
      </c>
      <c r="B6" s="7">
        <v>45254</v>
      </c>
      <c r="C6" s="7">
        <v>45257</v>
      </c>
      <c r="D6" s="5">
        <v>10350</v>
      </c>
      <c r="E6" s="5" t="str">
        <f>VLOOKUP(A6,HOP!A:L,12,0)</f>
        <v>10350.00</v>
      </c>
      <c r="F6" s="5" t="str">
        <f>VLOOKUP(A6,HOP!A:C,3,0)</f>
        <v>3921279</v>
      </c>
      <c r="G6" s="5">
        <f t="shared" si="0"/>
        <v>0</v>
      </c>
      <c r="H6" s="5" t="str">
        <f t="shared" si="1"/>
        <v>，3921279</v>
      </c>
      <c r="I6" s="5" t="str">
        <f>VLOOKUP(A6,HOP!A:U,21,0)</f>
        <v>直采</v>
      </c>
    </row>
    <row r="7" s="5" customFormat="1" hidden="1" spans="1:9">
      <c r="A7" s="6">
        <v>999226845913961</v>
      </c>
      <c r="B7" s="7">
        <v>45254</v>
      </c>
      <c r="C7" s="7">
        <v>45257</v>
      </c>
      <c r="D7" s="5">
        <v>2610</v>
      </c>
      <c r="E7" s="5" t="str">
        <f>VLOOKUP(A7,HOP!A:L,12,0)</f>
        <v>2610.00</v>
      </c>
      <c r="F7" s="5" t="str">
        <f>VLOOKUP(A7,HOP!A:C,3,0)</f>
        <v>3952983</v>
      </c>
      <c r="G7" s="5">
        <f t="shared" si="0"/>
        <v>0</v>
      </c>
      <c r="H7" s="5" t="str">
        <f t="shared" si="1"/>
        <v>，3952983</v>
      </c>
      <c r="I7" s="5" t="str">
        <f>VLOOKUP(A7,HOP!A:U,21,0)</f>
        <v>直采</v>
      </c>
    </row>
    <row r="8" s="5" customFormat="1" hidden="1" spans="1:9">
      <c r="A8" s="6">
        <v>26908849712</v>
      </c>
      <c r="B8" s="7">
        <v>45256</v>
      </c>
      <c r="C8" s="7">
        <v>45257</v>
      </c>
      <c r="D8" s="5">
        <v>0</v>
      </c>
      <c r="E8" s="5" t="str">
        <f>VLOOKUP(A8,HOP!A:L,12,0)</f>
        <v>0.00</v>
      </c>
      <c r="F8" s="5" t="str">
        <f>VLOOKUP(A8,HOP!A:C,3,0)</f>
        <v>3968606</v>
      </c>
      <c r="G8" s="5">
        <f t="shared" si="0"/>
        <v>0</v>
      </c>
      <c r="H8" s="5" t="str">
        <f t="shared" si="1"/>
        <v>，3968606</v>
      </c>
      <c r="I8" s="5" t="str">
        <f>VLOOKUP(A8,HOP!A:U,21,0)</f>
        <v>直采</v>
      </c>
    </row>
    <row r="9" s="5" customFormat="1" hidden="1" spans="1:9">
      <c r="A9" s="6">
        <v>999226923139955</v>
      </c>
      <c r="B9" s="7">
        <v>45253</v>
      </c>
      <c r="C9" s="7">
        <v>45257</v>
      </c>
      <c r="D9" s="5">
        <v>12136</v>
      </c>
      <c r="E9" s="5" t="str">
        <f>VLOOKUP(A9,HOP!A:L,12,0)</f>
        <v>12136.00</v>
      </c>
      <c r="F9" s="5" t="str">
        <f>VLOOKUP(A9,HOP!A:C,3,0)</f>
        <v>3973470</v>
      </c>
      <c r="G9" s="5">
        <f t="shared" si="0"/>
        <v>0</v>
      </c>
      <c r="H9" s="5" t="str">
        <f t="shared" si="1"/>
        <v>，3973470</v>
      </c>
      <c r="I9" s="5" t="str">
        <f>VLOOKUP(A9,HOP!A:U,21,0)</f>
        <v>直采</v>
      </c>
    </row>
    <row r="10" s="5" customFormat="1" hidden="1" spans="1:9">
      <c r="A10" s="6">
        <v>999227057495149</v>
      </c>
      <c r="B10" s="7">
        <v>45254</v>
      </c>
      <c r="C10" s="7">
        <v>45257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999227113903322</v>
      </c>
      <c r="B11" s="7">
        <v>45256</v>
      </c>
      <c r="C11" s="7">
        <v>45257</v>
      </c>
      <c r="D11" s="5">
        <v>1681</v>
      </c>
      <c r="E11" s="5" t="str">
        <f>VLOOKUP(A11,HOP!A:L,12,0)</f>
        <v>1681.00</v>
      </c>
      <c r="F11" s="5" t="str">
        <f>VLOOKUP(A11,HOP!A:C,3,0)</f>
        <v>4011151</v>
      </c>
      <c r="G11" s="5">
        <f t="shared" si="0"/>
        <v>0</v>
      </c>
      <c r="H11" s="5" t="str">
        <f t="shared" si="1"/>
        <v>，4011151</v>
      </c>
      <c r="I11" s="5" t="str">
        <f>VLOOKUP(A11,HOP!A:U,21,0)</f>
        <v>直采</v>
      </c>
    </row>
    <row r="12" s="5" customFormat="1" hidden="1" spans="1:9">
      <c r="A12" s="6">
        <v>999227183524995</v>
      </c>
      <c r="B12" s="7">
        <v>45255</v>
      </c>
      <c r="C12" s="7">
        <v>45257</v>
      </c>
      <c r="D12" s="5">
        <v>2874</v>
      </c>
      <c r="E12" s="5" t="str">
        <f>VLOOKUP(A12,HOP!A:L,12,0)</f>
        <v>2874.00</v>
      </c>
      <c r="F12" s="5" t="str">
        <f>VLOOKUP(A12,HOP!A:C,3,0)</f>
        <v>4016104</v>
      </c>
      <c r="G12" s="5">
        <f t="shared" si="0"/>
        <v>0</v>
      </c>
      <c r="H12" s="5" t="str">
        <f t="shared" si="1"/>
        <v>，4016104</v>
      </c>
      <c r="I12" s="5" t="str">
        <f>VLOOKUP(A12,HOP!A:U,21,0)</f>
        <v>直采</v>
      </c>
    </row>
    <row r="13" s="5" customFormat="1" hidden="1" spans="1:9">
      <c r="A13" s="6">
        <v>999227186464153</v>
      </c>
      <c r="B13" s="7">
        <v>45252</v>
      </c>
      <c r="C13" s="7">
        <v>45257</v>
      </c>
      <c r="D13" s="5">
        <v>5170</v>
      </c>
      <c r="E13" s="5" t="str">
        <f>VLOOKUP(A13,HOP!A:L,12,0)</f>
        <v>5170.00</v>
      </c>
      <c r="F13" s="5" t="str">
        <f>VLOOKUP(A13,HOP!A:C,3,0)</f>
        <v>4018251</v>
      </c>
      <c r="G13" s="5">
        <f t="shared" si="0"/>
        <v>0</v>
      </c>
      <c r="H13" s="5" t="str">
        <f t="shared" si="1"/>
        <v>，4018251</v>
      </c>
      <c r="I13" s="5" t="str">
        <f>VLOOKUP(A13,HOP!A:U,21,0)</f>
        <v>直采</v>
      </c>
    </row>
    <row r="14" s="5" customFormat="1" hidden="1" spans="1:9">
      <c r="A14" s="6">
        <v>999227192514685</v>
      </c>
      <c r="B14" s="7">
        <v>45255</v>
      </c>
      <c r="C14" s="7">
        <v>45257</v>
      </c>
      <c r="D14" s="5">
        <v>806</v>
      </c>
      <c r="E14" s="5" t="str">
        <f>VLOOKUP(A14,HOP!A:L,12,0)</f>
        <v>806.00</v>
      </c>
      <c r="F14" s="5" t="str">
        <f>VLOOKUP(A14,HOP!A:C,3,0)</f>
        <v>4024143</v>
      </c>
      <c r="G14" s="5">
        <f t="shared" si="0"/>
        <v>0</v>
      </c>
      <c r="H14" s="5" t="str">
        <f t="shared" si="1"/>
        <v>，4024143</v>
      </c>
      <c r="I14" s="5" t="str">
        <f>VLOOKUP(A14,HOP!A:U,21,0)</f>
        <v>直采</v>
      </c>
    </row>
    <row r="15" s="5" customFormat="1" hidden="1" spans="1:9">
      <c r="A15" s="6">
        <v>999227190930823</v>
      </c>
      <c r="B15" s="7">
        <v>45256</v>
      </c>
      <c r="C15" s="7">
        <v>45257</v>
      </c>
      <c r="D15" s="5">
        <v>1802</v>
      </c>
      <c r="E15" s="5" t="str">
        <f>VLOOKUP(A15,HOP!A:L,12,0)</f>
        <v>1802.00</v>
      </c>
      <c r="F15" s="5" t="str">
        <f>VLOOKUP(A15,HOP!A:C,3,0)</f>
        <v>4022448</v>
      </c>
      <c r="G15" s="5">
        <f t="shared" si="0"/>
        <v>0</v>
      </c>
      <c r="H15" s="5" t="str">
        <f t="shared" si="1"/>
        <v>，4022448</v>
      </c>
      <c r="I15" s="5" t="str">
        <f>VLOOKUP(A15,HOP!A:U,21,0)</f>
        <v>直采</v>
      </c>
    </row>
    <row r="16" s="5" customFormat="1" hidden="1" spans="1:9">
      <c r="A16" s="6">
        <v>999227287954344</v>
      </c>
      <c r="B16" s="7">
        <v>45255</v>
      </c>
      <c r="C16" s="7">
        <v>45257</v>
      </c>
      <c r="D16" s="5">
        <v>1029</v>
      </c>
      <c r="E16" s="5" t="str">
        <f>VLOOKUP(A16,HOP!A:L,12,0)</f>
        <v>1029.00</v>
      </c>
      <c r="F16" s="5" t="str">
        <f>VLOOKUP(A16,HOP!A:C,3,0)</f>
        <v>4034510</v>
      </c>
      <c r="G16" s="5">
        <f t="shared" si="0"/>
        <v>0</v>
      </c>
      <c r="H16" s="5" t="str">
        <f t="shared" si="1"/>
        <v>，4034510</v>
      </c>
      <c r="I16" s="5" t="str">
        <f>VLOOKUP(A16,HOP!A:U,21,0)</f>
        <v>直采</v>
      </c>
    </row>
    <row r="17" s="5" customFormat="1" hidden="1" spans="1:9">
      <c r="A17" s="6">
        <v>999227335033930</v>
      </c>
      <c r="B17" s="7">
        <v>45254</v>
      </c>
      <c r="C17" s="7">
        <v>45257</v>
      </c>
      <c r="D17" s="5">
        <v>6174</v>
      </c>
      <c r="E17" s="5" t="str">
        <f>VLOOKUP(A17,HOP!A:L,12,0)</f>
        <v>6174.00</v>
      </c>
      <c r="F17" s="5" t="str">
        <f>VLOOKUP(A17,HOP!A:C,3,0)</f>
        <v>4052738</v>
      </c>
      <c r="G17" s="5">
        <f t="shared" si="0"/>
        <v>0</v>
      </c>
      <c r="H17" s="5" t="str">
        <f t="shared" si="1"/>
        <v>，4052738</v>
      </c>
      <c r="I17" s="5" t="str">
        <f>VLOOKUP(A17,HOP!A:U,21,0)</f>
        <v>直采</v>
      </c>
    </row>
    <row r="18" s="5" customFormat="1" hidden="1" spans="1:9">
      <c r="A18" s="6">
        <v>999227348508278</v>
      </c>
      <c r="B18" s="7">
        <v>45253</v>
      </c>
      <c r="C18" s="7">
        <v>45257</v>
      </c>
      <c r="D18" s="5">
        <v>1580</v>
      </c>
      <c r="E18" s="5" t="str">
        <f>VLOOKUP(A18,HOP!A:L,12,0)</f>
        <v>1580.00</v>
      </c>
      <c r="F18" s="5" t="str">
        <f>VLOOKUP(A18,HOP!A:C,3,0)</f>
        <v>4058872</v>
      </c>
      <c r="G18" s="5">
        <f t="shared" si="0"/>
        <v>0</v>
      </c>
      <c r="H18" s="5" t="str">
        <f t="shared" si="1"/>
        <v>，4058872</v>
      </c>
      <c r="I18" s="5" t="str">
        <f>VLOOKUP(A18,HOP!A:U,21,0)</f>
        <v>直采</v>
      </c>
    </row>
    <row r="19" s="5" customFormat="1" hidden="1" spans="1:9">
      <c r="A19" s="6">
        <v>999227350700313</v>
      </c>
      <c r="B19" s="7">
        <v>45253</v>
      </c>
      <c r="C19" s="7">
        <v>45257</v>
      </c>
      <c r="D19" s="5">
        <v>1412</v>
      </c>
      <c r="E19" s="5" t="str">
        <f>VLOOKUP(A19,HOP!A:L,12,0)</f>
        <v>1412.00</v>
      </c>
      <c r="F19" s="5" t="str">
        <f>VLOOKUP(A19,HOP!A:C,3,0)</f>
        <v>4059560</v>
      </c>
      <c r="G19" s="5">
        <f t="shared" si="0"/>
        <v>0</v>
      </c>
      <c r="H19" s="5" t="str">
        <f t="shared" si="1"/>
        <v>，4059560</v>
      </c>
      <c r="I19" s="5" t="str">
        <f>VLOOKUP(A19,HOP!A:U,21,0)</f>
        <v>直采</v>
      </c>
    </row>
    <row r="20" s="5" customFormat="1" hidden="1" spans="1:9">
      <c r="A20" s="6">
        <v>999227384430787</v>
      </c>
      <c r="B20" s="7">
        <v>45255</v>
      </c>
      <c r="C20" s="7">
        <v>45257</v>
      </c>
      <c r="D20" s="5">
        <v>2940</v>
      </c>
      <c r="E20" s="5" t="str">
        <f>VLOOKUP(A20,HOP!A:L,12,0)</f>
        <v>2940.00</v>
      </c>
      <c r="F20" s="5" t="str">
        <f>VLOOKUP(A20,HOP!A:C,3,0)</f>
        <v>4067114</v>
      </c>
      <c r="G20" s="5">
        <f t="shared" si="0"/>
        <v>0</v>
      </c>
      <c r="H20" s="5" t="str">
        <f t="shared" si="1"/>
        <v>，4067114</v>
      </c>
      <c r="I20" s="5" t="str">
        <f>VLOOKUP(A20,HOP!A:U,21,0)</f>
        <v>直采</v>
      </c>
    </row>
    <row r="21" s="5" customFormat="1" hidden="1" spans="1:9">
      <c r="A21" s="6">
        <v>999227409345262</v>
      </c>
      <c r="B21" s="7">
        <v>45255</v>
      </c>
      <c r="C21" s="7">
        <v>45257</v>
      </c>
      <c r="D21" s="5">
        <v>3460</v>
      </c>
      <c r="E21" s="5" t="str">
        <f>VLOOKUP(A21,HOP!A:L,12,0)</f>
        <v>3460.00</v>
      </c>
      <c r="F21" s="5" t="str">
        <f>VLOOKUP(A21,HOP!A:C,3,0)</f>
        <v>4072446</v>
      </c>
      <c r="G21" s="5">
        <f t="shared" si="0"/>
        <v>0</v>
      </c>
      <c r="H21" s="5" t="str">
        <f t="shared" si="1"/>
        <v>，4072446</v>
      </c>
      <c r="I21" s="5" t="str">
        <f>VLOOKUP(A21,HOP!A:U,21,0)</f>
        <v>直采</v>
      </c>
    </row>
    <row r="22" s="5" customFormat="1" hidden="1" spans="1:9">
      <c r="A22" s="6">
        <v>999227962878626</v>
      </c>
      <c r="B22" s="7">
        <v>45254</v>
      </c>
      <c r="C22" s="7">
        <v>45257</v>
      </c>
      <c r="D22" s="5">
        <v>2100</v>
      </c>
      <c r="E22" s="5" t="str">
        <f>VLOOKUP(A22,HOP!A:L,12,0)</f>
        <v>2100.00</v>
      </c>
      <c r="F22" s="5" t="str">
        <f>VLOOKUP(A22,HOP!A:C,3,0)</f>
        <v>4087670</v>
      </c>
      <c r="G22" s="5">
        <f t="shared" si="0"/>
        <v>0</v>
      </c>
      <c r="H22" s="5" t="str">
        <f t="shared" si="1"/>
        <v>，4087670</v>
      </c>
      <c r="I22" s="5" t="str">
        <f>VLOOKUP(A22,HOP!A:U,21,0)</f>
        <v>直采</v>
      </c>
    </row>
    <row r="23" s="5" customFormat="1" hidden="1" spans="1:9">
      <c r="A23" s="6">
        <v>999227964315012</v>
      </c>
      <c r="B23" s="7">
        <v>45255</v>
      </c>
      <c r="C23" s="7">
        <v>45257</v>
      </c>
      <c r="D23" s="5">
        <v>406</v>
      </c>
      <c r="E23" s="5">
        <v>406</v>
      </c>
      <c r="F23" s="5" t="str">
        <f>VLOOKUP(A23,HOP!A:C,3,0)</f>
        <v>4088323</v>
      </c>
      <c r="G23" s="5">
        <f t="shared" si="0"/>
        <v>0</v>
      </c>
      <c r="H23" s="5" t="str">
        <f t="shared" si="1"/>
        <v>，4088323</v>
      </c>
      <c r="I23" s="5" t="str">
        <f>VLOOKUP(A23,HOP!A:U,21,0)</f>
        <v>直采</v>
      </c>
    </row>
    <row r="24" s="5" customFormat="1" hidden="1" spans="1:9">
      <c r="A24" s="6">
        <v>999227968831439</v>
      </c>
      <c r="B24" s="7">
        <v>45255</v>
      </c>
      <c r="C24" s="7">
        <v>45257</v>
      </c>
      <c r="D24" s="5">
        <v>3406</v>
      </c>
      <c r="E24" s="5" t="str">
        <f>VLOOKUP(A24,HOP!A:L,12,0)</f>
        <v>3406.00</v>
      </c>
      <c r="F24" s="5" t="str">
        <f>VLOOKUP(A24,HOP!A:C,3,0)</f>
        <v>4090453</v>
      </c>
      <c r="G24" s="5">
        <f t="shared" si="0"/>
        <v>0</v>
      </c>
      <c r="H24" s="5" t="str">
        <f t="shared" si="1"/>
        <v>，4090453</v>
      </c>
      <c r="I24" s="5" t="str">
        <f>VLOOKUP(A24,HOP!A:U,21,0)</f>
        <v>直采</v>
      </c>
    </row>
    <row r="25" s="5" customFormat="1" hidden="1" spans="1:9">
      <c r="A25" s="6">
        <v>999227981956340</v>
      </c>
      <c r="B25" s="7">
        <v>45251</v>
      </c>
      <c r="C25" s="7">
        <v>45257</v>
      </c>
      <c r="D25" s="5">
        <v>2320</v>
      </c>
      <c r="E25" s="5" t="str">
        <f>VLOOKUP(A25,HOP!A:L,12,0)</f>
        <v>2320.00</v>
      </c>
      <c r="F25" s="5" t="str">
        <f>VLOOKUP(A25,HOP!A:C,3,0)</f>
        <v>4094382</v>
      </c>
      <c r="G25" s="5">
        <f t="shared" si="0"/>
        <v>0</v>
      </c>
      <c r="H25" s="5" t="str">
        <f t="shared" si="1"/>
        <v>，4094382</v>
      </c>
      <c r="I25" s="5" t="str">
        <f>VLOOKUP(A25,HOP!A:U,21,0)</f>
        <v>直采</v>
      </c>
    </row>
    <row r="26" s="5" customFormat="1" hidden="1" spans="1:9">
      <c r="A26" s="6">
        <v>999228011497187</v>
      </c>
      <c r="B26" s="7">
        <v>45255</v>
      </c>
      <c r="C26" s="7">
        <v>45257</v>
      </c>
      <c r="D26" s="5">
        <v>564</v>
      </c>
      <c r="E26" s="5" t="str">
        <f>VLOOKUP(A26,HOP!A:L,12,0)</f>
        <v>564.00</v>
      </c>
      <c r="F26" s="5" t="str">
        <f>VLOOKUP(A26,HOP!A:C,3,0)</f>
        <v>4103098</v>
      </c>
      <c r="G26" s="5">
        <f t="shared" si="0"/>
        <v>0</v>
      </c>
      <c r="H26" s="5" t="str">
        <f t="shared" si="1"/>
        <v>，4103098</v>
      </c>
      <c r="I26" s="5" t="str">
        <f>VLOOKUP(A26,HOP!A:U,21,0)</f>
        <v>直采</v>
      </c>
    </row>
    <row r="27" s="5" customFormat="1" hidden="1" spans="1:9">
      <c r="A27" s="6">
        <v>999228039931865</v>
      </c>
      <c r="B27" s="7">
        <v>45253</v>
      </c>
      <c r="C27" s="7">
        <v>45257</v>
      </c>
      <c r="D27" s="5">
        <v>1924</v>
      </c>
      <c r="E27" s="5" t="str">
        <f>VLOOKUP(A27,HOP!A:L,12,0)</f>
        <v>1924.00</v>
      </c>
      <c r="F27" s="5" t="str">
        <f>VLOOKUP(A27,HOP!A:C,3,0)</f>
        <v>4110675</v>
      </c>
      <c r="G27" s="5">
        <f t="shared" si="0"/>
        <v>0</v>
      </c>
      <c r="H27" s="5" t="str">
        <f t="shared" si="1"/>
        <v>，4110675</v>
      </c>
      <c r="I27" s="5" t="str">
        <f>VLOOKUP(A27,HOP!A:U,21,0)</f>
        <v>直采</v>
      </c>
    </row>
    <row r="28" s="5" customFormat="1" hidden="1" spans="1:9">
      <c r="A28" s="6">
        <v>999228063769204</v>
      </c>
      <c r="B28" s="7">
        <v>45253</v>
      </c>
      <c r="C28" s="7">
        <v>45257</v>
      </c>
      <c r="D28" s="5">
        <v>1376</v>
      </c>
      <c r="E28" s="5" t="str">
        <f>VLOOKUP(A28,HOP!A:L,12,0)</f>
        <v>1376.00</v>
      </c>
      <c r="F28" s="5" t="str">
        <f>VLOOKUP(A28,HOP!A:C,3,0)</f>
        <v>4114628</v>
      </c>
      <c r="G28" s="5">
        <f t="shared" si="0"/>
        <v>0</v>
      </c>
      <c r="H28" s="5" t="str">
        <f t="shared" si="1"/>
        <v>，4114628</v>
      </c>
      <c r="I28" s="5" t="str">
        <f>VLOOKUP(A28,HOP!A:U,21,0)</f>
        <v>直采</v>
      </c>
    </row>
    <row r="29" s="5" customFormat="1" hidden="1" spans="1:9">
      <c r="A29" s="6">
        <v>999228063966153</v>
      </c>
      <c r="B29" s="7">
        <v>45254</v>
      </c>
      <c r="C29" s="7">
        <v>45257</v>
      </c>
      <c r="D29" s="5">
        <v>849</v>
      </c>
      <c r="E29" s="5" t="str">
        <f>VLOOKUP(A29,HOP!A:L,12,0)</f>
        <v>849.00</v>
      </c>
      <c r="F29" s="5" t="str">
        <f>VLOOKUP(A29,HOP!A:C,3,0)</f>
        <v>4114835</v>
      </c>
      <c r="G29" s="5">
        <f t="shared" si="0"/>
        <v>0</v>
      </c>
      <c r="H29" s="5" t="str">
        <f t="shared" si="1"/>
        <v>，4114835</v>
      </c>
      <c r="I29" s="5" t="str">
        <f>VLOOKUP(A29,HOP!A:U,21,0)</f>
        <v>直采</v>
      </c>
    </row>
    <row r="30" s="5" customFormat="1" hidden="1" spans="1:9">
      <c r="A30" s="6">
        <v>999228077248980</v>
      </c>
      <c r="B30" s="7">
        <v>45253</v>
      </c>
      <c r="C30" s="7">
        <v>45257</v>
      </c>
      <c r="D30" s="5">
        <v>3396</v>
      </c>
      <c r="E30" s="5" t="str">
        <f>VLOOKUP(A30,HOP!A:L,12,0)</f>
        <v>3396.00</v>
      </c>
      <c r="F30" s="5" t="str">
        <f>VLOOKUP(A30,HOP!A:C,3,0)</f>
        <v>4121700</v>
      </c>
      <c r="G30" s="5">
        <f t="shared" si="0"/>
        <v>0</v>
      </c>
      <c r="H30" s="5" t="str">
        <f t="shared" si="1"/>
        <v>，4121700</v>
      </c>
      <c r="I30" s="5" t="str">
        <f>VLOOKUP(A30,HOP!A:U,21,0)</f>
        <v>直采</v>
      </c>
    </row>
    <row r="31" s="5" customFormat="1" hidden="1" spans="1:9">
      <c r="A31" s="6">
        <v>999228090067596</v>
      </c>
      <c r="B31" s="7">
        <v>45255</v>
      </c>
      <c r="C31" s="7">
        <v>45257</v>
      </c>
      <c r="D31" s="5">
        <v>3280</v>
      </c>
      <c r="E31" s="5" t="str">
        <f>VLOOKUP(A31,HOP!A:L,12,0)</f>
        <v>3280.00</v>
      </c>
      <c r="F31" s="5" t="str">
        <f>VLOOKUP(A31,HOP!A:C,3,0)</f>
        <v>4122764</v>
      </c>
      <c r="G31" s="5">
        <f t="shared" si="0"/>
        <v>0</v>
      </c>
      <c r="H31" s="5" t="str">
        <f t="shared" si="1"/>
        <v>，4122764</v>
      </c>
      <c r="I31" s="5" t="str">
        <f>VLOOKUP(A31,HOP!A:U,21,0)</f>
        <v>直采</v>
      </c>
    </row>
    <row r="32" s="5" customFormat="1" hidden="1" spans="1:9">
      <c r="A32" s="6">
        <v>999228091163773</v>
      </c>
      <c r="B32" s="7">
        <v>45256</v>
      </c>
      <c r="C32" s="7">
        <v>45257</v>
      </c>
      <c r="D32" s="5">
        <v>1500</v>
      </c>
      <c r="E32" s="5" t="str">
        <f>VLOOKUP(A32,HOP!A:L,12,0)</f>
        <v>1500.00</v>
      </c>
      <c r="F32" s="5" t="str">
        <f>VLOOKUP(A32,HOP!A:C,3,0)</f>
        <v>4123134</v>
      </c>
      <c r="G32" s="5">
        <f t="shared" si="0"/>
        <v>0</v>
      </c>
      <c r="H32" s="5" t="str">
        <f t="shared" si="1"/>
        <v>，4123134</v>
      </c>
      <c r="I32" s="5" t="str">
        <f>VLOOKUP(A32,HOP!A:U,21,0)</f>
        <v>直采</v>
      </c>
    </row>
    <row r="33" s="5" customFormat="1" hidden="1" spans="1:9">
      <c r="A33" s="6">
        <v>999228111585260</v>
      </c>
      <c r="B33" s="7">
        <v>45255</v>
      </c>
      <c r="C33" s="7">
        <v>45257</v>
      </c>
      <c r="D33" s="5">
        <v>564</v>
      </c>
      <c r="E33" s="5" t="str">
        <f>VLOOKUP(A33,HOP!A:L,12,0)</f>
        <v>564.00</v>
      </c>
      <c r="F33" s="5" t="str">
        <f>VLOOKUP(A33,HOP!A:C,3,0)</f>
        <v>4128280</v>
      </c>
      <c r="G33" s="5">
        <f t="shared" si="0"/>
        <v>0</v>
      </c>
      <c r="H33" s="5" t="str">
        <f t="shared" si="1"/>
        <v>，4128280</v>
      </c>
      <c r="I33" s="5" t="str">
        <f>VLOOKUP(A33,HOP!A:U,21,0)</f>
        <v>直采</v>
      </c>
    </row>
    <row r="34" s="5" customFormat="1" hidden="1" spans="1:9">
      <c r="A34" s="6">
        <v>999228112061428</v>
      </c>
      <c r="B34" s="7">
        <v>45253</v>
      </c>
      <c r="C34" s="7">
        <v>45257</v>
      </c>
      <c r="D34" s="5">
        <v>2782</v>
      </c>
      <c r="E34" s="5" t="str">
        <f>VLOOKUP(A34,HOP!A:L,12,0)</f>
        <v>2782.00</v>
      </c>
      <c r="F34" s="5" t="str">
        <f>VLOOKUP(A34,HOP!A:C,3,0)</f>
        <v>4128532</v>
      </c>
      <c r="G34" s="5">
        <f t="shared" si="0"/>
        <v>0</v>
      </c>
      <c r="H34" s="5" t="str">
        <f t="shared" si="1"/>
        <v>，4128532</v>
      </c>
      <c r="I34" s="5" t="str">
        <f>VLOOKUP(A34,HOP!A:U,21,0)</f>
        <v>直采</v>
      </c>
    </row>
    <row r="35" s="5" customFormat="1" hidden="1" spans="1:9">
      <c r="A35" s="6">
        <v>999228119721426</v>
      </c>
      <c r="B35" s="7">
        <v>45254</v>
      </c>
      <c r="C35" s="7">
        <v>45257</v>
      </c>
      <c r="D35" s="5">
        <v>6348</v>
      </c>
      <c r="E35" s="5" t="str">
        <f>VLOOKUP(A35,HOP!A:L,12,0)</f>
        <v>6348.00</v>
      </c>
      <c r="F35" s="5" t="str">
        <f>VLOOKUP(A35,HOP!A:C,3,0)</f>
        <v>4131425</v>
      </c>
      <c r="G35" s="5">
        <f t="shared" si="0"/>
        <v>0</v>
      </c>
      <c r="H35" s="5" t="str">
        <f t="shared" si="1"/>
        <v>，4131425</v>
      </c>
      <c r="I35" s="5" t="str">
        <f>VLOOKUP(A35,HOP!A:U,21,0)</f>
        <v>直采</v>
      </c>
    </row>
    <row r="36" s="5" customFormat="1" hidden="1" spans="1:9">
      <c r="A36" s="6">
        <v>999228120012721</v>
      </c>
      <c r="B36" s="7">
        <v>45255</v>
      </c>
      <c r="C36" s="7">
        <v>45257</v>
      </c>
      <c r="D36" s="5">
        <v>796</v>
      </c>
      <c r="E36" s="5" t="str">
        <f>VLOOKUP(A36,HOP!A:L,12,0)</f>
        <v>796.00</v>
      </c>
      <c r="F36" s="5" t="str">
        <f>VLOOKUP(A36,HOP!A:C,3,0)</f>
        <v>4131492</v>
      </c>
      <c r="G36" s="5">
        <f t="shared" si="0"/>
        <v>0</v>
      </c>
      <c r="H36" s="5" t="str">
        <f t="shared" si="1"/>
        <v>，4131492</v>
      </c>
      <c r="I36" s="5" t="str">
        <f>VLOOKUP(A36,HOP!A:U,21,0)</f>
        <v>直连</v>
      </c>
    </row>
    <row r="37" s="5" customFormat="1" hidden="1" spans="1:9">
      <c r="A37" s="6">
        <v>999228121075856</v>
      </c>
      <c r="B37" s="7">
        <v>45254</v>
      </c>
      <c r="C37" s="7">
        <v>45257</v>
      </c>
      <c r="D37" s="5">
        <v>1670</v>
      </c>
      <c r="E37" s="5" t="str">
        <f>VLOOKUP(A37,HOP!A:L,12,0)</f>
        <v>1670.00</v>
      </c>
      <c r="F37" s="5" t="str">
        <f>VLOOKUP(A37,HOP!A:C,3,0)</f>
        <v>4131972</v>
      </c>
      <c r="G37" s="5">
        <f t="shared" si="0"/>
        <v>0</v>
      </c>
      <c r="H37" s="5" t="str">
        <f t="shared" si="1"/>
        <v>，4131972</v>
      </c>
      <c r="I37" s="5" t="str">
        <f>VLOOKUP(A37,HOP!A:U,21,0)</f>
        <v>直采</v>
      </c>
    </row>
    <row r="38" s="5" customFormat="1" hidden="1" spans="1:9">
      <c r="A38" s="6">
        <v>28137991731</v>
      </c>
      <c r="B38" s="7">
        <v>45253</v>
      </c>
      <c r="C38" s="7">
        <v>45257</v>
      </c>
      <c r="D38" s="5">
        <v>1319</v>
      </c>
      <c r="E38" s="5" t="str">
        <f>VLOOKUP(A38,HOP!A:L,12,0)</f>
        <v>1319.00</v>
      </c>
      <c r="F38" s="5" t="str">
        <f>VLOOKUP(A38,HOP!A:C,3,0)</f>
        <v>4136551</v>
      </c>
      <c r="G38" s="5">
        <f t="shared" si="0"/>
        <v>0</v>
      </c>
      <c r="H38" s="5" t="str">
        <f t="shared" si="1"/>
        <v>，4136551</v>
      </c>
      <c r="I38" s="5" t="str">
        <f>VLOOKUP(A38,HOP!A:U,21,0)</f>
        <v>直采</v>
      </c>
    </row>
    <row r="39" s="5" customFormat="1" hidden="1" spans="1:9">
      <c r="A39" s="6">
        <v>999228140091538</v>
      </c>
      <c r="B39" s="7">
        <v>45255</v>
      </c>
      <c r="C39" s="7">
        <v>45257</v>
      </c>
      <c r="D39" s="5">
        <v>1790</v>
      </c>
      <c r="E39" s="5" t="str">
        <f>VLOOKUP(A39,HOP!A:L,12,0)</f>
        <v>1790.00</v>
      </c>
      <c r="F39" s="5" t="str">
        <f>VLOOKUP(A39,HOP!A:C,3,0)</f>
        <v>4137437</v>
      </c>
      <c r="G39" s="5">
        <f t="shared" si="0"/>
        <v>0</v>
      </c>
      <c r="H39" s="5" t="str">
        <f t="shared" si="1"/>
        <v>，4137437</v>
      </c>
      <c r="I39" s="5" t="str">
        <f>VLOOKUP(A39,HOP!A:U,21,0)</f>
        <v>直采</v>
      </c>
    </row>
    <row r="40" s="5" customFormat="1" hidden="1" spans="1:9">
      <c r="A40" s="6">
        <v>999228146099366</v>
      </c>
      <c r="B40" s="7">
        <v>45254</v>
      </c>
      <c r="C40" s="7">
        <v>45257</v>
      </c>
      <c r="D40" s="5">
        <v>6840</v>
      </c>
      <c r="E40" s="5" t="str">
        <f>VLOOKUP(A40,HOP!A:L,12,0)</f>
        <v>6840.00</v>
      </c>
      <c r="F40" s="5" t="str">
        <f>VLOOKUP(A40,HOP!A:C,3,0)</f>
        <v>4139737</v>
      </c>
      <c r="G40" s="5">
        <f t="shared" si="0"/>
        <v>0</v>
      </c>
      <c r="H40" s="5" t="str">
        <f t="shared" si="1"/>
        <v>，4139737</v>
      </c>
      <c r="I40" s="5" t="str">
        <f>VLOOKUP(A40,HOP!A:U,21,0)</f>
        <v>直采</v>
      </c>
    </row>
    <row r="41" s="5" customFormat="1" hidden="1" spans="1:9">
      <c r="A41" s="6">
        <v>999228159207095</v>
      </c>
      <c r="B41" s="7">
        <v>45240</v>
      </c>
      <c r="C41" s="7">
        <v>45257</v>
      </c>
      <c r="D41" s="5">
        <v>4834</v>
      </c>
      <c r="E41" s="5" t="str">
        <f>VLOOKUP(A41,HOP!A:L,12,0)</f>
        <v>4834.00</v>
      </c>
      <c r="F41" s="5" t="str">
        <f>VLOOKUP(A41,HOP!A:C,3,0)</f>
        <v>4141994</v>
      </c>
      <c r="G41" s="5">
        <f t="shared" si="0"/>
        <v>0</v>
      </c>
      <c r="H41" s="5" t="str">
        <f t="shared" si="1"/>
        <v>，4141994</v>
      </c>
      <c r="I41" s="5" t="str">
        <f>VLOOKUP(A41,HOP!A:U,21,0)</f>
        <v>直采</v>
      </c>
    </row>
    <row r="42" s="5" customFormat="1" hidden="1" spans="1:9">
      <c r="A42" s="6">
        <v>999228163569505</v>
      </c>
      <c r="B42" s="7">
        <v>45256</v>
      </c>
      <c r="C42" s="7">
        <v>45257</v>
      </c>
      <c r="D42" s="5">
        <v>1460</v>
      </c>
      <c r="E42" s="5" t="str">
        <f>VLOOKUP(A42,HOP!A:L,12,0)</f>
        <v>1460.00</v>
      </c>
      <c r="F42" s="5" t="str">
        <f>VLOOKUP(A42,HOP!A:C,3,0)</f>
        <v>4143523</v>
      </c>
      <c r="G42" s="5">
        <f t="shared" si="0"/>
        <v>0</v>
      </c>
      <c r="H42" s="5" t="str">
        <f t="shared" si="1"/>
        <v>，4143523</v>
      </c>
      <c r="I42" s="5" t="str">
        <f>VLOOKUP(A42,HOP!A:U,21,0)</f>
        <v>直采</v>
      </c>
    </row>
    <row r="43" s="5" customFormat="1" hidden="1" spans="1:9">
      <c r="A43" s="6">
        <v>999228167729760</v>
      </c>
      <c r="B43" s="7">
        <v>45254</v>
      </c>
      <c r="C43" s="7">
        <v>45257</v>
      </c>
      <c r="D43" s="5">
        <v>2700</v>
      </c>
      <c r="E43" s="5" t="str">
        <f>VLOOKUP(A43,HOP!A:L,12,0)</f>
        <v>2700.00</v>
      </c>
      <c r="F43" s="5" t="str">
        <f>VLOOKUP(A43,HOP!A:C,3,0)</f>
        <v>4144864</v>
      </c>
      <c r="G43" s="5">
        <f t="shared" si="0"/>
        <v>0</v>
      </c>
      <c r="H43" s="5" t="str">
        <f t="shared" si="1"/>
        <v>，4144864</v>
      </c>
      <c r="I43" s="5" t="str">
        <f>VLOOKUP(A43,HOP!A:U,21,0)</f>
        <v>直采</v>
      </c>
    </row>
    <row r="44" s="5" customFormat="1" hidden="1" spans="1:9">
      <c r="A44" s="6">
        <v>999228212459790</v>
      </c>
      <c r="B44" s="7">
        <v>45256</v>
      </c>
      <c r="C44" s="7">
        <v>45257</v>
      </c>
      <c r="D44" s="5">
        <v>1802</v>
      </c>
      <c r="E44" s="5" t="str">
        <f>VLOOKUP(A44,HOP!A:L,12,0)</f>
        <v>1802.00</v>
      </c>
      <c r="F44" s="5" t="str">
        <f>VLOOKUP(A44,HOP!A:C,3,0)</f>
        <v>4151138</v>
      </c>
      <c r="G44" s="5">
        <f t="shared" si="0"/>
        <v>0</v>
      </c>
      <c r="H44" s="5" t="str">
        <f t="shared" si="1"/>
        <v>，4151138</v>
      </c>
      <c r="I44" s="5" t="str">
        <f>VLOOKUP(A44,HOP!A:U,21,0)</f>
        <v>直采</v>
      </c>
    </row>
    <row r="45" s="5" customFormat="1" hidden="1" spans="1:9">
      <c r="A45" s="6">
        <v>999228217072212</v>
      </c>
      <c r="B45" s="7">
        <v>45253</v>
      </c>
      <c r="C45" s="7">
        <v>45257</v>
      </c>
      <c r="D45" s="5">
        <v>2752</v>
      </c>
      <c r="E45" s="5" t="str">
        <f>VLOOKUP(A45,HOP!A:L,12,0)</f>
        <v>2752.00</v>
      </c>
      <c r="F45" s="5" t="str">
        <f>VLOOKUP(A45,HOP!A:C,3,0)</f>
        <v>4154070</v>
      </c>
      <c r="G45" s="5">
        <f t="shared" si="0"/>
        <v>0</v>
      </c>
      <c r="H45" s="5" t="str">
        <f t="shared" si="1"/>
        <v>，4154070</v>
      </c>
      <c r="I45" s="5" t="str">
        <f>VLOOKUP(A45,HOP!A:U,21,0)</f>
        <v>直采</v>
      </c>
    </row>
    <row r="46" s="5" customFormat="1" hidden="1" spans="1:9">
      <c r="A46" s="6">
        <v>999228237911110</v>
      </c>
      <c r="B46" s="7">
        <v>45254</v>
      </c>
      <c r="C46" s="7">
        <v>45257</v>
      </c>
      <c r="D46" s="5">
        <v>783</v>
      </c>
      <c r="E46" s="5" t="str">
        <f>VLOOKUP(A46,HOP!A:L,12,0)</f>
        <v>783.00</v>
      </c>
      <c r="F46" s="5" t="str">
        <f>VLOOKUP(A46,HOP!A:C,3,0)</f>
        <v>4160905</v>
      </c>
      <c r="G46" s="5">
        <f t="shared" si="0"/>
        <v>0</v>
      </c>
      <c r="H46" s="5" t="str">
        <f t="shared" si="1"/>
        <v>，4160905</v>
      </c>
      <c r="I46" s="5" t="str">
        <f>VLOOKUP(A46,HOP!A:U,21,0)</f>
        <v>直采</v>
      </c>
    </row>
    <row r="47" s="5" customFormat="1" hidden="1" spans="1:9">
      <c r="A47" s="6">
        <v>999228239991423</v>
      </c>
      <c r="B47" s="7">
        <v>45247</v>
      </c>
      <c r="C47" s="7">
        <v>45257</v>
      </c>
      <c r="D47" s="5">
        <v>3319</v>
      </c>
      <c r="E47" s="5" t="str">
        <f>VLOOKUP(A47,HOP!A:L,12,0)</f>
        <v>3319.00</v>
      </c>
      <c r="F47" s="5" t="str">
        <f>VLOOKUP(A47,HOP!A:C,3,0)</f>
        <v>4162135</v>
      </c>
      <c r="G47" s="5">
        <f t="shared" si="0"/>
        <v>0</v>
      </c>
      <c r="H47" s="5" t="str">
        <f t="shared" si="1"/>
        <v>，4162135</v>
      </c>
      <c r="I47" s="5" t="str">
        <f>VLOOKUP(A47,HOP!A:U,21,0)</f>
        <v>直采</v>
      </c>
    </row>
    <row r="48" s="5" customFormat="1" hidden="1" spans="1:9">
      <c r="A48" s="6">
        <v>999228266138143</v>
      </c>
      <c r="B48" s="7">
        <v>45255</v>
      </c>
      <c r="C48" s="7">
        <v>45257</v>
      </c>
      <c r="D48" s="5">
        <v>706</v>
      </c>
      <c r="E48" s="5" t="str">
        <f>VLOOKUP(A48,HOP!A:L,12,0)</f>
        <v>706.00</v>
      </c>
      <c r="F48" s="5" t="str">
        <f>VLOOKUP(A48,HOP!A:C,3,0)</f>
        <v>4168450</v>
      </c>
      <c r="G48" s="5">
        <f t="shared" si="0"/>
        <v>0</v>
      </c>
      <c r="H48" s="5" t="str">
        <f t="shared" si="1"/>
        <v>，4168450</v>
      </c>
      <c r="I48" s="5" t="str">
        <f>VLOOKUP(A48,HOP!A:U,21,0)</f>
        <v>直采</v>
      </c>
    </row>
    <row r="49" s="5" customFormat="1" hidden="1" spans="1:9">
      <c r="A49" s="6">
        <v>999228266651295</v>
      </c>
      <c r="B49" s="7">
        <v>45255</v>
      </c>
      <c r="C49" s="7">
        <v>45257</v>
      </c>
      <c r="D49" s="5">
        <v>4296</v>
      </c>
      <c r="E49" s="5" t="str">
        <f>VLOOKUP(A49,HOP!A:L,12,0)</f>
        <v>4296.00</v>
      </c>
      <c r="F49" s="5" t="str">
        <f>VLOOKUP(A49,HOP!A:C,3,0)</f>
        <v>4168770</v>
      </c>
      <c r="G49" s="5">
        <f t="shared" si="0"/>
        <v>0</v>
      </c>
      <c r="H49" s="5" t="str">
        <f t="shared" si="1"/>
        <v>，4168770</v>
      </c>
      <c r="I49" s="5" t="str">
        <f>VLOOKUP(A49,HOP!A:U,21,0)</f>
        <v>直采</v>
      </c>
    </row>
    <row r="50" s="5" customFormat="1" hidden="1" spans="1:9">
      <c r="A50" s="6">
        <v>999228279214027</v>
      </c>
      <c r="B50" s="7">
        <v>45254</v>
      </c>
      <c r="C50" s="7">
        <v>45257</v>
      </c>
      <c r="D50" s="5">
        <v>978</v>
      </c>
      <c r="E50" s="5" t="str">
        <f>VLOOKUP(A50,HOP!A:L,12,0)</f>
        <v>978.00</v>
      </c>
      <c r="F50" s="5" t="str">
        <f>VLOOKUP(A50,HOP!A:C,3,0)</f>
        <v>4174745</v>
      </c>
      <c r="G50" s="5">
        <f t="shared" si="0"/>
        <v>0</v>
      </c>
      <c r="H50" s="5" t="str">
        <f t="shared" si="1"/>
        <v>，4174745</v>
      </c>
      <c r="I50" s="5" t="str">
        <f>VLOOKUP(A50,HOP!A:U,21,0)</f>
        <v>直采</v>
      </c>
    </row>
    <row r="51" s="5" customFormat="1" hidden="1" spans="1:9">
      <c r="A51" s="6">
        <v>999228289637069</v>
      </c>
      <c r="B51" s="7">
        <v>45255</v>
      </c>
      <c r="C51" s="7">
        <v>45257</v>
      </c>
      <c r="D51" s="5">
        <v>2080</v>
      </c>
      <c r="E51" s="5" t="str">
        <f>VLOOKUP(A51,HOP!A:L,12,0)</f>
        <v>2080.00</v>
      </c>
      <c r="F51" s="5" t="str">
        <f>VLOOKUP(A51,HOP!A:C,3,0)</f>
        <v>4179152</v>
      </c>
      <c r="G51" s="5">
        <f t="shared" si="0"/>
        <v>0</v>
      </c>
      <c r="H51" s="5" t="str">
        <f t="shared" si="1"/>
        <v>，4179152</v>
      </c>
      <c r="I51" s="5" t="str">
        <f>VLOOKUP(A51,HOP!A:U,21,0)</f>
        <v>直采</v>
      </c>
    </row>
    <row r="52" s="5" customFormat="1" hidden="1" spans="1:9">
      <c r="A52" s="6">
        <v>999228289715178</v>
      </c>
      <c r="B52" s="7">
        <v>45255</v>
      </c>
      <c r="C52" s="7">
        <v>45257</v>
      </c>
      <c r="D52" s="5">
        <v>1548</v>
      </c>
      <c r="E52" s="5" t="str">
        <f>VLOOKUP(A52,HOP!A:L,12,0)</f>
        <v>1548.00</v>
      </c>
      <c r="F52" s="5" t="str">
        <f>VLOOKUP(A52,HOP!A:C,3,0)</f>
        <v>4179346</v>
      </c>
      <c r="G52" s="5">
        <f t="shared" si="0"/>
        <v>0</v>
      </c>
      <c r="H52" s="5" t="str">
        <f t="shared" si="1"/>
        <v>，4179346</v>
      </c>
      <c r="I52" s="5" t="str">
        <f>VLOOKUP(A52,HOP!A:U,21,0)</f>
        <v>直采</v>
      </c>
    </row>
    <row r="53" s="5" customFormat="1" hidden="1" spans="1:9">
      <c r="A53" s="6">
        <v>999228292698393</v>
      </c>
      <c r="B53" s="7">
        <v>45255</v>
      </c>
      <c r="C53" s="7">
        <v>45257</v>
      </c>
      <c r="D53" s="5">
        <v>1862</v>
      </c>
      <c r="E53" s="5" t="str">
        <f>VLOOKUP(A53,HOP!A:L,12,0)</f>
        <v>1862.00</v>
      </c>
      <c r="F53" s="5" t="str">
        <f>VLOOKUP(A53,HOP!A:C,3,0)</f>
        <v>4180583</v>
      </c>
      <c r="G53" s="5">
        <f t="shared" si="0"/>
        <v>0</v>
      </c>
      <c r="H53" s="5" t="str">
        <f t="shared" si="1"/>
        <v>，4180583</v>
      </c>
      <c r="I53" s="5" t="str">
        <f>VLOOKUP(A53,HOP!A:U,21,0)</f>
        <v>直采</v>
      </c>
    </row>
    <row r="54" s="5" customFormat="1" hidden="1" spans="1:9">
      <c r="A54" s="6">
        <v>999228293095594</v>
      </c>
      <c r="B54" s="7">
        <v>45254</v>
      </c>
      <c r="C54" s="7">
        <v>45257</v>
      </c>
      <c r="D54" s="5">
        <v>5550</v>
      </c>
      <c r="E54" s="5" t="str">
        <f>VLOOKUP(A54,HOP!A:L,12,0)</f>
        <v>5550.00</v>
      </c>
      <c r="F54" s="5" t="str">
        <f>VLOOKUP(A54,HOP!A:C,3,0)</f>
        <v>4180809</v>
      </c>
      <c r="G54" s="5">
        <f t="shared" si="0"/>
        <v>0</v>
      </c>
      <c r="H54" s="5" t="str">
        <f t="shared" si="1"/>
        <v>，4180809</v>
      </c>
      <c r="I54" s="5" t="str">
        <f>VLOOKUP(A54,HOP!A:U,21,0)</f>
        <v>直采</v>
      </c>
    </row>
    <row r="55" s="5" customFormat="1" hidden="1" spans="1:9">
      <c r="A55" s="6">
        <v>999228296848688</v>
      </c>
      <c r="B55" s="7">
        <v>45255</v>
      </c>
      <c r="C55" s="7">
        <v>45257</v>
      </c>
      <c r="D55" s="5">
        <v>1928</v>
      </c>
      <c r="E55" s="5" t="str">
        <f>VLOOKUP(A55,HOP!A:L,12,0)</f>
        <v>1928.00</v>
      </c>
      <c r="F55" s="5" t="str">
        <f>VLOOKUP(A55,HOP!A:C,3,0)</f>
        <v>4183607</v>
      </c>
      <c r="G55" s="5">
        <f t="shared" si="0"/>
        <v>0</v>
      </c>
      <c r="H55" s="5" t="str">
        <f t="shared" si="1"/>
        <v>，4183607</v>
      </c>
      <c r="I55" s="5" t="str">
        <f>VLOOKUP(A55,HOP!A:U,21,0)</f>
        <v>直采</v>
      </c>
    </row>
    <row r="56" s="5" customFormat="1" hidden="1" spans="1:9">
      <c r="A56" s="6">
        <v>999228310568791</v>
      </c>
      <c r="B56" s="7">
        <v>45256</v>
      </c>
      <c r="C56" s="7">
        <v>45257</v>
      </c>
      <c r="D56" s="5">
        <v>542</v>
      </c>
      <c r="E56" s="5" t="str">
        <f>VLOOKUP(A56,HOP!A:L,12,0)</f>
        <v>542.00</v>
      </c>
      <c r="F56" s="5" t="str">
        <f>VLOOKUP(A56,HOP!A:C,3,0)</f>
        <v>4186502</v>
      </c>
      <c r="G56" s="5">
        <f t="shared" si="0"/>
        <v>0</v>
      </c>
      <c r="H56" s="5" t="str">
        <f t="shared" si="1"/>
        <v>，4186502</v>
      </c>
      <c r="I56" s="5" t="str">
        <f>VLOOKUP(A56,HOP!A:U,21,0)</f>
        <v>直采</v>
      </c>
    </row>
    <row r="57" s="5" customFormat="1" hidden="1" spans="1:9">
      <c r="A57" s="6">
        <v>999228318086930</v>
      </c>
      <c r="B57" s="7">
        <v>45254</v>
      </c>
      <c r="C57" s="7">
        <v>45257</v>
      </c>
      <c r="D57" s="5">
        <v>1404</v>
      </c>
      <c r="E57" s="5" t="str">
        <f>VLOOKUP(A57,HOP!A:L,12,0)</f>
        <v>1404.00</v>
      </c>
      <c r="F57" s="5" t="str">
        <f>VLOOKUP(A57,HOP!A:C,3,0)</f>
        <v>4191179</v>
      </c>
      <c r="G57" s="5">
        <f t="shared" si="0"/>
        <v>0</v>
      </c>
      <c r="H57" s="5" t="str">
        <f t="shared" si="1"/>
        <v>，4191179</v>
      </c>
      <c r="I57" s="5" t="str">
        <f>VLOOKUP(A57,HOP!A:U,21,0)</f>
        <v>直采</v>
      </c>
    </row>
    <row r="58" s="5" customFormat="1" hidden="1" spans="1:9">
      <c r="A58" s="6">
        <v>999228318146832</v>
      </c>
      <c r="B58" s="7">
        <v>45255</v>
      </c>
      <c r="C58" s="7">
        <v>45257</v>
      </c>
      <c r="D58" s="5">
        <v>3228</v>
      </c>
      <c r="E58" s="5" t="str">
        <f>VLOOKUP(A58,HOP!A:L,12,0)</f>
        <v>3228.00</v>
      </c>
      <c r="F58" s="5" t="str">
        <f>VLOOKUP(A58,HOP!A:C,3,0)</f>
        <v>4191388</v>
      </c>
      <c r="G58" s="5">
        <f t="shared" si="0"/>
        <v>0</v>
      </c>
      <c r="H58" s="5" t="str">
        <f t="shared" si="1"/>
        <v>，4191388</v>
      </c>
      <c r="I58" s="5" t="str">
        <f>VLOOKUP(A58,HOP!A:U,21,0)</f>
        <v>直采</v>
      </c>
    </row>
    <row r="59" s="5" customFormat="1" hidden="1" spans="1:9">
      <c r="A59" s="6">
        <v>999228337484962</v>
      </c>
      <c r="B59" s="7">
        <v>45253</v>
      </c>
      <c r="C59" s="7">
        <v>45257</v>
      </c>
      <c r="D59" s="5">
        <v>3029</v>
      </c>
      <c r="E59" s="5" t="str">
        <f>VLOOKUP(A59,HOP!A:L,12,0)</f>
        <v>3029.00</v>
      </c>
      <c r="F59" s="5" t="str">
        <f>VLOOKUP(A59,HOP!A:C,3,0)</f>
        <v>4201183</v>
      </c>
      <c r="G59" s="5">
        <f t="shared" si="0"/>
        <v>0</v>
      </c>
      <c r="H59" s="5" t="str">
        <f t="shared" si="1"/>
        <v>，4201183</v>
      </c>
      <c r="I59" s="5" t="str">
        <f>VLOOKUP(A59,HOP!A:U,21,0)</f>
        <v>直采</v>
      </c>
    </row>
    <row r="60" s="5" customFormat="1" hidden="1" spans="1:9">
      <c r="A60" s="6">
        <v>999228338973203</v>
      </c>
      <c r="B60" s="7">
        <v>45253</v>
      </c>
      <c r="C60" s="7">
        <v>45257</v>
      </c>
      <c r="D60" s="5">
        <v>1480</v>
      </c>
      <c r="E60" s="5" t="str">
        <f>VLOOKUP(A60,HOP!A:L,12,0)</f>
        <v>1480.00</v>
      </c>
      <c r="F60" s="5" t="str">
        <f>VLOOKUP(A60,HOP!A:C,3,0)</f>
        <v>4202507</v>
      </c>
      <c r="G60" s="5">
        <f t="shared" si="0"/>
        <v>0</v>
      </c>
      <c r="H60" s="5" t="str">
        <f t="shared" si="1"/>
        <v>，4202507</v>
      </c>
      <c r="I60" s="5" t="str">
        <f>VLOOKUP(A60,HOP!A:U,21,0)</f>
        <v>直采</v>
      </c>
    </row>
    <row r="61" s="5" customFormat="1" hidden="1" spans="1:9">
      <c r="A61" s="6">
        <v>28339009369</v>
      </c>
      <c r="B61" s="7">
        <v>45253</v>
      </c>
      <c r="C61" s="7">
        <v>45257</v>
      </c>
      <c r="D61" s="5">
        <v>3029</v>
      </c>
      <c r="E61" s="5" t="str">
        <f>VLOOKUP(A61,HOP!A:L,12,0)</f>
        <v>3029.00</v>
      </c>
      <c r="F61" s="5" t="str">
        <f>VLOOKUP(A61,HOP!A:C,3,0)</f>
        <v>4202530</v>
      </c>
      <c r="G61" s="5">
        <f t="shared" si="0"/>
        <v>0</v>
      </c>
      <c r="H61" s="5" t="str">
        <f t="shared" si="1"/>
        <v>，4202530</v>
      </c>
      <c r="I61" s="5" t="str">
        <f>VLOOKUP(A61,HOP!A:U,21,0)</f>
        <v>直采</v>
      </c>
    </row>
    <row r="62" s="5" customFormat="1" hidden="1" spans="1:9">
      <c r="A62" s="6">
        <v>999228341364847</v>
      </c>
      <c r="B62" s="7">
        <v>45253</v>
      </c>
      <c r="C62" s="7">
        <v>45257</v>
      </c>
      <c r="D62" s="5">
        <v>7904</v>
      </c>
      <c r="E62" s="5" t="str">
        <f>VLOOKUP(A62,HOP!A:L,12,0)</f>
        <v>7904.00</v>
      </c>
      <c r="F62" s="5" t="str">
        <f>VLOOKUP(A62,HOP!A:C,3,0)</f>
        <v>4204655</v>
      </c>
      <c r="G62" s="5">
        <f t="shared" si="0"/>
        <v>0</v>
      </c>
      <c r="H62" s="5" t="str">
        <f t="shared" si="1"/>
        <v>，4204655</v>
      </c>
      <c r="I62" s="5" t="str">
        <f>VLOOKUP(A62,HOP!A:U,21,0)</f>
        <v>直采</v>
      </c>
    </row>
    <row r="63" s="5" customFormat="1" hidden="1" spans="1:9">
      <c r="A63" s="6">
        <v>999228359271660</v>
      </c>
      <c r="B63" s="7">
        <v>45254</v>
      </c>
      <c r="C63" s="7">
        <v>45257</v>
      </c>
      <c r="D63" s="5">
        <v>2052</v>
      </c>
      <c r="E63" s="5" t="str">
        <f>VLOOKUP(A63,HOP!A:L,12,0)</f>
        <v>2052.00</v>
      </c>
      <c r="F63" s="5" t="str">
        <f>VLOOKUP(A63,HOP!A:C,3,0)</f>
        <v>4212728</v>
      </c>
      <c r="G63" s="5">
        <f t="shared" si="0"/>
        <v>0</v>
      </c>
      <c r="H63" s="5" t="str">
        <f t="shared" si="1"/>
        <v>，4212728</v>
      </c>
      <c r="I63" s="5" t="str">
        <f>VLOOKUP(A63,HOP!A:U,21,0)</f>
        <v>直采</v>
      </c>
    </row>
    <row r="64" s="5" customFormat="1" hidden="1" spans="1:9">
      <c r="A64" s="6">
        <v>999228359788460</v>
      </c>
      <c r="B64" s="7">
        <v>45255</v>
      </c>
      <c r="C64" s="7">
        <v>45257</v>
      </c>
      <c r="D64" s="5">
        <v>2712</v>
      </c>
      <c r="E64" s="5" t="str">
        <f>VLOOKUP(A64,HOP!A:L,12,0)</f>
        <v>2712.00</v>
      </c>
      <c r="F64" s="5" t="str">
        <f>VLOOKUP(A64,HOP!A:C,3,0)</f>
        <v>4212954</v>
      </c>
      <c r="G64" s="5">
        <f t="shared" si="0"/>
        <v>0</v>
      </c>
      <c r="H64" s="5" t="str">
        <f t="shared" si="1"/>
        <v>，4212954</v>
      </c>
      <c r="I64" s="5" t="str">
        <f>VLOOKUP(A64,HOP!A:U,21,0)</f>
        <v>直采</v>
      </c>
    </row>
    <row r="65" s="5" customFormat="1" hidden="1" spans="1:9">
      <c r="A65" s="6">
        <v>999228360137116</v>
      </c>
      <c r="B65" s="7">
        <v>45255</v>
      </c>
      <c r="C65" s="7">
        <v>45257</v>
      </c>
      <c r="D65" s="5">
        <v>1300</v>
      </c>
      <c r="E65" s="5" t="str">
        <f>VLOOKUP(A65,HOP!A:L,12,0)</f>
        <v>1300.00</v>
      </c>
      <c r="F65" s="5" t="str">
        <f>VLOOKUP(A65,HOP!A:C,3,0)</f>
        <v>4213158</v>
      </c>
      <c r="G65" s="5">
        <f t="shared" si="0"/>
        <v>0</v>
      </c>
      <c r="H65" s="5" t="str">
        <f t="shared" si="1"/>
        <v>，4213158</v>
      </c>
      <c r="I65" s="5" t="str">
        <f>VLOOKUP(A65,HOP!A:U,21,0)</f>
        <v>直采</v>
      </c>
    </row>
    <row r="66" s="5" customFormat="1" hidden="1" spans="1:9">
      <c r="A66" s="6">
        <v>999228360283528</v>
      </c>
      <c r="B66" s="7">
        <v>45253</v>
      </c>
      <c r="C66" s="7">
        <v>45257</v>
      </c>
      <c r="D66" s="5">
        <v>2404</v>
      </c>
      <c r="E66" s="5" t="str">
        <f>VLOOKUP(A66,HOP!A:L,12,0)</f>
        <v>2404.00</v>
      </c>
      <c r="F66" s="5" t="str">
        <f>VLOOKUP(A66,HOP!A:C,3,0)</f>
        <v>4213273</v>
      </c>
      <c r="G66" s="5">
        <f t="shared" si="0"/>
        <v>0</v>
      </c>
      <c r="H66" s="5" t="str">
        <f t="shared" si="1"/>
        <v>，4213273</v>
      </c>
      <c r="I66" s="5" t="str">
        <f>VLOOKUP(A66,HOP!A:U,21,0)</f>
        <v>直采</v>
      </c>
    </row>
    <row r="67" s="5" customFormat="1" hidden="1" spans="1:9">
      <c r="A67" s="6">
        <v>999228362468769</v>
      </c>
      <c r="B67" s="7">
        <v>45254</v>
      </c>
      <c r="C67" s="7">
        <v>45257</v>
      </c>
      <c r="D67" s="5">
        <v>6484</v>
      </c>
      <c r="E67" s="5" t="str">
        <f>VLOOKUP(A67,HOP!A:L,12,0)</f>
        <v>6484.00</v>
      </c>
      <c r="F67" s="5" t="str">
        <f>VLOOKUP(A67,HOP!A:C,3,0)</f>
        <v>4214671</v>
      </c>
      <c r="G67" s="5">
        <f t="shared" ref="G67:G130" si="2">D67-E67</f>
        <v>0</v>
      </c>
      <c r="H67" s="5" t="str">
        <f t="shared" ref="H67:H130" si="3">$H$1&amp;F67</f>
        <v>，4214671</v>
      </c>
      <c r="I67" s="5" t="str">
        <f>VLOOKUP(A67,HOP!A:U,21,0)</f>
        <v>直采</v>
      </c>
    </row>
    <row r="68" s="5" customFormat="1" hidden="1" spans="1:9">
      <c r="A68" s="6">
        <v>999228368180930</v>
      </c>
      <c r="B68" s="7">
        <v>45254</v>
      </c>
      <c r="C68" s="7">
        <v>45257</v>
      </c>
      <c r="D68" s="5">
        <v>0</v>
      </c>
      <c r="E68" s="5" t="e">
        <f>VLOOKUP(A68,HOP!A:L,12,0)</f>
        <v>#N/A</v>
      </c>
      <c r="F68" s="5" t="e">
        <f>VLOOKUP(A68,HOP!A:C,3,0)</f>
        <v>#N/A</v>
      </c>
      <c r="G68" s="5" t="e">
        <f t="shared" si="2"/>
        <v>#N/A</v>
      </c>
      <c r="H68" s="5" t="e">
        <f t="shared" si="3"/>
        <v>#N/A</v>
      </c>
      <c r="I68" s="5" t="e">
        <f>VLOOKUP(A68,HOP!A:U,21,0)</f>
        <v>#N/A</v>
      </c>
    </row>
    <row r="69" s="5" customFormat="1" hidden="1" spans="1:9">
      <c r="A69" s="6">
        <v>999228368189421</v>
      </c>
      <c r="B69" s="7">
        <v>45254</v>
      </c>
      <c r="C69" s="7">
        <v>45257</v>
      </c>
      <c r="D69" s="5">
        <v>0</v>
      </c>
      <c r="E69" s="5" t="e">
        <f>VLOOKUP(A69,HOP!A:L,12,0)</f>
        <v>#N/A</v>
      </c>
      <c r="F69" s="5" t="e">
        <f>VLOOKUP(A69,HOP!A:C,3,0)</f>
        <v>#N/A</v>
      </c>
      <c r="G69" s="5" t="e">
        <f t="shared" si="2"/>
        <v>#N/A</v>
      </c>
      <c r="H69" s="5" t="e">
        <f t="shared" si="3"/>
        <v>#N/A</v>
      </c>
      <c r="I69" s="5" t="e">
        <f>VLOOKUP(A69,HOP!A:U,21,0)</f>
        <v>#N/A</v>
      </c>
    </row>
    <row r="70" s="5" customFormat="1" hidden="1" spans="1:9">
      <c r="A70" s="6">
        <v>999228369458070</v>
      </c>
      <c r="B70" s="7">
        <v>45252</v>
      </c>
      <c r="C70" s="7">
        <v>45257</v>
      </c>
      <c r="D70" s="5">
        <v>9049</v>
      </c>
      <c r="E70" s="5" t="str">
        <f>VLOOKUP(A70,HOP!A:L,12,0)</f>
        <v>9049.00</v>
      </c>
      <c r="F70" s="5" t="str">
        <f>VLOOKUP(A70,HOP!A:C,3,0)</f>
        <v>4221998</v>
      </c>
      <c r="G70" s="5">
        <f t="shared" si="2"/>
        <v>0</v>
      </c>
      <c r="H70" s="5" t="str">
        <f t="shared" si="3"/>
        <v>，4221998</v>
      </c>
      <c r="I70" s="5" t="str">
        <f>VLOOKUP(A70,HOP!A:U,21,0)</f>
        <v>直采</v>
      </c>
    </row>
    <row r="71" s="5" customFormat="1" hidden="1" spans="1:9">
      <c r="A71" s="6">
        <v>999228369641080</v>
      </c>
      <c r="B71" s="7">
        <v>45254</v>
      </c>
      <c r="C71" s="7">
        <v>45257</v>
      </c>
      <c r="D71" s="5">
        <v>2273</v>
      </c>
      <c r="E71" s="5" t="str">
        <f>VLOOKUP(A71,HOP!A:L,12,0)</f>
        <v>2273.00</v>
      </c>
      <c r="F71" s="5" t="str">
        <f>VLOOKUP(A71,HOP!A:C,3,0)</f>
        <v>4222375</v>
      </c>
      <c r="G71" s="5">
        <f t="shared" si="2"/>
        <v>0</v>
      </c>
      <c r="H71" s="5" t="str">
        <f t="shared" si="3"/>
        <v>，4222375</v>
      </c>
      <c r="I71" s="5" t="str">
        <f>VLOOKUP(A71,HOP!A:U,21,0)</f>
        <v>直采</v>
      </c>
    </row>
    <row r="72" s="5" customFormat="1" hidden="1" spans="1:9">
      <c r="A72" s="6">
        <v>999228369976848</v>
      </c>
      <c r="B72" s="7">
        <v>45255</v>
      </c>
      <c r="C72" s="7">
        <v>45257</v>
      </c>
      <c r="D72" s="5">
        <v>1548</v>
      </c>
      <c r="E72" s="5" t="str">
        <f>VLOOKUP(A72,HOP!A:L,12,0)</f>
        <v>1548.00</v>
      </c>
      <c r="F72" s="5" t="str">
        <f>VLOOKUP(A72,HOP!A:C,3,0)</f>
        <v>4223006</v>
      </c>
      <c r="G72" s="5">
        <f t="shared" si="2"/>
        <v>0</v>
      </c>
      <c r="H72" s="5" t="str">
        <f t="shared" si="3"/>
        <v>，4223006</v>
      </c>
      <c r="I72" s="5" t="str">
        <f>VLOOKUP(A72,HOP!A:U,21,0)</f>
        <v>直采</v>
      </c>
    </row>
    <row r="73" s="5" customFormat="1" hidden="1" spans="1:9">
      <c r="A73" s="6">
        <v>999228398209886</v>
      </c>
      <c r="B73" s="7">
        <v>45255</v>
      </c>
      <c r="C73" s="7">
        <v>45257</v>
      </c>
      <c r="D73" s="5">
        <v>940</v>
      </c>
      <c r="E73" s="5" t="str">
        <f>VLOOKUP(A73,HOP!A:L,12,0)</f>
        <v>940.00</v>
      </c>
      <c r="F73" s="5" t="str">
        <f>VLOOKUP(A73,HOP!A:C,3,0)</f>
        <v>4228512</v>
      </c>
      <c r="G73" s="5">
        <f t="shared" si="2"/>
        <v>0</v>
      </c>
      <c r="H73" s="5" t="str">
        <f t="shared" si="3"/>
        <v>，4228512</v>
      </c>
      <c r="I73" s="5" t="str">
        <f>VLOOKUP(A73,HOP!A:U,21,0)</f>
        <v>直采</v>
      </c>
    </row>
    <row r="74" s="5" customFormat="1" hidden="1" spans="1:9">
      <c r="A74" s="6">
        <v>999228400421884</v>
      </c>
      <c r="B74" s="7">
        <v>45253</v>
      </c>
      <c r="C74" s="7">
        <v>45257</v>
      </c>
      <c r="D74" s="5">
        <v>6058</v>
      </c>
      <c r="E74" s="5" t="str">
        <f>VLOOKUP(A74,HOP!A:L,12,0)</f>
        <v>6058.00</v>
      </c>
      <c r="F74" s="5" t="str">
        <f>VLOOKUP(A74,HOP!A:C,3,0)</f>
        <v>4229584</v>
      </c>
      <c r="G74" s="5">
        <f t="shared" si="2"/>
        <v>0</v>
      </c>
      <c r="H74" s="5" t="str">
        <f t="shared" si="3"/>
        <v>，4229584</v>
      </c>
      <c r="I74" s="5" t="str">
        <f>VLOOKUP(A74,HOP!A:U,21,0)</f>
        <v>直采</v>
      </c>
    </row>
    <row r="75" s="5" customFormat="1" hidden="1" spans="1:9">
      <c r="A75" s="6">
        <v>999228402217735</v>
      </c>
      <c r="B75" s="7">
        <v>45255</v>
      </c>
      <c r="C75" s="7">
        <v>45257</v>
      </c>
      <c r="D75" s="5">
        <v>1517</v>
      </c>
      <c r="E75" s="5" t="str">
        <f>VLOOKUP(A75,HOP!A:L,12,0)</f>
        <v>1517.00</v>
      </c>
      <c r="F75" s="5" t="str">
        <f>VLOOKUP(A75,HOP!A:C,3,0)</f>
        <v>4230408</v>
      </c>
      <c r="G75" s="5">
        <f t="shared" si="2"/>
        <v>0</v>
      </c>
      <c r="H75" s="5" t="str">
        <f t="shared" si="3"/>
        <v>，4230408</v>
      </c>
      <c r="I75" s="5" t="str">
        <f>VLOOKUP(A75,HOP!A:U,21,0)</f>
        <v>直采</v>
      </c>
    </row>
    <row r="76" s="5" customFormat="1" hidden="1" spans="1:9">
      <c r="A76" s="6">
        <v>999228412421180</v>
      </c>
      <c r="B76" s="7">
        <v>45254</v>
      </c>
      <c r="C76" s="7">
        <v>45257</v>
      </c>
      <c r="D76" s="5">
        <v>1770</v>
      </c>
      <c r="E76" s="5" t="str">
        <f>VLOOKUP(A76,HOP!A:L,12,0)</f>
        <v>1770.00</v>
      </c>
      <c r="F76" s="5" t="str">
        <f>VLOOKUP(A76,HOP!A:C,3,0)</f>
        <v>4232088</v>
      </c>
      <c r="G76" s="5">
        <f t="shared" si="2"/>
        <v>0</v>
      </c>
      <c r="H76" s="5" t="str">
        <f t="shared" si="3"/>
        <v>，4232088</v>
      </c>
      <c r="I76" s="5" t="str">
        <f>VLOOKUP(A76,HOP!A:U,21,0)</f>
        <v>直采</v>
      </c>
    </row>
    <row r="77" s="5" customFormat="1" hidden="1" spans="1:9">
      <c r="A77" s="6">
        <v>999228417365343</v>
      </c>
      <c r="B77" s="7">
        <v>45255</v>
      </c>
      <c r="C77" s="7">
        <v>45257</v>
      </c>
      <c r="D77" s="5">
        <v>2094</v>
      </c>
      <c r="E77" s="5" t="str">
        <f>VLOOKUP(A77,HOP!A:L,12,0)</f>
        <v>2094.00</v>
      </c>
      <c r="F77" s="5" t="str">
        <f>VLOOKUP(A77,HOP!A:C,3,0)</f>
        <v>4234131</v>
      </c>
      <c r="G77" s="5">
        <f t="shared" si="2"/>
        <v>0</v>
      </c>
      <c r="H77" s="5" t="str">
        <f t="shared" si="3"/>
        <v>，4234131</v>
      </c>
      <c r="I77" s="5" t="str">
        <f>VLOOKUP(A77,HOP!A:U,21,0)</f>
        <v>直采</v>
      </c>
    </row>
    <row r="78" s="5" customFormat="1" hidden="1" spans="1:9">
      <c r="A78" s="6">
        <v>999228419433895</v>
      </c>
      <c r="B78" s="7">
        <v>45252</v>
      </c>
      <c r="C78" s="7">
        <v>45257</v>
      </c>
      <c r="D78" s="5">
        <v>2420</v>
      </c>
      <c r="E78" s="5" t="str">
        <f>VLOOKUP(A78,HOP!A:L,12,0)</f>
        <v>2420.00</v>
      </c>
      <c r="F78" s="5" t="str">
        <f>VLOOKUP(A78,HOP!A:C,3,0)</f>
        <v>4235205</v>
      </c>
      <c r="G78" s="5">
        <f t="shared" si="2"/>
        <v>0</v>
      </c>
      <c r="H78" s="5" t="str">
        <f t="shared" si="3"/>
        <v>，4235205</v>
      </c>
      <c r="I78" s="5" t="str">
        <f>VLOOKUP(A78,HOP!A:U,21,0)</f>
        <v>直采</v>
      </c>
    </row>
    <row r="79" s="5" customFormat="1" hidden="1" spans="1:9">
      <c r="A79" s="6">
        <v>999228419981802</v>
      </c>
      <c r="B79" s="7">
        <v>45255</v>
      </c>
      <c r="C79" s="7">
        <v>45257</v>
      </c>
      <c r="D79" s="5">
        <v>1484</v>
      </c>
      <c r="E79" s="5" t="str">
        <f>VLOOKUP(A79,HOP!A:L,12,0)</f>
        <v>1484.00</v>
      </c>
      <c r="F79" s="5" t="str">
        <f>VLOOKUP(A79,HOP!A:C,3,0)</f>
        <v>4235343</v>
      </c>
      <c r="G79" s="5">
        <f t="shared" si="2"/>
        <v>0</v>
      </c>
      <c r="H79" s="5" t="str">
        <f t="shared" si="3"/>
        <v>，4235343</v>
      </c>
      <c r="I79" s="5" t="str">
        <f>VLOOKUP(A79,HOP!A:U,21,0)</f>
        <v>直采</v>
      </c>
    </row>
    <row r="80" s="5" customFormat="1" hidden="1" spans="1:9">
      <c r="A80" s="6">
        <v>999228420121649</v>
      </c>
      <c r="B80" s="7">
        <v>45256</v>
      </c>
      <c r="C80" s="7">
        <v>45257</v>
      </c>
      <c r="D80" s="5">
        <v>336</v>
      </c>
      <c r="E80" s="5" t="str">
        <f>VLOOKUP(A80,HOP!A:L,12,0)</f>
        <v>336.00</v>
      </c>
      <c r="F80" s="5" t="str">
        <f>VLOOKUP(A80,HOP!A:C,3,0)</f>
        <v>4235388</v>
      </c>
      <c r="G80" s="5">
        <f t="shared" si="2"/>
        <v>0</v>
      </c>
      <c r="H80" s="5" t="str">
        <f t="shared" si="3"/>
        <v>，4235388</v>
      </c>
      <c r="I80" s="5" t="str">
        <f>VLOOKUP(A80,HOP!A:U,21,0)</f>
        <v>直采</v>
      </c>
    </row>
    <row r="81" s="5" customFormat="1" hidden="1" spans="1:9">
      <c r="A81" s="6">
        <v>999228422227132</v>
      </c>
      <c r="B81" s="7">
        <v>45255</v>
      </c>
      <c r="C81" s="7">
        <v>45257</v>
      </c>
      <c r="D81" s="5">
        <v>1472</v>
      </c>
      <c r="E81" s="5" t="str">
        <f>VLOOKUP(A81,HOP!A:L,12,0)</f>
        <v>1472.00</v>
      </c>
      <c r="F81" s="5" t="str">
        <f>VLOOKUP(A81,HOP!A:C,3,0)</f>
        <v>4236460</v>
      </c>
      <c r="G81" s="5">
        <f t="shared" si="2"/>
        <v>0</v>
      </c>
      <c r="H81" s="5" t="str">
        <f t="shared" si="3"/>
        <v>，4236460</v>
      </c>
      <c r="I81" s="5" t="str">
        <f>VLOOKUP(A81,HOP!A:U,21,0)</f>
        <v>直采</v>
      </c>
    </row>
    <row r="82" s="5" customFormat="1" hidden="1" spans="1:9">
      <c r="A82" s="6">
        <v>999228433012301</v>
      </c>
      <c r="B82" s="7">
        <v>45255</v>
      </c>
      <c r="C82" s="7">
        <v>45257</v>
      </c>
      <c r="D82" s="5">
        <v>1517</v>
      </c>
      <c r="E82" s="5" t="str">
        <f>VLOOKUP(A82,HOP!A:L,12,0)</f>
        <v>1517.00</v>
      </c>
      <c r="F82" s="5" t="str">
        <f>VLOOKUP(A82,HOP!A:C,3,0)</f>
        <v>4237996</v>
      </c>
      <c r="G82" s="5">
        <f t="shared" si="2"/>
        <v>0</v>
      </c>
      <c r="H82" s="5" t="str">
        <f t="shared" si="3"/>
        <v>，4237996</v>
      </c>
      <c r="I82" s="5" t="str">
        <f>VLOOKUP(A82,HOP!A:U,21,0)</f>
        <v>直采</v>
      </c>
    </row>
    <row r="83" s="5" customFormat="1" hidden="1" spans="1:9">
      <c r="A83" s="6">
        <v>999228417239924</v>
      </c>
      <c r="B83" s="7">
        <v>45250</v>
      </c>
      <c r="C83" s="7">
        <v>45257</v>
      </c>
      <c r="D83" s="5">
        <v>6499</v>
      </c>
      <c r="E83" s="5" t="str">
        <f>VLOOKUP(A83,HOP!A:L,12,0)</f>
        <v>6499.00</v>
      </c>
      <c r="F83" s="5" t="str">
        <f>VLOOKUP(A83,HOP!A:C,3,0)</f>
        <v>4239552</v>
      </c>
      <c r="G83" s="5">
        <f t="shared" si="2"/>
        <v>0</v>
      </c>
      <c r="H83" s="5" t="str">
        <f t="shared" si="3"/>
        <v>，4239552</v>
      </c>
      <c r="I83" s="5" t="str">
        <f>VLOOKUP(A83,HOP!A:U,21,0)</f>
        <v>直采</v>
      </c>
    </row>
    <row r="84" s="5" customFormat="1" hidden="1" spans="1:9">
      <c r="A84" s="6">
        <v>999228435334902</v>
      </c>
      <c r="B84" s="7">
        <v>45253</v>
      </c>
      <c r="C84" s="7">
        <v>45257</v>
      </c>
      <c r="D84" s="5">
        <v>5240</v>
      </c>
      <c r="E84" s="5" t="str">
        <f>VLOOKUP(A84,HOP!A:L,12,0)</f>
        <v>5240.00</v>
      </c>
      <c r="F84" s="5" t="str">
        <f>VLOOKUP(A84,HOP!A:C,3,0)</f>
        <v>4238680</v>
      </c>
      <c r="G84" s="5">
        <f t="shared" si="2"/>
        <v>0</v>
      </c>
      <c r="H84" s="5" t="str">
        <f t="shared" si="3"/>
        <v>，4238680</v>
      </c>
      <c r="I84" s="5" t="str">
        <f>VLOOKUP(A84,HOP!A:U,21,0)</f>
        <v>直采</v>
      </c>
    </row>
    <row r="85" s="5" customFormat="1" hidden="1" spans="1:9">
      <c r="A85" s="6">
        <v>999228441537849</v>
      </c>
      <c r="B85" s="7">
        <v>45252</v>
      </c>
      <c r="C85" s="7">
        <v>45257</v>
      </c>
      <c r="D85" s="5">
        <v>1085</v>
      </c>
      <c r="E85" s="5" t="str">
        <f>VLOOKUP(A85,HOP!A:L,12,0)</f>
        <v>1085.00</v>
      </c>
      <c r="F85" s="5" t="str">
        <f>VLOOKUP(A85,HOP!A:C,3,0)</f>
        <v>4241931</v>
      </c>
      <c r="G85" s="5">
        <f t="shared" si="2"/>
        <v>0</v>
      </c>
      <c r="H85" s="5" t="str">
        <f t="shared" si="3"/>
        <v>，4241931</v>
      </c>
      <c r="I85" s="5" t="str">
        <f>VLOOKUP(A85,HOP!A:U,21,0)</f>
        <v>直采</v>
      </c>
    </row>
    <row r="86" s="5" customFormat="1" hidden="1" spans="1:9">
      <c r="A86" s="6">
        <v>999226850458249</v>
      </c>
      <c r="B86" s="7">
        <v>45254</v>
      </c>
      <c r="C86" s="7">
        <v>45257</v>
      </c>
      <c r="D86" s="5">
        <v>4605</v>
      </c>
      <c r="E86" s="5" t="str">
        <f>VLOOKUP(A86,HOP!A:L,12,0)</f>
        <v>4605.00</v>
      </c>
      <c r="F86" s="5" t="str">
        <f>VLOOKUP(A86,HOP!A:C,3,0)</f>
        <v>3958188</v>
      </c>
      <c r="G86" s="5">
        <f t="shared" si="2"/>
        <v>0</v>
      </c>
      <c r="H86" s="5" t="str">
        <f t="shared" si="3"/>
        <v>，3958188</v>
      </c>
      <c r="I86" s="5" t="str">
        <f>VLOOKUP(A86,HOP!A:U,21,0)</f>
        <v>直采</v>
      </c>
    </row>
    <row r="87" s="5" customFormat="1" hidden="1" spans="1:9">
      <c r="A87" s="6">
        <v>999228442033690</v>
      </c>
      <c r="B87" s="7">
        <v>45256</v>
      </c>
      <c r="C87" s="7">
        <v>45257</v>
      </c>
      <c r="D87" s="5">
        <v>335</v>
      </c>
      <c r="E87" s="5" t="str">
        <f>VLOOKUP(A87,HOP!A:L,12,0)</f>
        <v>335.00</v>
      </c>
      <c r="F87" s="5" t="str">
        <f>VLOOKUP(A87,HOP!A:C,3,0)</f>
        <v>4242396</v>
      </c>
      <c r="G87" s="5">
        <f t="shared" si="2"/>
        <v>0</v>
      </c>
      <c r="H87" s="5" t="str">
        <f t="shared" si="3"/>
        <v>，4242396</v>
      </c>
      <c r="I87" s="5" t="str">
        <f>VLOOKUP(A87,HOP!A:U,21,0)</f>
        <v>直采</v>
      </c>
    </row>
    <row r="88" s="5" customFormat="1" hidden="1" spans="1:9">
      <c r="A88" s="6">
        <v>999228445878246</v>
      </c>
      <c r="B88" s="7">
        <v>45255</v>
      </c>
      <c r="C88" s="7">
        <v>45257</v>
      </c>
      <c r="D88" s="5">
        <v>1480</v>
      </c>
      <c r="E88" s="5" t="str">
        <f>VLOOKUP(A88,HOP!A:L,12,0)</f>
        <v>1480.00</v>
      </c>
      <c r="F88" s="5" t="str">
        <f>VLOOKUP(A88,HOP!A:C,3,0)</f>
        <v>4249315</v>
      </c>
      <c r="G88" s="5">
        <f t="shared" si="2"/>
        <v>0</v>
      </c>
      <c r="H88" s="5" t="str">
        <f t="shared" si="3"/>
        <v>，4249315</v>
      </c>
      <c r="I88" s="5" t="str">
        <f>VLOOKUP(A88,HOP!A:U,21,0)</f>
        <v>直采</v>
      </c>
    </row>
    <row r="89" s="5" customFormat="1" hidden="1" spans="1:9">
      <c r="A89" s="6">
        <v>999228469154068</v>
      </c>
      <c r="B89" s="7">
        <v>45256</v>
      </c>
      <c r="C89" s="7">
        <v>45257</v>
      </c>
      <c r="D89" s="5">
        <v>1811</v>
      </c>
      <c r="E89" s="5" t="str">
        <f>VLOOKUP(A89,HOP!A:L,12,0)</f>
        <v>1811.00</v>
      </c>
      <c r="F89" s="5" t="str">
        <f>VLOOKUP(A89,HOP!A:C,3,0)</f>
        <v>4252445</v>
      </c>
      <c r="G89" s="5">
        <f t="shared" si="2"/>
        <v>0</v>
      </c>
      <c r="H89" s="5" t="str">
        <f t="shared" si="3"/>
        <v>，4252445</v>
      </c>
      <c r="I89" s="5" t="str">
        <f>VLOOKUP(A89,HOP!A:U,21,0)</f>
        <v>直采</v>
      </c>
    </row>
    <row r="90" s="5" customFormat="1" hidden="1" spans="1:9">
      <c r="A90" s="6">
        <v>999228470513077</v>
      </c>
      <c r="B90" s="7">
        <v>45255</v>
      </c>
      <c r="C90" s="7">
        <v>45257</v>
      </c>
      <c r="D90" s="5">
        <v>1517</v>
      </c>
      <c r="E90" s="5" t="str">
        <f>VLOOKUP(A90,HOP!A:L,12,0)</f>
        <v>1517.00</v>
      </c>
      <c r="F90" s="5" t="str">
        <f>VLOOKUP(A90,HOP!A:C,3,0)</f>
        <v>4252896</v>
      </c>
      <c r="G90" s="5">
        <f t="shared" si="2"/>
        <v>0</v>
      </c>
      <c r="H90" s="5" t="str">
        <f t="shared" si="3"/>
        <v>，4252896</v>
      </c>
      <c r="I90" s="5" t="str">
        <f>VLOOKUP(A90,HOP!A:U,21,0)</f>
        <v>直采</v>
      </c>
    </row>
    <row r="91" s="5" customFormat="1" hidden="1" spans="1:9">
      <c r="A91" s="6">
        <v>999228470619337</v>
      </c>
      <c r="B91" s="7">
        <v>45255</v>
      </c>
      <c r="C91" s="7">
        <v>45257</v>
      </c>
      <c r="D91" s="5">
        <v>1517</v>
      </c>
      <c r="E91" s="5" t="str">
        <f>VLOOKUP(A91,HOP!A:L,12,0)</f>
        <v>1517.00</v>
      </c>
      <c r="F91" s="5" t="str">
        <f>VLOOKUP(A91,HOP!A:C,3,0)</f>
        <v>4252925</v>
      </c>
      <c r="G91" s="5">
        <f t="shared" si="2"/>
        <v>0</v>
      </c>
      <c r="H91" s="5" t="str">
        <f t="shared" si="3"/>
        <v>，4252925</v>
      </c>
      <c r="I91" s="5" t="str">
        <f>VLOOKUP(A91,HOP!A:U,21,0)</f>
        <v>直采</v>
      </c>
    </row>
    <row r="92" s="5" customFormat="1" hidden="1" spans="1:9">
      <c r="A92" s="6">
        <v>999228483674346</v>
      </c>
      <c r="B92" s="7">
        <v>45256</v>
      </c>
      <c r="C92" s="7">
        <v>45257</v>
      </c>
      <c r="D92" s="5">
        <v>542</v>
      </c>
      <c r="E92" s="5" t="str">
        <f>VLOOKUP(A92,HOP!A:L,12,0)</f>
        <v>542.00</v>
      </c>
      <c r="F92" s="5" t="str">
        <f>VLOOKUP(A92,HOP!A:C,3,0)</f>
        <v>4256202</v>
      </c>
      <c r="G92" s="5">
        <f t="shared" si="2"/>
        <v>0</v>
      </c>
      <c r="H92" s="5" t="str">
        <f t="shared" si="3"/>
        <v>，4256202</v>
      </c>
      <c r="I92" s="5" t="str">
        <f>VLOOKUP(A92,HOP!A:U,21,0)</f>
        <v>直采</v>
      </c>
    </row>
    <row r="93" s="5" customFormat="1" hidden="1" spans="1:9">
      <c r="A93" s="6">
        <v>999228487628661</v>
      </c>
      <c r="B93" s="7">
        <v>45255</v>
      </c>
      <c r="C93" s="7">
        <v>45257</v>
      </c>
      <c r="D93" s="5">
        <v>1525</v>
      </c>
      <c r="E93" s="5" t="str">
        <f>VLOOKUP(A93,HOP!A:L,12,0)</f>
        <v>1525.00</v>
      </c>
      <c r="F93" s="5" t="str">
        <f>VLOOKUP(A93,HOP!A:C,3,0)</f>
        <v>4258828</v>
      </c>
      <c r="G93" s="5">
        <f t="shared" si="2"/>
        <v>0</v>
      </c>
      <c r="H93" s="5" t="str">
        <f t="shared" si="3"/>
        <v>，4258828</v>
      </c>
      <c r="I93" s="5" t="str">
        <f>VLOOKUP(A93,HOP!A:U,21,0)</f>
        <v>直采</v>
      </c>
    </row>
    <row r="94" s="5" customFormat="1" hidden="1" spans="1:9">
      <c r="A94" s="6">
        <v>999228487633881</v>
      </c>
      <c r="B94" s="7">
        <v>45256</v>
      </c>
      <c r="C94" s="7">
        <v>45257</v>
      </c>
      <c r="D94" s="5">
        <v>1856</v>
      </c>
      <c r="E94" s="5" t="str">
        <f>VLOOKUP(A94,HOP!A:L,12,0)</f>
        <v>1856.00</v>
      </c>
      <c r="F94" s="5" t="str">
        <f>VLOOKUP(A94,HOP!A:C,3,0)</f>
        <v>4258831</v>
      </c>
      <c r="G94" s="5">
        <f t="shared" si="2"/>
        <v>0</v>
      </c>
      <c r="H94" s="5" t="str">
        <f t="shared" si="3"/>
        <v>，4258831</v>
      </c>
      <c r="I94" s="5" t="str">
        <f>VLOOKUP(A94,HOP!A:U,21,0)</f>
        <v>直采</v>
      </c>
    </row>
    <row r="95" s="5" customFormat="1" hidden="1" spans="1:9">
      <c r="A95" s="6">
        <v>999228492523315</v>
      </c>
      <c r="B95" s="7">
        <v>45253</v>
      </c>
      <c r="C95" s="7">
        <v>45257</v>
      </c>
      <c r="D95" s="5">
        <v>4482</v>
      </c>
      <c r="E95" s="5" t="str">
        <f>VLOOKUP(A95,HOP!A:L,12,0)</f>
        <v>4482.00</v>
      </c>
      <c r="F95" s="5" t="str">
        <f>VLOOKUP(A95,HOP!A:C,3,0)</f>
        <v>4262732</v>
      </c>
      <c r="G95" s="5">
        <f t="shared" si="2"/>
        <v>0</v>
      </c>
      <c r="H95" s="5" t="str">
        <f t="shared" si="3"/>
        <v>，4262732</v>
      </c>
      <c r="I95" s="5" t="str">
        <f>VLOOKUP(A95,HOP!A:U,21,0)</f>
        <v>直采</v>
      </c>
    </row>
    <row r="96" s="5" customFormat="1" hidden="1" spans="1:9">
      <c r="A96" s="6">
        <v>999228494686341</v>
      </c>
      <c r="B96" s="7">
        <v>45255</v>
      </c>
      <c r="C96" s="7">
        <v>45257</v>
      </c>
      <c r="D96" s="5">
        <v>976</v>
      </c>
      <c r="E96" s="5" t="str">
        <f>VLOOKUP(A96,HOP!A:L,12,0)</f>
        <v>976.00</v>
      </c>
      <c r="F96" s="5" t="str">
        <f>VLOOKUP(A96,HOP!A:C,3,0)</f>
        <v>4263720</v>
      </c>
      <c r="G96" s="5">
        <f t="shared" si="2"/>
        <v>0</v>
      </c>
      <c r="H96" s="5" t="str">
        <f t="shared" si="3"/>
        <v>，4263720</v>
      </c>
      <c r="I96" s="5" t="str">
        <f>VLOOKUP(A96,HOP!A:U,21,0)</f>
        <v>直采</v>
      </c>
    </row>
    <row r="97" s="5" customFormat="1" hidden="1" spans="1:9">
      <c r="A97" s="6">
        <v>999228498732916</v>
      </c>
      <c r="B97" s="7">
        <v>45253</v>
      </c>
      <c r="C97" s="7">
        <v>45257</v>
      </c>
      <c r="D97" s="5">
        <v>3039</v>
      </c>
      <c r="E97" s="5" t="str">
        <f>VLOOKUP(A97,HOP!A:L,12,0)</f>
        <v>3039.00</v>
      </c>
      <c r="F97" s="5" t="str">
        <f>VLOOKUP(A97,HOP!A:C,3,0)</f>
        <v>4265687</v>
      </c>
      <c r="G97" s="5">
        <f t="shared" si="2"/>
        <v>0</v>
      </c>
      <c r="H97" s="5" t="str">
        <f t="shared" si="3"/>
        <v>，4265687</v>
      </c>
      <c r="I97" s="5" t="str">
        <f>VLOOKUP(A97,HOP!A:U,21,0)</f>
        <v>直采</v>
      </c>
    </row>
    <row r="98" s="5" customFormat="1" hidden="1" spans="1:9">
      <c r="A98" s="6">
        <v>999228484324737</v>
      </c>
      <c r="B98" s="7">
        <v>45255</v>
      </c>
      <c r="C98" s="7">
        <v>45257</v>
      </c>
      <c r="D98" s="5">
        <v>2762</v>
      </c>
      <c r="E98" s="5" t="str">
        <f>VLOOKUP(A98,HOP!A:L,12,0)</f>
        <v>2762.00</v>
      </c>
      <c r="F98" s="5" t="str">
        <f>VLOOKUP(A98,HOP!A:C,3,0)</f>
        <v>4256555</v>
      </c>
      <c r="G98" s="5">
        <f t="shared" si="2"/>
        <v>0</v>
      </c>
      <c r="H98" s="5" t="str">
        <f t="shared" si="3"/>
        <v>，4256555</v>
      </c>
      <c r="I98" s="5" t="str">
        <f>VLOOKUP(A98,HOP!A:U,21,0)</f>
        <v>直采</v>
      </c>
    </row>
    <row r="99" s="5" customFormat="1" hidden="1" spans="1:9">
      <c r="A99" s="6">
        <v>999228500454618</v>
      </c>
      <c r="B99" s="7">
        <v>45255</v>
      </c>
      <c r="C99" s="7">
        <v>45257</v>
      </c>
      <c r="D99" s="5">
        <v>418</v>
      </c>
      <c r="E99" s="5" t="str">
        <f>VLOOKUP(A99,HOP!A:L,12,0)</f>
        <v>418.00</v>
      </c>
      <c r="F99" s="5" t="str">
        <f>VLOOKUP(A99,HOP!A:C,3,0)</f>
        <v>4266523</v>
      </c>
      <c r="G99" s="5">
        <f t="shared" si="2"/>
        <v>0</v>
      </c>
      <c r="H99" s="5" t="str">
        <f t="shared" si="3"/>
        <v>，4266523</v>
      </c>
      <c r="I99" s="5" t="str">
        <f>VLOOKUP(A99,HOP!A:U,21,0)</f>
        <v>直采</v>
      </c>
    </row>
    <row r="100" s="5" customFormat="1" hidden="1" spans="1:9">
      <c r="A100" s="6">
        <v>999228501055447</v>
      </c>
      <c r="B100" s="7">
        <v>45256</v>
      </c>
      <c r="C100" s="7">
        <v>45257</v>
      </c>
      <c r="D100" s="5">
        <v>1249</v>
      </c>
      <c r="E100" s="5" t="str">
        <f>VLOOKUP(A100,HOP!A:L,12,0)</f>
        <v>1249.00</v>
      </c>
      <c r="F100" s="5" t="str">
        <f>VLOOKUP(A100,HOP!A:C,3,0)</f>
        <v>4266740</v>
      </c>
      <c r="G100" s="5">
        <f t="shared" si="2"/>
        <v>0</v>
      </c>
      <c r="H100" s="5" t="str">
        <f t="shared" si="3"/>
        <v>，4266740</v>
      </c>
      <c r="I100" s="5" t="str">
        <f>VLOOKUP(A100,HOP!A:U,21,0)</f>
        <v>直采</v>
      </c>
    </row>
    <row r="101" s="5" customFormat="1" hidden="1" spans="1:9">
      <c r="A101" s="6">
        <v>999228501107750</v>
      </c>
      <c r="B101" s="7">
        <v>45256</v>
      </c>
      <c r="C101" s="7">
        <v>45257</v>
      </c>
      <c r="D101" s="5">
        <v>2112</v>
      </c>
      <c r="E101" s="5" t="str">
        <f>VLOOKUP(A101,HOP!A:L,12,0)</f>
        <v>2112.00</v>
      </c>
      <c r="F101" s="5" t="str">
        <f>VLOOKUP(A101,HOP!A:C,3,0)</f>
        <v>4266749</v>
      </c>
      <c r="G101" s="5">
        <f t="shared" si="2"/>
        <v>0</v>
      </c>
      <c r="H101" s="5" t="str">
        <f t="shared" si="3"/>
        <v>，4266749</v>
      </c>
      <c r="I101" s="5" t="str">
        <f>VLOOKUP(A101,HOP!A:U,21,0)</f>
        <v>直采</v>
      </c>
    </row>
    <row r="102" s="5" customFormat="1" hidden="1" spans="1:9">
      <c r="A102" s="6">
        <v>999228504429063</v>
      </c>
      <c r="B102" s="7">
        <v>45256</v>
      </c>
      <c r="C102" s="7">
        <v>45257</v>
      </c>
      <c r="D102" s="5">
        <v>757</v>
      </c>
      <c r="E102" s="5" t="str">
        <f>VLOOKUP(A102,HOP!A:L,12,0)</f>
        <v>757.00</v>
      </c>
      <c r="F102" s="5" t="str">
        <f>VLOOKUP(A102,HOP!A:C,3,0)</f>
        <v>4267219</v>
      </c>
      <c r="G102" s="5">
        <f t="shared" si="2"/>
        <v>0</v>
      </c>
      <c r="H102" s="5" t="str">
        <f t="shared" si="3"/>
        <v>，4267219</v>
      </c>
      <c r="I102" s="5" t="str">
        <f>VLOOKUP(A102,HOP!A:U,21,0)</f>
        <v>直采</v>
      </c>
    </row>
    <row r="103" s="5" customFormat="1" hidden="1" spans="1:9">
      <c r="A103" s="6">
        <v>999228504921780</v>
      </c>
      <c r="B103" s="7">
        <v>45255</v>
      </c>
      <c r="C103" s="7">
        <v>45257</v>
      </c>
      <c r="D103" s="5">
        <v>834</v>
      </c>
      <c r="E103" s="5" t="str">
        <f>VLOOKUP(A103,HOP!A:L,12,0)</f>
        <v>834.00</v>
      </c>
      <c r="F103" s="5" t="str">
        <f>VLOOKUP(A103,HOP!A:C,3,0)</f>
        <v>4267322</v>
      </c>
      <c r="G103" s="5">
        <f t="shared" si="2"/>
        <v>0</v>
      </c>
      <c r="H103" s="5" t="str">
        <f t="shared" si="3"/>
        <v>，4267322</v>
      </c>
      <c r="I103" s="5" t="str">
        <f>VLOOKUP(A103,HOP!A:U,21,0)</f>
        <v>直连</v>
      </c>
    </row>
    <row r="104" s="5" customFormat="1" hidden="1" spans="1:9">
      <c r="A104" s="6">
        <v>999228505054764</v>
      </c>
      <c r="B104" s="7">
        <v>45255</v>
      </c>
      <c r="C104" s="7">
        <v>45257</v>
      </c>
      <c r="D104" s="5">
        <v>0</v>
      </c>
      <c r="E104" s="5" t="e">
        <f>VLOOKUP(A104,HOP!A:L,12,0)</f>
        <v>#N/A</v>
      </c>
      <c r="F104" s="5" t="e">
        <f>VLOOKUP(A104,HOP!A:C,3,0)</f>
        <v>#N/A</v>
      </c>
      <c r="G104" s="5" t="e">
        <f t="shared" si="2"/>
        <v>#N/A</v>
      </c>
      <c r="H104" s="5" t="e">
        <f t="shared" si="3"/>
        <v>#N/A</v>
      </c>
      <c r="I104" s="5" t="e">
        <f>VLOOKUP(A104,HOP!A:U,21,0)</f>
        <v>#N/A</v>
      </c>
    </row>
    <row r="105" s="5" customFormat="1" hidden="1" spans="1:9">
      <c r="A105" s="6">
        <v>999228507387375</v>
      </c>
      <c r="B105" s="7">
        <v>45256</v>
      </c>
      <c r="C105" s="7">
        <v>45257</v>
      </c>
      <c r="D105" s="5">
        <v>774</v>
      </c>
      <c r="E105" s="5" t="str">
        <f>VLOOKUP(A105,HOP!A:L,12,0)</f>
        <v>774.00</v>
      </c>
      <c r="F105" s="5" t="str">
        <f>VLOOKUP(A105,HOP!A:C,3,0)</f>
        <v>4268141</v>
      </c>
      <c r="G105" s="5">
        <f t="shared" si="2"/>
        <v>0</v>
      </c>
      <c r="H105" s="5" t="str">
        <f t="shared" si="3"/>
        <v>，4268141</v>
      </c>
      <c r="I105" s="5" t="str">
        <f>VLOOKUP(A105,HOP!A:U,21,0)</f>
        <v>直采</v>
      </c>
    </row>
    <row r="106" s="5" customFormat="1" hidden="1" spans="1:9">
      <c r="A106" s="6">
        <v>999228510686675</v>
      </c>
      <c r="B106" s="7">
        <v>45254</v>
      </c>
      <c r="C106" s="7">
        <v>45257</v>
      </c>
      <c r="D106" s="5">
        <v>1821</v>
      </c>
      <c r="E106" s="5" t="str">
        <f>VLOOKUP(A106,HOP!A:L,12,0)</f>
        <v>1821.00</v>
      </c>
      <c r="F106" s="5" t="str">
        <f>VLOOKUP(A106,HOP!A:C,3,0)</f>
        <v>4269139</v>
      </c>
      <c r="G106" s="5">
        <f t="shared" si="2"/>
        <v>0</v>
      </c>
      <c r="H106" s="5" t="str">
        <f t="shared" si="3"/>
        <v>，4269139</v>
      </c>
      <c r="I106" s="5" t="str">
        <f>VLOOKUP(A106,HOP!A:U,21,0)</f>
        <v>直采</v>
      </c>
    </row>
    <row r="107" s="5" customFormat="1" hidden="1" spans="1:9">
      <c r="A107" s="6">
        <v>999228510921006</v>
      </c>
      <c r="B107" s="7">
        <v>45256</v>
      </c>
      <c r="C107" s="7">
        <v>45257</v>
      </c>
      <c r="D107" s="5">
        <v>938</v>
      </c>
      <c r="E107" s="5" t="str">
        <f>VLOOKUP(A107,HOP!A:L,12,0)</f>
        <v>938.00</v>
      </c>
      <c r="F107" s="5" t="str">
        <f>VLOOKUP(A107,HOP!A:C,3,0)</f>
        <v>4269190</v>
      </c>
      <c r="G107" s="5">
        <f t="shared" si="2"/>
        <v>0</v>
      </c>
      <c r="H107" s="5" t="str">
        <f t="shared" si="3"/>
        <v>，4269190</v>
      </c>
      <c r="I107" s="5" t="str">
        <f>VLOOKUP(A107,HOP!A:U,21,0)</f>
        <v>直采</v>
      </c>
    </row>
    <row r="108" s="5" customFormat="1" hidden="1" spans="1:9">
      <c r="A108" s="6">
        <v>999228511128564</v>
      </c>
      <c r="B108" s="7">
        <v>45251</v>
      </c>
      <c r="C108" s="7">
        <v>45257</v>
      </c>
      <c r="D108" s="5">
        <v>3771</v>
      </c>
      <c r="E108" s="5" t="str">
        <f>VLOOKUP(A108,HOP!A:L,12,0)</f>
        <v>3771.00</v>
      </c>
      <c r="F108" s="5" t="str">
        <f>VLOOKUP(A108,HOP!A:C,3,0)</f>
        <v>4269222</v>
      </c>
      <c r="G108" s="5">
        <f t="shared" si="2"/>
        <v>0</v>
      </c>
      <c r="H108" s="5" t="str">
        <f t="shared" si="3"/>
        <v>，4269222</v>
      </c>
      <c r="I108" s="5" t="str">
        <f>VLOOKUP(A108,HOP!A:U,21,0)</f>
        <v>直采</v>
      </c>
    </row>
    <row r="109" s="5" customFormat="1" spans="1:11">
      <c r="A109" s="6">
        <v>999228511473259</v>
      </c>
      <c r="B109" s="7">
        <v>45256</v>
      </c>
      <c r="C109" s="7">
        <v>45257</v>
      </c>
      <c r="D109" s="5">
        <v>300</v>
      </c>
      <c r="E109" s="5" t="e">
        <f>VLOOKUP(A109,HOP!A:L,12,0)</f>
        <v>#N/A</v>
      </c>
      <c r="F109" s="8">
        <v>4151645</v>
      </c>
      <c r="G109" s="5" t="e">
        <f t="shared" si="2"/>
        <v>#N/A</v>
      </c>
      <c r="H109" s="5" t="str">
        <f t="shared" si="3"/>
        <v>，4151645</v>
      </c>
      <c r="I109" s="5" t="s">
        <v>1162</v>
      </c>
      <c r="J109" s="5" t="s">
        <v>1163</v>
      </c>
      <c r="K109" s="5" t="s">
        <v>1164</v>
      </c>
    </row>
    <row r="110" s="5" customFormat="1" hidden="1" spans="1:9">
      <c r="A110" s="6">
        <v>999228512159083</v>
      </c>
      <c r="B110" s="7">
        <v>45255</v>
      </c>
      <c r="C110" s="7">
        <v>45257</v>
      </c>
      <c r="D110" s="5">
        <v>2058</v>
      </c>
      <c r="E110" s="5" t="str">
        <f>VLOOKUP(A110,HOP!A:L,12,0)</f>
        <v>2058.00</v>
      </c>
      <c r="F110" s="5" t="str">
        <f>VLOOKUP(A110,HOP!A:C,3,0)</f>
        <v>4269499</v>
      </c>
      <c r="G110" s="5">
        <f t="shared" si="2"/>
        <v>0</v>
      </c>
      <c r="H110" s="5" t="str">
        <f t="shared" si="3"/>
        <v>，4269499</v>
      </c>
      <c r="I110" s="5" t="str">
        <f>VLOOKUP(A110,HOP!A:U,21,0)</f>
        <v>直采</v>
      </c>
    </row>
    <row r="111" s="5" customFormat="1" hidden="1" spans="1:9">
      <c r="A111" s="6">
        <v>999228519515275</v>
      </c>
      <c r="B111" s="7">
        <v>45250</v>
      </c>
      <c r="C111" s="7">
        <v>45257</v>
      </c>
      <c r="D111" s="5">
        <v>1262</v>
      </c>
      <c r="E111" s="5" t="str">
        <f>VLOOKUP(A111,HOP!A:L,12,0)</f>
        <v>1262.00</v>
      </c>
      <c r="F111" s="5" t="str">
        <f>VLOOKUP(A111,HOP!A:C,3,0)</f>
        <v>4270771</v>
      </c>
      <c r="G111" s="5">
        <f t="shared" si="2"/>
        <v>0</v>
      </c>
      <c r="H111" s="5" t="str">
        <f t="shared" si="3"/>
        <v>，4270771</v>
      </c>
      <c r="I111" s="5" t="str">
        <f>VLOOKUP(A111,HOP!A:U,21,0)</f>
        <v>直采</v>
      </c>
    </row>
    <row r="112" s="5" customFormat="1" hidden="1" spans="1:9">
      <c r="A112" s="6">
        <v>999228521527432</v>
      </c>
      <c r="B112" s="7">
        <v>45256</v>
      </c>
      <c r="C112" s="7">
        <v>45257</v>
      </c>
      <c r="D112" s="5">
        <v>353</v>
      </c>
      <c r="E112" s="5" t="str">
        <f>VLOOKUP(A112,HOP!A:L,12,0)</f>
        <v>353.00</v>
      </c>
      <c r="F112" s="5" t="str">
        <f>VLOOKUP(A112,HOP!A:C,3,0)</f>
        <v>4271152</v>
      </c>
      <c r="G112" s="5">
        <f t="shared" si="2"/>
        <v>0</v>
      </c>
      <c r="H112" s="5" t="str">
        <f t="shared" si="3"/>
        <v>，4271152</v>
      </c>
      <c r="I112" s="5" t="str">
        <f>VLOOKUP(A112,HOP!A:U,21,0)</f>
        <v>直采</v>
      </c>
    </row>
    <row r="113" s="5" customFormat="1" hidden="1" spans="1:9">
      <c r="A113" s="6">
        <v>999228520933505</v>
      </c>
      <c r="B113" s="7">
        <v>45255</v>
      </c>
      <c r="C113" s="7">
        <v>45257</v>
      </c>
      <c r="D113" s="5">
        <v>3052</v>
      </c>
      <c r="E113" s="5" t="str">
        <f>VLOOKUP(A113,HOP!A:L,12,0)</f>
        <v>3052.00</v>
      </c>
      <c r="F113" s="5" t="str">
        <f>VLOOKUP(A113,HOP!A:C,3,0)</f>
        <v>4271023</v>
      </c>
      <c r="G113" s="5">
        <f t="shared" si="2"/>
        <v>0</v>
      </c>
      <c r="H113" s="5" t="str">
        <f t="shared" si="3"/>
        <v>，4271023</v>
      </c>
      <c r="I113" s="5" t="str">
        <f>VLOOKUP(A113,HOP!A:U,21,0)</f>
        <v>直采</v>
      </c>
    </row>
    <row r="114" s="5" customFormat="1" hidden="1" spans="1:9">
      <c r="A114" s="6">
        <v>999228514897113</v>
      </c>
      <c r="B114" s="7">
        <v>45256</v>
      </c>
      <c r="C114" s="7">
        <v>45257</v>
      </c>
      <c r="D114" s="5">
        <v>475</v>
      </c>
      <c r="E114" s="5" t="str">
        <f>VLOOKUP(A114,HOP!A:L,12,0)</f>
        <v>475.00</v>
      </c>
      <c r="F114" s="5" t="str">
        <f>VLOOKUP(A114,HOP!A:C,3,0)</f>
        <v>4270578</v>
      </c>
      <c r="G114" s="5">
        <f t="shared" si="2"/>
        <v>0</v>
      </c>
      <c r="H114" s="5" t="str">
        <f t="shared" si="3"/>
        <v>，4270578</v>
      </c>
      <c r="I114" s="5" t="str">
        <f>VLOOKUP(A114,HOP!A:U,21,0)</f>
        <v>直采</v>
      </c>
    </row>
    <row r="115" s="5" customFormat="1" hidden="1" spans="1:9">
      <c r="A115" s="6">
        <v>999228525089282</v>
      </c>
      <c r="B115" s="7">
        <v>45254</v>
      </c>
      <c r="C115" s="7">
        <v>45257</v>
      </c>
      <c r="D115" s="5">
        <v>1962</v>
      </c>
      <c r="E115" s="5" t="str">
        <f>VLOOKUP(A115,HOP!A:L,12,0)</f>
        <v>1962.00</v>
      </c>
      <c r="F115" s="5" t="str">
        <f>VLOOKUP(A115,HOP!A:C,3,0)</f>
        <v>4272143</v>
      </c>
      <c r="G115" s="5">
        <f t="shared" si="2"/>
        <v>0</v>
      </c>
      <c r="H115" s="5" t="str">
        <f t="shared" si="3"/>
        <v>，4272143</v>
      </c>
      <c r="I115" s="5" t="str">
        <f>VLOOKUP(A115,HOP!A:U,21,0)</f>
        <v>直采</v>
      </c>
    </row>
    <row r="116" s="5" customFormat="1" hidden="1" spans="1:9">
      <c r="A116" s="6">
        <v>999228528065098</v>
      </c>
      <c r="B116" s="7">
        <v>45254</v>
      </c>
      <c r="C116" s="7">
        <v>45257</v>
      </c>
      <c r="D116" s="5">
        <v>3780</v>
      </c>
      <c r="E116" s="5" t="str">
        <f>VLOOKUP(A116,HOP!A:L,12,0)</f>
        <v>3780.00</v>
      </c>
      <c r="F116" s="5" t="str">
        <f>VLOOKUP(A116,HOP!A:C,3,0)</f>
        <v>4272814</v>
      </c>
      <c r="G116" s="5">
        <f t="shared" si="2"/>
        <v>0</v>
      </c>
      <c r="H116" s="5" t="str">
        <f t="shared" si="3"/>
        <v>，4272814</v>
      </c>
      <c r="I116" s="5" t="str">
        <f>VLOOKUP(A116,HOP!A:U,21,0)</f>
        <v>直采</v>
      </c>
    </row>
    <row r="117" s="5" customFormat="1" hidden="1" spans="1:9">
      <c r="A117" s="6">
        <v>999228530917856</v>
      </c>
      <c r="B117" s="7">
        <v>45255</v>
      </c>
      <c r="C117" s="7">
        <v>45257</v>
      </c>
      <c r="D117" s="5">
        <v>5238</v>
      </c>
      <c r="E117" s="5" t="str">
        <f>VLOOKUP(A117,HOP!A:L,12,0)</f>
        <v>5238.00</v>
      </c>
      <c r="F117" s="5" t="str">
        <f>VLOOKUP(A117,HOP!A:C,3,0)</f>
        <v>4273685</v>
      </c>
      <c r="G117" s="5">
        <f t="shared" si="2"/>
        <v>0</v>
      </c>
      <c r="H117" s="5" t="str">
        <f t="shared" si="3"/>
        <v>，4273685</v>
      </c>
      <c r="I117" s="5" t="str">
        <f>VLOOKUP(A117,HOP!A:U,21,0)</f>
        <v>直采</v>
      </c>
    </row>
    <row r="118" s="5" customFormat="1" hidden="1" spans="1:9">
      <c r="A118" s="6">
        <v>999228531240098</v>
      </c>
      <c r="B118" s="7">
        <v>45256</v>
      </c>
      <c r="C118" s="7">
        <v>45257</v>
      </c>
      <c r="D118" s="5">
        <v>741</v>
      </c>
      <c r="E118" s="5" t="str">
        <f>VLOOKUP(A118,HOP!A:L,12,0)</f>
        <v>741.00</v>
      </c>
      <c r="F118" s="5" t="str">
        <f>VLOOKUP(A118,HOP!A:C,3,0)</f>
        <v>4273793</v>
      </c>
      <c r="G118" s="5">
        <f t="shared" si="2"/>
        <v>0</v>
      </c>
      <c r="H118" s="5" t="str">
        <f t="shared" si="3"/>
        <v>，4273793</v>
      </c>
      <c r="I118" s="5" t="str">
        <f>VLOOKUP(A118,HOP!A:U,21,0)</f>
        <v>直采</v>
      </c>
    </row>
    <row r="119" s="5" customFormat="1" hidden="1" spans="1:9">
      <c r="A119" s="6">
        <v>999228535871988</v>
      </c>
      <c r="B119" s="7">
        <v>45255</v>
      </c>
      <c r="C119" s="7">
        <v>45257</v>
      </c>
      <c r="D119" s="5">
        <v>3972</v>
      </c>
      <c r="E119" s="5" t="str">
        <f>VLOOKUP(A119,HOP!A:L,12,0)</f>
        <v>3972.00</v>
      </c>
      <c r="F119" s="5" t="str">
        <f>VLOOKUP(A119,HOP!A:C,3,0)</f>
        <v>4274546</v>
      </c>
      <c r="G119" s="5">
        <f t="shared" si="2"/>
        <v>0</v>
      </c>
      <c r="H119" s="5" t="str">
        <f t="shared" si="3"/>
        <v>，4274546</v>
      </c>
      <c r="I119" s="5" t="str">
        <f>VLOOKUP(A119,HOP!A:U,21,0)</f>
        <v>直采</v>
      </c>
    </row>
    <row r="120" s="5" customFormat="1" hidden="1" spans="1:9">
      <c r="A120" s="6">
        <v>999228537703235</v>
      </c>
      <c r="B120" s="7">
        <v>45256</v>
      </c>
      <c r="C120" s="7">
        <v>45257</v>
      </c>
      <c r="D120" s="5">
        <v>535</v>
      </c>
      <c r="E120" s="5" t="str">
        <f>VLOOKUP(A120,HOP!A:L,12,0)</f>
        <v>535.00</v>
      </c>
      <c r="F120" s="5" t="str">
        <f>VLOOKUP(A120,HOP!A:C,3,0)</f>
        <v>4274881</v>
      </c>
      <c r="G120" s="5">
        <f t="shared" si="2"/>
        <v>0</v>
      </c>
      <c r="H120" s="5" t="str">
        <f t="shared" si="3"/>
        <v>，4274881</v>
      </c>
      <c r="I120" s="5" t="str">
        <f>VLOOKUP(A120,HOP!A:U,21,0)</f>
        <v>直采</v>
      </c>
    </row>
    <row r="121" s="5" customFormat="1" hidden="1" spans="1:9">
      <c r="A121" s="6">
        <v>28537921418</v>
      </c>
      <c r="B121" s="7">
        <v>45254</v>
      </c>
      <c r="C121" s="7">
        <v>45257</v>
      </c>
      <c r="D121" s="5">
        <v>1602</v>
      </c>
      <c r="E121" s="5" t="str">
        <f>VLOOKUP(A121,HOP!A:L,12,0)</f>
        <v>1602.00</v>
      </c>
      <c r="F121" s="5" t="str">
        <f>VLOOKUP(A121,HOP!A:C,3,0)</f>
        <v>4274935</v>
      </c>
      <c r="G121" s="5">
        <f t="shared" si="2"/>
        <v>0</v>
      </c>
      <c r="H121" s="5" t="str">
        <f t="shared" si="3"/>
        <v>，4274935</v>
      </c>
      <c r="I121" s="5" t="str">
        <f>VLOOKUP(A121,HOP!A:U,21,0)</f>
        <v>直采</v>
      </c>
    </row>
    <row r="122" s="5" customFormat="1" hidden="1" spans="1:9">
      <c r="A122" s="6">
        <v>999228550841488</v>
      </c>
      <c r="B122" s="7">
        <v>45256</v>
      </c>
      <c r="C122" s="7">
        <v>45257</v>
      </c>
      <c r="D122" s="5">
        <v>600</v>
      </c>
      <c r="E122" s="5" t="str">
        <f>VLOOKUP(A122,HOP!A:L,12,0)</f>
        <v>600.00</v>
      </c>
      <c r="F122" s="5" t="str">
        <f>VLOOKUP(A122,HOP!A:C,3,0)</f>
        <v>4278735</v>
      </c>
      <c r="G122" s="5">
        <f t="shared" si="2"/>
        <v>0</v>
      </c>
      <c r="H122" s="5" t="str">
        <f t="shared" si="3"/>
        <v>，4278735</v>
      </c>
      <c r="I122" s="5" t="str">
        <f>VLOOKUP(A122,HOP!A:U,21,0)</f>
        <v>直采</v>
      </c>
    </row>
    <row r="123" s="5" customFormat="1" hidden="1" spans="1:9">
      <c r="A123" s="6">
        <v>999228552618060</v>
      </c>
      <c r="B123" s="7">
        <v>45256</v>
      </c>
      <c r="C123" s="7">
        <v>45257</v>
      </c>
      <c r="D123" s="5">
        <v>550</v>
      </c>
      <c r="E123" s="5" t="str">
        <f>VLOOKUP(A123,HOP!A:L,12,0)</f>
        <v>550.00</v>
      </c>
      <c r="F123" s="5" t="str">
        <f>VLOOKUP(A123,HOP!A:C,3,0)</f>
        <v>4278961</v>
      </c>
      <c r="G123" s="5">
        <f t="shared" si="2"/>
        <v>0</v>
      </c>
      <c r="H123" s="5" t="str">
        <f t="shared" si="3"/>
        <v>，4278961</v>
      </c>
      <c r="I123" s="5" t="str">
        <f>VLOOKUP(A123,HOP!A:U,21,0)</f>
        <v>直采</v>
      </c>
    </row>
    <row r="124" s="5" customFormat="1" hidden="1" spans="1:9">
      <c r="A124" s="6">
        <v>999228556065367</v>
      </c>
      <c r="B124" s="7">
        <v>45251</v>
      </c>
      <c r="C124" s="7">
        <v>45257</v>
      </c>
      <c r="D124" s="5">
        <v>0</v>
      </c>
      <c r="E124" s="5" t="e">
        <f>VLOOKUP(A124,HOP!A:L,12,0)</f>
        <v>#N/A</v>
      </c>
      <c r="F124" s="5" t="e">
        <f>VLOOKUP(A124,HOP!A:C,3,0)</f>
        <v>#N/A</v>
      </c>
      <c r="G124" s="5" t="e">
        <f t="shared" si="2"/>
        <v>#N/A</v>
      </c>
      <c r="H124" s="5" t="e">
        <f t="shared" si="3"/>
        <v>#N/A</v>
      </c>
      <c r="I124" s="5" t="e">
        <f>VLOOKUP(A124,HOP!A:U,21,0)</f>
        <v>#N/A</v>
      </c>
    </row>
    <row r="125" s="5" customFormat="1" hidden="1" spans="1:9">
      <c r="A125" s="6">
        <v>999228557097677</v>
      </c>
      <c r="B125" s="7">
        <v>45255</v>
      </c>
      <c r="C125" s="7">
        <v>45257</v>
      </c>
      <c r="D125" s="5">
        <v>1256</v>
      </c>
      <c r="E125" s="5" t="str">
        <f>VLOOKUP(A125,HOP!A:L,12,0)</f>
        <v>1256.00</v>
      </c>
      <c r="F125" s="5" t="str">
        <f>VLOOKUP(A125,HOP!A:C,3,0)</f>
        <v>4290715</v>
      </c>
      <c r="G125" s="5">
        <f t="shared" si="2"/>
        <v>0</v>
      </c>
      <c r="H125" s="5" t="str">
        <f t="shared" si="3"/>
        <v>，4290715</v>
      </c>
      <c r="I125" s="5" t="str">
        <f>VLOOKUP(A125,HOP!A:U,21,0)</f>
        <v>直采</v>
      </c>
    </row>
    <row r="126" s="5" customFormat="1" hidden="1" spans="1:9">
      <c r="A126" s="6">
        <v>999228557269574</v>
      </c>
      <c r="B126" s="7">
        <v>45254</v>
      </c>
      <c r="C126" s="7">
        <v>45257</v>
      </c>
      <c r="D126" s="5">
        <v>2500</v>
      </c>
      <c r="E126" s="5" t="str">
        <f>VLOOKUP(A126,HOP!A:L,12,0)</f>
        <v>2500.00</v>
      </c>
      <c r="F126" s="5" t="str">
        <f>VLOOKUP(A126,HOP!A:C,3,0)</f>
        <v>4291037</v>
      </c>
      <c r="G126" s="5">
        <f t="shared" si="2"/>
        <v>0</v>
      </c>
      <c r="H126" s="5" t="str">
        <f t="shared" si="3"/>
        <v>，4291037</v>
      </c>
      <c r="I126" s="5" t="str">
        <f>VLOOKUP(A126,HOP!A:U,21,0)</f>
        <v>直采</v>
      </c>
    </row>
    <row r="127" s="5" customFormat="1" hidden="1" spans="1:9">
      <c r="A127" s="6">
        <v>999228557937635</v>
      </c>
      <c r="B127" s="7">
        <v>45255</v>
      </c>
      <c r="C127" s="7">
        <v>45257</v>
      </c>
      <c r="D127" s="5">
        <v>840</v>
      </c>
      <c r="E127" s="5" t="str">
        <f>VLOOKUP(A127,HOP!A:L,12,0)</f>
        <v>840.00</v>
      </c>
      <c r="F127" s="5" t="str">
        <f>VLOOKUP(A127,HOP!A:C,3,0)</f>
        <v>4291497</v>
      </c>
      <c r="G127" s="5">
        <f t="shared" si="2"/>
        <v>0</v>
      </c>
      <c r="H127" s="5" t="str">
        <f t="shared" si="3"/>
        <v>，4291497</v>
      </c>
      <c r="I127" s="5" t="str">
        <f>VLOOKUP(A127,HOP!A:U,21,0)</f>
        <v>直采</v>
      </c>
    </row>
    <row r="128" s="5" customFormat="1" hidden="1" spans="1:9">
      <c r="A128" s="6">
        <v>999228558081528</v>
      </c>
      <c r="B128" s="7">
        <v>45256</v>
      </c>
      <c r="C128" s="7">
        <v>45257</v>
      </c>
      <c r="D128" s="5">
        <v>1539</v>
      </c>
      <c r="E128" s="5" t="str">
        <f>VLOOKUP(A128,HOP!A:L,12,0)</f>
        <v>1539.00</v>
      </c>
      <c r="F128" s="5" t="str">
        <f>VLOOKUP(A128,HOP!A:C,3,0)</f>
        <v>4291535</v>
      </c>
      <c r="G128" s="5">
        <f t="shared" si="2"/>
        <v>0</v>
      </c>
      <c r="H128" s="5" t="str">
        <f t="shared" si="3"/>
        <v>，4291535</v>
      </c>
      <c r="I128" s="5" t="str">
        <f>VLOOKUP(A128,HOP!A:U,21,0)</f>
        <v>直采</v>
      </c>
    </row>
    <row r="129" s="5" customFormat="1" hidden="1" spans="1:9">
      <c r="A129" s="6">
        <v>999228560971189</v>
      </c>
      <c r="B129" s="7">
        <v>45254</v>
      </c>
      <c r="C129" s="7">
        <v>45257</v>
      </c>
      <c r="D129" s="5">
        <v>1173</v>
      </c>
      <c r="E129" s="5" t="str">
        <f>VLOOKUP(A129,HOP!A:L,12,0)</f>
        <v>1173.00</v>
      </c>
      <c r="F129" s="5" t="str">
        <f>VLOOKUP(A129,HOP!A:C,3,0)</f>
        <v>4294519</v>
      </c>
      <c r="G129" s="5">
        <f t="shared" si="2"/>
        <v>0</v>
      </c>
      <c r="H129" s="5" t="str">
        <f t="shared" si="3"/>
        <v>，4294519</v>
      </c>
      <c r="I129" s="5" t="str">
        <f>VLOOKUP(A129,HOP!A:U,21,0)</f>
        <v>直采</v>
      </c>
    </row>
    <row r="130" s="5" customFormat="1" hidden="1" spans="1:9">
      <c r="A130" s="6">
        <v>999228566719456</v>
      </c>
      <c r="B130" s="7">
        <v>45255</v>
      </c>
      <c r="C130" s="7">
        <v>45257</v>
      </c>
      <c r="D130" s="5">
        <v>6490</v>
      </c>
      <c r="E130" s="5" t="str">
        <f>VLOOKUP(A130,HOP!A:L,12,0)</f>
        <v>6490.00</v>
      </c>
      <c r="F130" s="5" t="str">
        <f>VLOOKUP(A130,HOP!A:C,3,0)</f>
        <v>4296204</v>
      </c>
      <c r="G130" s="5">
        <f t="shared" si="2"/>
        <v>0</v>
      </c>
      <c r="H130" s="5" t="str">
        <f t="shared" si="3"/>
        <v>，4296204</v>
      </c>
      <c r="I130" s="5" t="str">
        <f>VLOOKUP(A130,HOP!A:U,21,0)</f>
        <v>直采</v>
      </c>
    </row>
    <row r="131" s="5" customFormat="1" hidden="1" spans="1:9">
      <c r="A131" s="6">
        <v>999228569367398</v>
      </c>
      <c r="B131" s="7">
        <v>45255</v>
      </c>
      <c r="C131" s="7">
        <v>45257</v>
      </c>
      <c r="D131" s="5">
        <v>668</v>
      </c>
      <c r="E131" s="5" t="str">
        <f>VLOOKUP(A131,HOP!A:L,12,0)</f>
        <v>668.00</v>
      </c>
      <c r="F131" s="5" t="str">
        <f>VLOOKUP(A131,HOP!A:C,3,0)</f>
        <v>4297351</v>
      </c>
      <c r="G131" s="5">
        <f t="shared" ref="G131:G194" si="4">D131-E131</f>
        <v>0</v>
      </c>
      <c r="H131" s="5" t="str">
        <f t="shared" ref="H131:H194" si="5">$H$1&amp;F131</f>
        <v>，4297351</v>
      </c>
      <c r="I131" s="5" t="str">
        <f>VLOOKUP(A131,HOP!A:U,21,0)</f>
        <v>直采</v>
      </c>
    </row>
    <row r="132" s="5" customFormat="1" hidden="1" spans="1:9">
      <c r="A132" s="6">
        <v>999228443299363</v>
      </c>
      <c r="B132" s="7">
        <v>45254</v>
      </c>
      <c r="C132" s="7">
        <v>45257</v>
      </c>
      <c r="D132" s="5">
        <v>3405</v>
      </c>
      <c r="E132" s="5" t="str">
        <f>VLOOKUP(A132,HOP!A:L,12,0)</f>
        <v>3405.00</v>
      </c>
      <c r="F132" s="5" t="str">
        <f>VLOOKUP(A132,HOP!A:C,3,0)</f>
        <v>4244694</v>
      </c>
      <c r="G132" s="5">
        <f t="shared" si="4"/>
        <v>0</v>
      </c>
      <c r="H132" s="5" t="str">
        <f t="shared" si="5"/>
        <v>，4244694</v>
      </c>
      <c r="I132" s="5" t="str">
        <f>VLOOKUP(A132,HOP!A:U,21,0)</f>
        <v>直采</v>
      </c>
    </row>
    <row r="133" s="5" customFormat="1" hidden="1" spans="1:9">
      <c r="A133" s="6">
        <v>28572713382</v>
      </c>
      <c r="B133" s="7">
        <v>45256</v>
      </c>
      <c r="C133" s="7">
        <v>45257</v>
      </c>
      <c r="D133" s="5">
        <v>5550</v>
      </c>
      <c r="E133" s="5" t="str">
        <f>VLOOKUP(A133,HOP!A:L,12,0)</f>
        <v>5550.00</v>
      </c>
      <c r="F133" s="5" t="str">
        <f>VLOOKUP(A133,HOP!A:C,3,0)</f>
        <v>4299455</v>
      </c>
      <c r="G133" s="5">
        <f t="shared" si="4"/>
        <v>0</v>
      </c>
      <c r="H133" s="5" t="str">
        <f t="shared" si="5"/>
        <v>，4299455</v>
      </c>
      <c r="I133" s="5" t="str">
        <f>VLOOKUP(A133,HOP!A:U,21,0)</f>
        <v>直采</v>
      </c>
    </row>
    <row r="134" s="5" customFormat="1" hidden="1" spans="1:9">
      <c r="A134" s="6">
        <v>999228572969898</v>
      </c>
      <c r="B134" s="7">
        <v>45256</v>
      </c>
      <c r="C134" s="7">
        <v>45257</v>
      </c>
      <c r="D134" s="5">
        <v>1500</v>
      </c>
      <c r="E134" s="5" t="str">
        <f>VLOOKUP(A134,HOP!A:L,12,0)</f>
        <v>1500.00</v>
      </c>
      <c r="F134" s="5" t="str">
        <f>VLOOKUP(A134,HOP!A:C,3,0)</f>
        <v>4299552</v>
      </c>
      <c r="G134" s="5">
        <f t="shared" si="4"/>
        <v>0</v>
      </c>
      <c r="H134" s="5" t="str">
        <f t="shared" si="5"/>
        <v>，4299552</v>
      </c>
      <c r="I134" s="5" t="str">
        <f>VLOOKUP(A134,HOP!A:U,21,0)</f>
        <v>直采</v>
      </c>
    </row>
    <row r="135" s="5" customFormat="1" hidden="1" spans="1:9">
      <c r="A135" s="6">
        <v>999228573293516</v>
      </c>
      <c r="B135" s="7">
        <v>45255</v>
      </c>
      <c r="C135" s="7">
        <v>45257</v>
      </c>
      <c r="D135" s="5">
        <v>993</v>
      </c>
      <c r="E135" s="5" t="str">
        <f>VLOOKUP(A135,HOP!A:L,12,0)</f>
        <v>993.00</v>
      </c>
      <c r="F135" s="5" t="str">
        <f>VLOOKUP(A135,HOP!A:C,3,0)</f>
        <v>4299860</v>
      </c>
      <c r="G135" s="5">
        <f t="shared" si="4"/>
        <v>0</v>
      </c>
      <c r="H135" s="5" t="str">
        <f t="shared" si="5"/>
        <v>，4299860</v>
      </c>
      <c r="I135" s="5" t="str">
        <f>VLOOKUP(A135,HOP!A:U,21,0)</f>
        <v>直采</v>
      </c>
    </row>
    <row r="136" s="5" customFormat="1" hidden="1" spans="1:9">
      <c r="A136" s="6">
        <v>999228573360646</v>
      </c>
      <c r="B136" s="7">
        <v>45255</v>
      </c>
      <c r="C136" s="7">
        <v>45257</v>
      </c>
      <c r="D136" s="5">
        <v>993</v>
      </c>
      <c r="E136" s="5" t="str">
        <f>VLOOKUP(A136,HOP!A:L,12,0)</f>
        <v>993.00</v>
      </c>
      <c r="F136" s="5" t="str">
        <f>VLOOKUP(A136,HOP!A:C,3,0)</f>
        <v>4299879</v>
      </c>
      <c r="G136" s="5">
        <f t="shared" si="4"/>
        <v>0</v>
      </c>
      <c r="H136" s="5" t="str">
        <f t="shared" si="5"/>
        <v>，4299879</v>
      </c>
      <c r="I136" s="5" t="str">
        <f>VLOOKUP(A136,HOP!A:U,21,0)</f>
        <v>直采</v>
      </c>
    </row>
    <row r="137" s="5" customFormat="1" hidden="1" spans="1:9">
      <c r="A137" s="6">
        <v>999228573884793</v>
      </c>
      <c r="B137" s="7">
        <v>45255</v>
      </c>
      <c r="C137" s="7">
        <v>45257</v>
      </c>
      <c r="D137" s="5">
        <v>1800</v>
      </c>
      <c r="E137" s="5" t="str">
        <f>VLOOKUP(A137,HOP!A:L,12,0)</f>
        <v>1800.00</v>
      </c>
      <c r="F137" s="5" t="str">
        <f>VLOOKUP(A137,HOP!A:C,3,0)</f>
        <v>4300452</v>
      </c>
      <c r="G137" s="5">
        <f t="shared" si="4"/>
        <v>0</v>
      </c>
      <c r="H137" s="5" t="str">
        <f t="shared" si="5"/>
        <v>，4300452</v>
      </c>
      <c r="I137" s="5" t="str">
        <f>VLOOKUP(A137,HOP!A:U,21,0)</f>
        <v>直采</v>
      </c>
    </row>
    <row r="138" s="5" customFormat="1" hidden="1" spans="1:9">
      <c r="A138" s="6">
        <v>999228578974715</v>
      </c>
      <c r="B138" s="7">
        <v>45252</v>
      </c>
      <c r="C138" s="7">
        <v>45257</v>
      </c>
      <c r="D138" s="5">
        <v>4510</v>
      </c>
      <c r="E138" s="5" t="str">
        <f>VLOOKUP(A138,HOP!A:L,12,0)</f>
        <v>4510.00</v>
      </c>
      <c r="F138" s="5" t="str">
        <f>VLOOKUP(A138,HOP!A:C,3,0)</f>
        <v>4301939</v>
      </c>
      <c r="G138" s="5">
        <f t="shared" si="4"/>
        <v>0</v>
      </c>
      <c r="H138" s="5" t="str">
        <f t="shared" si="5"/>
        <v>，4301939</v>
      </c>
      <c r="I138" s="5" t="str">
        <f>VLOOKUP(A138,HOP!A:U,21,0)</f>
        <v>直采</v>
      </c>
    </row>
    <row r="139" s="5" customFormat="1" hidden="1" spans="1:9">
      <c r="A139" s="6">
        <v>999228580882816</v>
      </c>
      <c r="B139" s="7">
        <v>45256</v>
      </c>
      <c r="C139" s="7">
        <v>45257</v>
      </c>
      <c r="D139" s="5">
        <v>768</v>
      </c>
      <c r="E139" s="5" t="str">
        <f>VLOOKUP(A139,HOP!A:L,12,0)</f>
        <v>768.00</v>
      </c>
      <c r="F139" s="5" t="str">
        <f>VLOOKUP(A139,HOP!A:C,3,0)</f>
        <v>4302296</v>
      </c>
      <c r="G139" s="5">
        <f t="shared" si="4"/>
        <v>0</v>
      </c>
      <c r="H139" s="5" t="str">
        <f t="shared" si="5"/>
        <v>，4302296</v>
      </c>
      <c r="I139" s="5" t="str">
        <f>VLOOKUP(A139,HOP!A:U,21,0)</f>
        <v>直采</v>
      </c>
    </row>
    <row r="140" s="5" customFormat="1" hidden="1" spans="1:9">
      <c r="A140" s="6">
        <v>999228582758353</v>
      </c>
      <c r="B140" s="7">
        <v>45255</v>
      </c>
      <c r="C140" s="7">
        <v>45257</v>
      </c>
      <c r="D140" s="5">
        <v>1216</v>
      </c>
      <c r="E140" s="5" t="str">
        <f>VLOOKUP(A140,HOP!A:L,12,0)</f>
        <v>1216.00</v>
      </c>
      <c r="F140" s="5" t="str">
        <f>VLOOKUP(A140,HOP!A:C,3,0)</f>
        <v>4302988</v>
      </c>
      <c r="G140" s="5">
        <f t="shared" si="4"/>
        <v>0</v>
      </c>
      <c r="H140" s="5" t="str">
        <f t="shared" si="5"/>
        <v>，4302988</v>
      </c>
      <c r="I140" s="5" t="str">
        <f>VLOOKUP(A140,HOP!A:U,21,0)</f>
        <v>直采</v>
      </c>
    </row>
    <row r="141" s="5" customFormat="1" hidden="1" spans="1:9">
      <c r="A141" s="6">
        <v>999228583047221</v>
      </c>
      <c r="B141" s="7">
        <v>45256</v>
      </c>
      <c r="C141" s="7">
        <v>45257</v>
      </c>
      <c r="D141" s="5">
        <v>303</v>
      </c>
      <c r="E141" s="5" t="str">
        <f>VLOOKUP(A141,HOP!A:L,12,0)</f>
        <v>303.00</v>
      </c>
      <c r="F141" s="5" t="str">
        <f>VLOOKUP(A141,HOP!A:C,3,0)</f>
        <v>4303053</v>
      </c>
      <c r="G141" s="5">
        <f t="shared" si="4"/>
        <v>0</v>
      </c>
      <c r="H141" s="5" t="str">
        <f t="shared" si="5"/>
        <v>，4303053</v>
      </c>
      <c r="I141" s="5" t="str">
        <f>VLOOKUP(A141,HOP!A:U,21,0)</f>
        <v>直采</v>
      </c>
    </row>
    <row r="142" s="5" customFormat="1" hidden="1" spans="1:9">
      <c r="A142" s="6">
        <v>999228583810040</v>
      </c>
      <c r="B142" s="7">
        <v>45255</v>
      </c>
      <c r="C142" s="7">
        <v>45257</v>
      </c>
      <c r="D142" s="5">
        <v>714</v>
      </c>
      <c r="E142" s="5" t="str">
        <f>VLOOKUP(A142,HOP!A:L,12,0)</f>
        <v>714.00</v>
      </c>
      <c r="F142" s="5" t="str">
        <f>VLOOKUP(A142,HOP!A:C,3,0)</f>
        <v>4303391</v>
      </c>
      <c r="G142" s="5">
        <f t="shared" si="4"/>
        <v>0</v>
      </c>
      <c r="H142" s="5" t="str">
        <f t="shared" si="5"/>
        <v>，4303391</v>
      </c>
      <c r="I142" s="5" t="str">
        <f>VLOOKUP(A142,HOP!A:U,21,0)</f>
        <v>直采</v>
      </c>
    </row>
    <row r="143" s="5" customFormat="1" hidden="1" spans="1:9">
      <c r="A143" s="6">
        <v>999228585353430</v>
      </c>
      <c r="B143" s="7">
        <v>45254</v>
      </c>
      <c r="C143" s="7">
        <v>45257</v>
      </c>
      <c r="D143" s="5">
        <v>810</v>
      </c>
      <c r="E143" s="5" t="str">
        <f>VLOOKUP(A143,HOP!A:L,12,0)</f>
        <v>810.00</v>
      </c>
      <c r="F143" s="5" t="str">
        <f>VLOOKUP(A143,HOP!A:C,3,0)</f>
        <v>4304085</v>
      </c>
      <c r="G143" s="5">
        <f t="shared" si="4"/>
        <v>0</v>
      </c>
      <c r="H143" s="5" t="str">
        <f t="shared" si="5"/>
        <v>，4304085</v>
      </c>
      <c r="I143" s="5" t="str">
        <f>VLOOKUP(A143,HOP!A:U,21,0)</f>
        <v>直采</v>
      </c>
    </row>
    <row r="144" s="5" customFormat="1" hidden="1" spans="1:9">
      <c r="A144" s="6">
        <v>999228585541475</v>
      </c>
      <c r="B144" s="7">
        <v>45256</v>
      </c>
      <c r="C144" s="7">
        <v>45257</v>
      </c>
      <c r="D144" s="5">
        <v>1094</v>
      </c>
      <c r="E144" s="5" t="str">
        <f>VLOOKUP(A144,HOP!A:L,12,0)</f>
        <v>1094.00</v>
      </c>
      <c r="F144" s="5" t="str">
        <f>VLOOKUP(A144,HOP!A:C,3,0)</f>
        <v>4304115</v>
      </c>
      <c r="G144" s="5">
        <f t="shared" si="4"/>
        <v>0</v>
      </c>
      <c r="H144" s="5" t="str">
        <f t="shared" si="5"/>
        <v>，4304115</v>
      </c>
      <c r="I144" s="5" t="str">
        <f>VLOOKUP(A144,HOP!A:U,21,0)</f>
        <v>直采</v>
      </c>
    </row>
    <row r="145" s="5" customFormat="1" hidden="1" spans="1:9">
      <c r="A145" s="6">
        <v>999228588668948</v>
      </c>
      <c r="B145" s="7">
        <v>45256</v>
      </c>
      <c r="C145" s="7">
        <v>45257</v>
      </c>
      <c r="D145" s="5">
        <v>1225</v>
      </c>
      <c r="E145" s="5" t="str">
        <f>VLOOKUP(A145,HOP!A:L,12,0)</f>
        <v>1225.00</v>
      </c>
      <c r="F145" s="5" t="str">
        <f>VLOOKUP(A145,HOP!A:C,3,0)</f>
        <v>4306369</v>
      </c>
      <c r="G145" s="5">
        <f t="shared" si="4"/>
        <v>0</v>
      </c>
      <c r="H145" s="5" t="str">
        <f t="shared" si="5"/>
        <v>，4306369</v>
      </c>
      <c r="I145" s="5" t="str">
        <f>VLOOKUP(A145,HOP!A:U,21,0)</f>
        <v>直采</v>
      </c>
    </row>
    <row r="146" s="5" customFormat="1" hidden="1" spans="1:9">
      <c r="A146" s="6">
        <v>999228588718596</v>
      </c>
      <c r="B146" s="7">
        <v>45253</v>
      </c>
      <c r="C146" s="7">
        <v>45257</v>
      </c>
      <c r="D146" s="5">
        <v>732</v>
      </c>
      <c r="E146" s="5" t="str">
        <f>VLOOKUP(A146,HOP!A:L,12,0)</f>
        <v>732.00</v>
      </c>
      <c r="F146" s="5" t="str">
        <f>VLOOKUP(A146,HOP!A:C,3,0)</f>
        <v>4306399</v>
      </c>
      <c r="G146" s="5">
        <f t="shared" si="4"/>
        <v>0</v>
      </c>
      <c r="H146" s="5" t="str">
        <f t="shared" si="5"/>
        <v>，4306399</v>
      </c>
      <c r="I146" s="5" t="str">
        <f>VLOOKUP(A146,HOP!A:U,21,0)</f>
        <v>直采</v>
      </c>
    </row>
    <row r="147" s="5" customFormat="1" hidden="1" spans="1:9">
      <c r="A147" s="6">
        <v>999228589295778</v>
      </c>
      <c r="B147" s="7">
        <v>45255</v>
      </c>
      <c r="C147" s="7">
        <v>45257</v>
      </c>
      <c r="D147" s="5">
        <v>5112</v>
      </c>
      <c r="E147" s="5" t="str">
        <f>VLOOKUP(A147,HOP!A:L,12,0)</f>
        <v>5112.00</v>
      </c>
      <c r="F147" s="5" t="str">
        <f>VLOOKUP(A147,HOP!A:C,3,0)</f>
        <v>4306822</v>
      </c>
      <c r="G147" s="5">
        <f t="shared" si="4"/>
        <v>0</v>
      </c>
      <c r="H147" s="5" t="str">
        <f t="shared" si="5"/>
        <v>，4306822</v>
      </c>
      <c r="I147" s="5" t="str">
        <f>VLOOKUP(A147,HOP!A:U,21,0)</f>
        <v>直采</v>
      </c>
    </row>
    <row r="148" s="5" customFormat="1" hidden="1" spans="1:9">
      <c r="A148" s="6">
        <v>999228589309949</v>
      </c>
      <c r="B148" s="7">
        <v>45256</v>
      </c>
      <c r="C148" s="7">
        <v>45257</v>
      </c>
      <c r="D148" s="5">
        <v>757</v>
      </c>
      <c r="E148" s="5" t="str">
        <f>VLOOKUP(A148,HOP!A:L,12,0)</f>
        <v>757.00</v>
      </c>
      <c r="F148" s="5" t="str">
        <f>VLOOKUP(A148,HOP!A:C,3,0)</f>
        <v>4306833</v>
      </c>
      <c r="G148" s="5">
        <f t="shared" si="4"/>
        <v>0</v>
      </c>
      <c r="H148" s="5" t="str">
        <f t="shared" si="5"/>
        <v>，4306833</v>
      </c>
      <c r="I148" s="5" t="str">
        <f>VLOOKUP(A148,HOP!A:U,21,0)</f>
        <v>直采</v>
      </c>
    </row>
    <row r="149" s="5" customFormat="1" hidden="1" spans="1:9">
      <c r="A149" s="6">
        <v>999228590013603</v>
      </c>
      <c r="B149" s="7">
        <v>45256</v>
      </c>
      <c r="C149" s="7">
        <v>45257</v>
      </c>
      <c r="D149" s="5">
        <v>586</v>
      </c>
      <c r="E149" s="5" t="str">
        <f>VLOOKUP(A149,HOP!A:L,12,0)</f>
        <v>586.00</v>
      </c>
      <c r="F149" s="5" t="str">
        <f>VLOOKUP(A149,HOP!A:C,3,0)</f>
        <v>4307537</v>
      </c>
      <c r="G149" s="5">
        <f t="shared" si="4"/>
        <v>0</v>
      </c>
      <c r="H149" s="5" t="str">
        <f t="shared" si="5"/>
        <v>，4307537</v>
      </c>
      <c r="I149" s="5" t="str">
        <f>VLOOKUP(A149,HOP!A:U,21,0)</f>
        <v>直采</v>
      </c>
    </row>
    <row r="150" s="5" customFormat="1" hidden="1" spans="1:9">
      <c r="A150" s="6">
        <v>999228590540022</v>
      </c>
      <c r="B150" s="7">
        <v>45254</v>
      </c>
      <c r="C150" s="7">
        <v>45257</v>
      </c>
      <c r="D150" s="5">
        <v>2540</v>
      </c>
      <c r="E150" s="5" t="str">
        <f>VLOOKUP(A150,HOP!A:L,12,0)</f>
        <v>2540.00</v>
      </c>
      <c r="F150" s="5" t="str">
        <f>VLOOKUP(A150,HOP!A:C,3,0)</f>
        <v>4308031</v>
      </c>
      <c r="G150" s="5">
        <f t="shared" si="4"/>
        <v>0</v>
      </c>
      <c r="H150" s="5" t="str">
        <f t="shared" si="5"/>
        <v>，4308031</v>
      </c>
      <c r="I150" s="5" t="str">
        <f>VLOOKUP(A150,HOP!A:U,21,0)</f>
        <v>直采</v>
      </c>
    </row>
    <row r="151" s="5" customFormat="1" hidden="1" spans="1:9">
      <c r="A151" s="6">
        <v>999228590607645</v>
      </c>
      <c r="B151" s="7">
        <v>45255</v>
      </c>
      <c r="C151" s="7">
        <v>45257</v>
      </c>
      <c r="D151" s="5">
        <v>2752</v>
      </c>
      <c r="E151" s="5" t="str">
        <f>VLOOKUP(A151,HOP!A:L,12,0)</f>
        <v>2752.00</v>
      </c>
      <c r="F151" s="5" t="str">
        <f>VLOOKUP(A151,HOP!A:C,3,0)</f>
        <v>4308066</v>
      </c>
      <c r="G151" s="5">
        <f t="shared" si="4"/>
        <v>0</v>
      </c>
      <c r="H151" s="5" t="str">
        <f t="shared" si="5"/>
        <v>，4308066</v>
      </c>
      <c r="I151" s="5" t="str">
        <f>VLOOKUP(A151,HOP!A:U,21,0)</f>
        <v>直采</v>
      </c>
    </row>
    <row r="152" s="5" customFormat="1" hidden="1" spans="1:9">
      <c r="A152" s="6">
        <v>999228590863029</v>
      </c>
      <c r="B152" s="7">
        <v>45254</v>
      </c>
      <c r="C152" s="7">
        <v>45257</v>
      </c>
      <c r="D152" s="5">
        <v>4272</v>
      </c>
      <c r="E152" s="5" t="str">
        <f>VLOOKUP(A152,HOP!A:L,12,0)</f>
        <v>4272.00</v>
      </c>
      <c r="F152" s="5" t="str">
        <f>VLOOKUP(A152,HOP!A:C,3,0)</f>
        <v>4308296</v>
      </c>
      <c r="G152" s="5">
        <f t="shared" si="4"/>
        <v>0</v>
      </c>
      <c r="H152" s="5" t="str">
        <f t="shared" si="5"/>
        <v>，4308296</v>
      </c>
      <c r="I152" s="5" t="str">
        <f>VLOOKUP(A152,HOP!A:U,21,0)</f>
        <v>直采</v>
      </c>
    </row>
    <row r="153" s="5" customFormat="1" hidden="1" spans="1:9">
      <c r="A153" s="6">
        <v>999228591059709</v>
      </c>
      <c r="B153" s="7">
        <v>45254</v>
      </c>
      <c r="C153" s="7">
        <v>45257</v>
      </c>
      <c r="D153" s="5">
        <v>2364</v>
      </c>
      <c r="E153" s="5" t="str">
        <f>VLOOKUP(A153,HOP!A:L,12,0)</f>
        <v>2364.00</v>
      </c>
      <c r="F153" s="5" t="str">
        <f>VLOOKUP(A153,HOP!A:C,3,0)</f>
        <v>4308394</v>
      </c>
      <c r="G153" s="5">
        <f t="shared" si="4"/>
        <v>0</v>
      </c>
      <c r="H153" s="5" t="str">
        <f t="shared" si="5"/>
        <v>，4308394</v>
      </c>
      <c r="I153" s="5" t="str">
        <f>VLOOKUP(A153,HOP!A:U,21,0)</f>
        <v>直采</v>
      </c>
    </row>
    <row r="154" s="5" customFormat="1" hidden="1" spans="1:9">
      <c r="A154" s="6">
        <v>999228598285833</v>
      </c>
      <c r="B154" s="7">
        <v>45255</v>
      </c>
      <c r="C154" s="7">
        <v>45257</v>
      </c>
      <c r="D154" s="5">
        <v>1976</v>
      </c>
      <c r="E154" s="5" t="str">
        <f>VLOOKUP(A154,HOP!A:L,12,0)</f>
        <v>1976.00</v>
      </c>
      <c r="F154" s="5" t="str">
        <f>VLOOKUP(A154,HOP!A:C,3,0)</f>
        <v>4309656</v>
      </c>
      <c r="G154" s="5">
        <f t="shared" si="4"/>
        <v>0</v>
      </c>
      <c r="H154" s="5" t="str">
        <f t="shared" si="5"/>
        <v>，4309656</v>
      </c>
      <c r="I154" s="5" t="str">
        <f>VLOOKUP(A154,HOP!A:U,21,0)</f>
        <v>直采</v>
      </c>
    </row>
    <row r="155" s="5" customFormat="1" hidden="1" spans="1:9">
      <c r="A155" s="6">
        <v>999228598548818</v>
      </c>
      <c r="B155" s="7">
        <v>45254</v>
      </c>
      <c r="C155" s="7">
        <v>45257</v>
      </c>
      <c r="D155" s="5">
        <v>1014</v>
      </c>
      <c r="E155" s="5" t="str">
        <f>VLOOKUP(A155,HOP!A:L,12,0)</f>
        <v>1014.00</v>
      </c>
      <c r="F155" s="5" t="str">
        <f>VLOOKUP(A155,HOP!A:C,3,0)</f>
        <v>4309723</v>
      </c>
      <c r="G155" s="5">
        <f t="shared" si="4"/>
        <v>0</v>
      </c>
      <c r="H155" s="5" t="str">
        <f t="shared" si="5"/>
        <v>，4309723</v>
      </c>
      <c r="I155" s="5" t="str">
        <f>VLOOKUP(A155,HOP!A:U,21,0)</f>
        <v>直采</v>
      </c>
    </row>
    <row r="156" s="5" customFormat="1" hidden="1" spans="1:9">
      <c r="A156" s="6">
        <v>999228601978790</v>
      </c>
      <c r="B156" s="7">
        <v>45255</v>
      </c>
      <c r="C156" s="7">
        <v>45257</v>
      </c>
      <c r="D156" s="5">
        <v>870</v>
      </c>
      <c r="E156" s="5" t="str">
        <f>VLOOKUP(A156,HOP!A:L,12,0)</f>
        <v>870.00</v>
      </c>
      <c r="F156" s="5" t="str">
        <f>VLOOKUP(A156,HOP!A:C,3,0)</f>
        <v>4311416</v>
      </c>
      <c r="G156" s="5">
        <f t="shared" si="4"/>
        <v>0</v>
      </c>
      <c r="H156" s="5" t="str">
        <f t="shared" si="5"/>
        <v>，4311416</v>
      </c>
      <c r="I156" s="5" t="str">
        <f>VLOOKUP(A156,HOP!A:U,21,0)</f>
        <v>直采</v>
      </c>
    </row>
    <row r="157" s="5" customFormat="1" hidden="1" spans="1:9">
      <c r="A157" s="6">
        <v>999228602682174</v>
      </c>
      <c r="B157" s="7">
        <v>45255</v>
      </c>
      <c r="C157" s="7">
        <v>45257</v>
      </c>
      <c r="D157" s="5">
        <v>870</v>
      </c>
      <c r="E157" s="5" t="str">
        <f>VLOOKUP(A157,HOP!A:L,12,0)</f>
        <v>870.00</v>
      </c>
      <c r="F157" s="5" t="str">
        <f>VLOOKUP(A157,HOP!A:C,3,0)</f>
        <v>4311603</v>
      </c>
      <c r="G157" s="5">
        <f t="shared" si="4"/>
        <v>0</v>
      </c>
      <c r="H157" s="5" t="str">
        <f t="shared" si="5"/>
        <v>，4311603</v>
      </c>
      <c r="I157" s="5" t="str">
        <f>VLOOKUP(A157,HOP!A:U,21,0)</f>
        <v>直采</v>
      </c>
    </row>
    <row r="158" s="5" customFormat="1" hidden="1" spans="1:9">
      <c r="A158" s="6">
        <v>999228603463520</v>
      </c>
      <c r="B158" s="7">
        <v>45256</v>
      </c>
      <c r="C158" s="7">
        <v>45257</v>
      </c>
      <c r="D158" s="5">
        <v>336</v>
      </c>
      <c r="E158" s="5" t="str">
        <f>VLOOKUP(A158,HOP!A:L,12,0)</f>
        <v>336.00</v>
      </c>
      <c r="F158" s="5" t="str">
        <f>VLOOKUP(A158,HOP!A:C,3,0)</f>
        <v>4312378</v>
      </c>
      <c r="G158" s="5">
        <f t="shared" si="4"/>
        <v>0</v>
      </c>
      <c r="H158" s="5" t="str">
        <f t="shared" si="5"/>
        <v>，4312378</v>
      </c>
      <c r="I158" s="5" t="str">
        <f>VLOOKUP(A158,HOP!A:U,21,0)</f>
        <v>直采</v>
      </c>
    </row>
    <row r="159" s="5" customFormat="1" hidden="1" spans="1:9">
      <c r="A159" s="6">
        <v>999228603613321</v>
      </c>
      <c r="B159" s="7">
        <v>45255</v>
      </c>
      <c r="C159" s="7">
        <v>45257</v>
      </c>
      <c r="D159" s="5">
        <v>2890</v>
      </c>
      <c r="E159" s="5" t="str">
        <f>VLOOKUP(A159,HOP!A:L,12,0)</f>
        <v>2890.00</v>
      </c>
      <c r="F159" s="5" t="str">
        <f>VLOOKUP(A159,HOP!A:C,3,0)</f>
        <v>4312418</v>
      </c>
      <c r="G159" s="5">
        <f t="shared" si="4"/>
        <v>0</v>
      </c>
      <c r="H159" s="5" t="str">
        <f t="shared" si="5"/>
        <v>，4312418</v>
      </c>
      <c r="I159" s="5" t="str">
        <f>VLOOKUP(A159,HOP!A:U,21,0)</f>
        <v>直采</v>
      </c>
    </row>
    <row r="160" s="5" customFormat="1" hidden="1" spans="1:9">
      <c r="A160" s="6">
        <v>999228604167208</v>
      </c>
      <c r="B160" s="7">
        <v>45255</v>
      </c>
      <c r="C160" s="7">
        <v>45257</v>
      </c>
      <c r="D160" s="5">
        <v>876</v>
      </c>
      <c r="E160" s="5" t="str">
        <f>VLOOKUP(A160,HOP!A:L,12,0)</f>
        <v>876.00</v>
      </c>
      <c r="F160" s="5" t="str">
        <f>VLOOKUP(A160,HOP!A:C,3,0)</f>
        <v>4312842</v>
      </c>
      <c r="G160" s="5">
        <f t="shared" si="4"/>
        <v>0</v>
      </c>
      <c r="H160" s="5" t="str">
        <f t="shared" si="5"/>
        <v>，4312842</v>
      </c>
      <c r="I160" s="5" t="str">
        <f>VLOOKUP(A160,HOP!A:U,21,0)</f>
        <v>直连</v>
      </c>
    </row>
    <row r="161" s="5" customFormat="1" hidden="1" spans="1:9">
      <c r="A161" s="6">
        <v>999228604565767</v>
      </c>
      <c r="B161" s="7">
        <v>45256</v>
      </c>
      <c r="C161" s="7">
        <v>45257</v>
      </c>
      <c r="D161" s="5">
        <v>950</v>
      </c>
      <c r="E161" s="5" t="str">
        <f>VLOOKUP(A161,HOP!A:L,12,0)</f>
        <v>950.00</v>
      </c>
      <c r="F161" s="5" t="str">
        <f>VLOOKUP(A161,HOP!A:C,3,0)</f>
        <v>4313014</v>
      </c>
      <c r="G161" s="5">
        <f t="shared" si="4"/>
        <v>0</v>
      </c>
      <c r="H161" s="5" t="str">
        <f t="shared" si="5"/>
        <v>，4313014</v>
      </c>
      <c r="I161" s="5" t="str">
        <f>VLOOKUP(A161,HOP!A:U,21,0)</f>
        <v>直采</v>
      </c>
    </row>
    <row r="162" s="5" customFormat="1" hidden="1" spans="1:9">
      <c r="A162" s="6">
        <v>999228605175628</v>
      </c>
      <c r="B162" s="7">
        <v>45255</v>
      </c>
      <c r="C162" s="7">
        <v>45257</v>
      </c>
      <c r="D162" s="5">
        <v>932</v>
      </c>
      <c r="E162" s="5" t="str">
        <f>VLOOKUP(A162,HOP!A:L,12,0)</f>
        <v>932.00</v>
      </c>
      <c r="F162" s="5" t="str">
        <f>VLOOKUP(A162,HOP!A:C,3,0)</f>
        <v>4313451</v>
      </c>
      <c r="G162" s="5">
        <f t="shared" si="4"/>
        <v>0</v>
      </c>
      <c r="H162" s="5" t="str">
        <f t="shared" si="5"/>
        <v>，4313451</v>
      </c>
      <c r="I162" s="5" t="str">
        <f>VLOOKUP(A162,HOP!A:U,21,0)</f>
        <v>直采</v>
      </c>
    </row>
    <row r="163" s="5" customFormat="1" hidden="1" spans="1:9">
      <c r="A163" s="6">
        <v>999228605829172</v>
      </c>
      <c r="B163" s="7">
        <v>45256</v>
      </c>
      <c r="C163" s="7">
        <v>45257</v>
      </c>
      <c r="D163" s="5">
        <v>874</v>
      </c>
      <c r="E163" s="5" t="str">
        <f>VLOOKUP(A163,HOP!A:L,12,0)</f>
        <v>874.00</v>
      </c>
      <c r="F163" s="5" t="str">
        <f>VLOOKUP(A163,HOP!A:C,3,0)</f>
        <v>4314000</v>
      </c>
      <c r="G163" s="5">
        <f t="shared" si="4"/>
        <v>0</v>
      </c>
      <c r="H163" s="5" t="str">
        <f t="shared" si="5"/>
        <v>，4314000</v>
      </c>
      <c r="I163" s="5" t="str">
        <f>VLOOKUP(A163,HOP!A:U,21,0)</f>
        <v>直采</v>
      </c>
    </row>
    <row r="164" s="5" customFormat="1" hidden="1" spans="1:9">
      <c r="A164" s="6">
        <v>999228606037582</v>
      </c>
      <c r="B164" s="7">
        <v>45256</v>
      </c>
      <c r="C164" s="7">
        <v>45257</v>
      </c>
      <c r="D164" s="5">
        <v>766</v>
      </c>
      <c r="E164" s="5" t="str">
        <f>VLOOKUP(A164,HOP!A:L,12,0)</f>
        <v>766.00</v>
      </c>
      <c r="F164" s="5" t="str">
        <f>VLOOKUP(A164,HOP!A:C,3,0)</f>
        <v>4314113</v>
      </c>
      <c r="G164" s="5">
        <f t="shared" si="4"/>
        <v>0</v>
      </c>
      <c r="H164" s="5" t="str">
        <f t="shared" si="5"/>
        <v>，4314113</v>
      </c>
      <c r="I164" s="5" t="str">
        <f>VLOOKUP(A164,HOP!A:U,21,0)</f>
        <v>直采</v>
      </c>
    </row>
    <row r="165" s="5" customFormat="1" hidden="1" spans="1:9">
      <c r="A165" s="6">
        <v>28606689225</v>
      </c>
      <c r="B165" s="7">
        <v>45256</v>
      </c>
      <c r="C165" s="7">
        <v>45257</v>
      </c>
      <c r="D165" s="5">
        <v>320</v>
      </c>
      <c r="E165" s="5" t="str">
        <f>VLOOKUP(A165,HOP!A:L,12,0)</f>
        <v>320.00</v>
      </c>
      <c r="F165" s="5" t="str">
        <f>VLOOKUP(A165,HOP!A:C,3,0)</f>
        <v>4314430</v>
      </c>
      <c r="G165" s="5">
        <f t="shared" si="4"/>
        <v>0</v>
      </c>
      <c r="H165" s="5" t="str">
        <f t="shared" si="5"/>
        <v>，4314430</v>
      </c>
      <c r="I165" s="5" t="str">
        <f>VLOOKUP(A165,HOP!A:U,21,0)</f>
        <v>直采</v>
      </c>
    </row>
    <row r="166" s="5" customFormat="1" hidden="1" spans="1:9">
      <c r="A166" s="6">
        <v>28606678169</v>
      </c>
      <c r="B166" s="7">
        <v>45256</v>
      </c>
      <c r="C166" s="7">
        <v>45257</v>
      </c>
      <c r="D166" s="5">
        <v>320</v>
      </c>
      <c r="E166" s="5" t="str">
        <f>VLOOKUP(A166,HOP!A:L,12,0)</f>
        <v>320.00</v>
      </c>
      <c r="F166" s="5" t="str">
        <f>VLOOKUP(A166,HOP!A:C,3,0)</f>
        <v>4314449</v>
      </c>
      <c r="G166" s="5">
        <f t="shared" si="4"/>
        <v>0</v>
      </c>
      <c r="H166" s="5" t="str">
        <f t="shared" si="5"/>
        <v>，4314449</v>
      </c>
      <c r="I166" s="5" t="str">
        <f>VLOOKUP(A166,HOP!A:U,21,0)</f>
        <v>直采</v>
      </c>
    </row>
    <row r="167" s="5" customFormat="1" hidden="1" spans="1:9">
      <c r="A167" s="6">
        <v>999228607189533</v>
      </c>
      <c r="B167" s="7">
        <v>45255</v>
      </c>
      <c r="C167" s="7">
        <v>45257</v>
      </c>
      <c r="D167" s="5">
        <v>947</v>
      </c>
      <c r="E167" s="5" t="str">
        <f>VLOOKUP(A167,HOP!A:L,12,0)</f>
        <v>947.00</v>
      </c>
      <c r="F167" s="5" t="str">
        <f>VLOOKUP(A167,HOP!A:C,3,0)</f>
        <v>4314589</v>
      </c>
      <c r="G167" s="5">
        <f t="shared" si="4"/>
        <v>0</v>
      </c>
      <c r="H167" s="5" t="str">
        <f t="shared" si="5"/>
        <v>，4314589</v>
      </c>
      <c r="I167" s="5" t="str">
        <f>VLOOKUP(A167,HOP!A:U,21,0)</f>
        <v>直采</v>
      </c>
    </row>
    <row r="168" s="5" customFormat="1" hidden="1" spans="1:9">
      <c r="A168" s="6">
        <v>999228613062744</v>
      </c>
      <c r="B168" s="7">
        <v>45256</v>
      </c>
      <c r="C168" s="7">
        <v>45257</v>
      </c>
      <c r="D168" s="5">
        <v>475</v>
      </c>
      <c r="E168" s="5" t="str">
        <f>VLOOKUP(A168,HOP!A:L,12,0)</f>
        <v>475.00</v>
      </c>
      <c r="F168" s="5" t="str">
        <f>VLOOKUP(A168,HOP!A:C,3,0)</f>
        <v>4315252</v>
      </c>
      <c r="G168" s="5">
        <f t="shared" si="4"/>
        <v>0</v>
      </c>
      <c r="H168" s="5" t="str">
        <f t="shared" si="5"/>
        <v>，4315252</v>
      </c>
      <c r="I168" s="5" t="str">
        <f>VLOOKUP(A168,HOP!A:U,21,0)</f>
        <v>直采</v>
      </c>
    </row>
    <row r="169" s="5" customFormat="1" hidden="1" spans="1:9">
      <c r="A169" s="6">
        <v>999228617254845</v>
      </c>
      <c r="B169" s="7">
        <v>45256</v>
      </c>
      <c r="C169" s="7">
        <v>45257</v>
      </c>
      <c r="D169" s="5">
        <v>1229</v>
      </c>
      <c r="E169" s="5" t="str">
        <f>VLOOKUP(A169,HOP!A:L,12,0)</f>
        <v>1229.00</v>
      </c>
      <c r="F169" s="5" t="str">
        <f>VLOOKUP(A169,HOP!A:C,3,0)</f>
        <v>4316021</v>
      </c>
      <c r="G169" s="5">
        <f t="shared" si="4"/>
        <v>0</v>
      </c>
      <c r="H169" s="5" t="str">
        <f t="shared" si="5"/>
        <v>，4316021</v>
      </c>
      <c r="I169" s="5" t="str">
        <f>VLOOKUP(A169,HOP!A:U,21,0)</f>
        <v>直采</v>
      </c>
    </row>
    <row r="170" s="5" customFormat="1" hidden="1" spans="1:9">
      <c r="A170" s="6">
        <v>999228617448427</v>
      </c>
      <c r="B170" s="7">
        <v>45254</v>
      </c>
      <c r="C170" s="7">
        <v>45257</v>
      </c>
      <c r="D170" s="5">
        <v>783</v>
      </c>
      <c r="E170" s="5" t="str">
        <f>VLOOKUP(A170,HOP!A:L,12,0)</f>
        <v>783.00</v>
      </c>
      <c r="F170" s="5" t="str">
        <f>VLOOKUP(A170,HOP!A:C,3,0)</f>
        <v>4316048</v>
      </c>
      <c r="G170" s="5">
        <f t="shared" si="4"/>
        <v>0</v>
      </c>
      <c r="H170" s="5" t="str">
        <f t="shared" si="5"/>
        <v>，4316048</v>
      </c>
      <c r="I170" s="5" t="str">
        <f>VLOOKUP(A170,HOP!A:U,21,0)</f>
        <v>直采</v>
      </c>
    </row>
    <row r="171" s="5" customFormat="1" hidden="1" spans="1:9">
      <c r="A171" s="6">
        <v>999228618026544</v>
      </c>
      <c r="B171" s="7">
        <v>45256</v>
      </c>
      <c r="C171" s="7">
        <v>45257</v>
      </c>
      <c r="D171" s="5">
        <v>1229</v>
      </c>
      <c r="E171" s="5" t="str">
        <f>VLOOKUP(A171,HOP!A:L,12,0)</f>
        <v>1229.00</v>
      </c>
      <c r="F171" s="5" t="str">
        <f>VLOOKUP(A171,HOP!A:C,3,0)</f>
        <v>4316127</v>
      </c>
      <c r="G171" s="5">
        <f t="shared" si="4"/>
        <v>0</v>
      </c>
      <c r="H171" s="5" t="str">
        <f t="shared" si="5"/>
        <v>，4316127</v>
      </c>
      <c r="I171" s="5" t="str">
        <f>VLOOKUP(A171,HOP!A:U,21,0)</f>
        <v>直采</v>
      </c>
    </row>
    <row r="172" s="5" customFormat="1" hidden="1" spans="1:9">
      <c r="A172" s="6">
        <v>999228618104368</v>
      </c>
      <c r="B172" s="7">
        <v>45254</v>
      </c>
      <c r="C172" s="7">
        <v>45257</v>
      </c>
      <c r="D172" s="5">
        <v>801</v>
      </c>
      <c r="E172" s="5" t="str">
        <f>VLOOKUP(A172,HOP!A:L,12,0)</f>
        <v>801.00</v>
      </c>
      <c r="F172" s="5" t="str">
        <f>VLOOKUP(A172,HOP!A:C,3,0)</f>
        <v>4316140</v>
      </c>
      <c r="G172" s="5">
        <f t="shared" si="4"/>
        <v>0</v>
      </c>
      <c r="H172" s="5" t="str">
        <f t="shared" si="5"/>
        <v>，4316140</v>
      </c>
      <c r="I172" s="5" t="str">
        <f>VLOOKUP(A172,HOP!A:U,21,0)</f>
        <v>直采</v>
      </c>
    </row>
    <row r="173" s="5" customFormat="1" hidden="1" spans="1:9">
      <c r="A173" s="6">
        <v>999228619871739</v>
      </c>
      <c r="B173" s="7">
        <v>45255</v>
      </c>
      <c r="C173" s="7">
        <v>45257</v>
      </c>
      <c r="D173" s="5">
        <v>5780</v>
      </c>
      <c r="E173" s="5" t="str">
        <f>VLOOKUP(A173,HOP!A:L,12,0)</f>
        <v>5780.00</v>
      </c>
      <c r="F173" s="5" t="str">
        <f>VLOOKUP(A173,HOP!A:C,3,0)</f>
        <v>4316534</v>
      </c>
      <c r="G173" s="5">
        <f t="shared" si="4"/>
        <v>0</v>
      </c>
      <c r="H173" s="5" t="str">
        <f t="shared" si="5"/>
        <v>，4316534</v>
      </c>
      <c r="I173" s="5" t="str">
        <f>VLOOKUP(A173,HOP!A:U,21,0)</f>
        <v>直采</v>
      </c>
    </row>
    <row r="174" s="5" customFormat="1" hidden="1" spans="1:9">
      <c r="A174" s="6">
        <v>999228620713049</v>
      </c>
      <c r="B174" s="7">
        <v>45256</v>
      </c>
      <c r="C174" s="7">
        <v>45257</v>
      </c>
      <c r="D174" s="5">
        <v>385</v>
      </c>
      <c r="E174" s="5" t="str">
        <f>VLOOKUP(A174,HOP!A:L,12,0)</f>
        <v>385.00</v>
      </c>
      <c r="F174" s="5" t="str">
        <f>VLOOKUP(A174,HOP!A:C,3,0)</f>
        <v>4316800</v>
      </c>
      <c r="G174" s="5">
        <f t="shared" si="4"/>
        <v>0</v>
      </c>
      <c r="H174" s="5" t="str">
        <f t="shared" si="5"/>
        <v>，4316800</v>
      </c>
      <c r="I174" s="5" t="str">
        <f>VLOOKUP(A174,HOP!A:U,21,0)</f>
        <v>直采</v>
      </c>
    </row>
    <row r="175" s="5" customFormat="1" hidden="1" spans="1:9">
      <c r="A175" s="6">
        <v>999228621310092</v>
      </c>
      <c r="B175" s="7">
        <v>45255</v>
      </c>
      <c r="C175" s="7">
        <v>45257</v>
      </c>
      <c r="D175" s="5">
        <v>4090</v>
      </c>
      <c r="E175" s="5" t="str">
        <f>VLOOKUP(A175,HOP!A:L,12,0)</f>
        <v>4090.00</v>
      </c>
      <c r="F175" s="5" t="str">
        <f>VLOOKUP(A175,HOP!A:C,3,0)</f>
        <v>4316962</v>
      </c>
      <c r="G175" s="5">
        <f t="shared" si="4"/>
        <v>0</v>
      </c>
      <c r="H175" s="5" t="str">
        <f t="shared" si="5"/>
        <v>，4316962</v>
      </c>
      <c r="I175" s="5" t="str">
        <f>VLOOKUP(A175,HOP!A:U,21,0)</f>
        <v>直采</v>
      </c>
    </row>
    <row r="176" s="5" customFormat="1" hidden="1" spans="1:9">
      <c r="A176" s="6">
        <v>999228622765848</v>
      </c>
      <c r="B176" s="7">
        <v>45255</v>
      </c>
      <c r="C176" s="7">
        <v>45257</v>
      </c>
      <c r="D176" s="5">
        <v>1655</v>
      </c>
      <c r="E176" s="5" t="str">
        <f>VLOOKUP(A176,HOP!A:L,12,0)</f>
        <v>1655.00</v>
      </c>
      <c r="F176" s="5" t="str">
        <f>VLOOKUP(A176,HOP!A:C,3,0)</f>
        <v>4317615</v>
      </c>
      <c r="G176" s="5">
        <f t="shared" si="4"/>
        <v>0</v>
      </c>
      <c r="H176" s="5" t="str">
        <f t="shared" si="5"/>
        <v>，4317615</v>
      </c>
      <c r="I176" s="5" t="str">
        <f>VLOOKUP(A176,HOP!A:U,21,0)</f>
        <v>直采</v>
      </c>
    </row>
    <row r="177" s="5" customFormat="1" hidden="1" spans="1:9">
      <c r="A177" s="6">
        <v>999228620135296</v>
      </c>
      <c r="B177" s="7">
        <v>45256</v>
      </c>
      <c r="C177" s="7">
        <v>45257</v>
      </c>
      <c r="D177" s="5">
        <v>337</v>
      </c>
      <c r="E177" s="5" t="str">
        <f>VLOOKUP(A177,HOP!A:L,12,0)</f>
        <v>337.00</v>
      </c>
      <c r="F177" s="5" t="str">
        <f>VLOOKUP(A177,HOP!A:C,3,0)</f>
        <v>4319093</v>
      </c>
      <c r="G177" s="5">
        <f t="shared" si="4"/>
        <v>0</v>
      </c>
      <c r="H177" s="5" t="str">
        <f t="shared" si="5"/>
        <v>，4319093</v>
      </c>
      <c r="I177" s="5" t="str">
        <f>VLOOKUP(A177,HOP!A:U,21,0)</f>
        <v>直采</v>
      </c>
    </row>
    <row r="178" s="5" customFormat="1" hidden="1" spans="1:9">
      <c r="A178" s="6">
        <v>999228620156559</v>
      </c>
      <c r="B178" s="7">
        <v>45256</v>
      </c>
      <c r="C178" s="7">
        <v>45257</v>
      </c>
      <c r="D178" s="5">
        <v>332</v>
      </c>
      <c r="E178" s="5" t="str">
        <f>VLOOKUP(A178,HOP!A:L,12,0)</f>
        <v>332.00</v>
      </c>
      <c r="F178" s="5" t="str">
        <f>VLOOKUP(A178,HOP!A:C,3,0)</f>
        <v>4319092</v>
      </c>
      <c r="G178" s="5">
        <f t="shared" si="4"/>
        <v>0</v>
      </c>
      <c r="H178" s="5" t="str">
        <f t="shared" si="5"/>
        <v>，4319092</v>
      </c>
      <c r="I178" s="5" t="str">
        <f>VLOOKUP(A178,HOP!A:U,21,0)</f>
        <v>直采</v>
      </c>
    </row>
    <row r="179" s="5" customFormat="1" hidden="1" spans="1:9">
      <c r="A179" s="6">
        <v>999228632748571</v>
      </c>
      <c r="B179" s="7">
        <v>45255</v>
      </c>
      <c r="C179" s="7">
        <v>45257</v>
      </c>
      <c r="D179" s="5">
        <v>2090</v>
      </c>
      <c r="E179" s="5" t="str">
        <f>VLOOKUP(A179,HOP!A:L,12,0)</f>
        <v>2090.00</v>
      </c>
      <c r="F179" s="5" t="str">
        <f>VLOOKUP(A179,HOP!A:C,3,0)</f>
        <v>4319188</v>
      </c>
      <c r="G179" s="5">
        <f t="shared" si="4"/>
        <v>0</v>
      </c>
      <c r="H179" s="5" t="str">
        <f t="shared" si="5"/>
        <v>，4319188</v>
      </c>
      <c r="I179" s="5" t="str">
        <f>VLOOKUP(A179,HOP!A:U,21,0)</f>
        <v>直采</v>
      </c>
    </row>
    <row r="180" s="5" customFormat="1" hidden="1" spans="1:9">
      <c r="A180" s="6">
        <v>999228634719397</v>
      </c>
      <c r="B180" s="7">
        <v>45256</v>
      </c>
      <c r="C180" s="7">
        <v>45257</v>
      </c>
      <c r="D180" s="5">
        <v>939</v>
      </c>
      <c r="E180" s="5" t="str">
        <f>VLOOKUP(A180,HOP!A:L,12,0)</f>
        <v>939.00</v>
      </c>
      <c r="F180" s="5" t="str">
        <f>VLOOKUP(A180,HOP!A:C,3,0)</f>
        <v>4319700</v>
      </c>
      <c r="G180" s="5">
        <f t="shared" si="4"/>
        <v>0</v>
      </c>
      <c r="H180" s="5" t="str">
        <f t="shared" si="5"/>
        <v>，4319700</v>
      </c>
      <c r="I180" s="5" t="str">
        <f>VLOOKUP(A180,HOP!A:U,21,0)</f>
        <v>直采</v>
      </c>
    </row>
    <row r="181" s="5" customFormat="1" hidden="1" spans="1:9">
      <c r="A181" s="6">
        <v>999228639663802</v>
      </c>
      <c r="B181" s="7">
        <v>45255</v>
      </c>
      <c r="C181" s="7">
        <v>45257</v>
      </c>
      <c r="D181" s="5">
        <v>747</v>
      </c>
      <c r="E181" s="5" t="str">
        <f>VLOOKUP(A181,HOP!A:L,12,0)</f>
        <v>747.00</v>
      </c>
      <c r="F181" s="5" t="str">
        <f>VLOOKUP(A181,HOP!A:C,3,0)</f>
        <v>4321092</v>
      </c>
      <c r="G181" s="5">
        <f t="shared" si="4"/>
        <v>0</v>
      </c>
      <c r="H181" s="5" t="str">
        <f t="shared" si="5"/>
        <v>，4321092</v>
      </c>
      <c r="I181" s="5" t="str">
        <f>VLOOKUP(A181,HOP!A:U,21,0)</f>
        <v>直采</v>
      </c>
    </row>
    <row r="182" s="5" customFormat="1" hidden="1" spans="1:9">
      <c r="A182" s="6">
        <v>999228640520844</v>
      </c>
      <c r="B182" s="7">
        <v>45256</v>
      </c>
      <c r="C182" s="7">
        <v>45257</v>
      </c>
      <c r="D182" s="5">
        <v>400</v>
      </c>
      <c r="E182" s="5" t="str">
        <f>VLOOKUP(A182,HOP!A:L,12,0)</f>
        <v>400.00</v>
      </c>
      <c r="F182" s="5" t="str">
        <f>VLOOKUP(A182,HOP!A:C,3,0)</f>
        <v>4321316</v>
      </c>
      <c r="G182" s="5">
        <f t="shared" si="4"/>
        <v>0</v>
      </c>
      <c r="H182" s="5" t="str">
        <f t="shared" si="5"/>
        <v>，4321316</v>
      </c>
      <c r="I182" s="5" t="str">
        <f>VLOOKUP(A182,HOP!A:U,21,0)</f>
        <v>直采</v>
      </c>
    </row>
    <row r="183" s="5" customFormat="1" hidden="1" spans="1:9">
      <c r="A183" s="6">
        <v>999228641040781</v>
      </c>
      <c r="B183" s="7">
        <v>45255</v>
      </c>
      <c r="C183" s="7">
        <v>45257</v>
      </c>
      <c r="D183" s="5">
        <v>314</v>
      </c>
      <c r="E183" s="5" t="str">
        <f>VLOOKUP(A183,HOP!A:L,12,0)</f>
        <v>314.00</v>
      </c>
      <c r="F183" s="5" t="str">
        <f>VLOOKUP(A183,HOP!A:C,3,0)</f>
        <v>4321391</v>
      </c>
      <c r="G183" s="5">
        <f t="shared" si="4"/>
        <v>0</v>
      </c>
      <c r="H183" s="5" t="str">
        <f t="shared" si="5"/>
        <v>，4321391</v>
      </c>
      <c r="I183" s="5" t="str">
        <f>VLOOKUP(A183,HOP!A:U,21,0)</f>
        <v>直采</v>
      </c>
    </row>
    <row r="184" s="5" customFormat="1" hidden="1" spans="1:9">
      <c r="A184" s="6">
        <v>999228641929799</v>
      </c>
      <c r="B184" s="7">
        <v>45255</v>
      </c>
      <c r="C184" s="7">
        <v>45257</v>
      </c>
      <c r="D184" s="5">
        <v>700</v>
      </c>
      <c r="E184" s="5" t="str">
        <f>VLOOKUP(A184,HOP!A:L,12,0)</f>
        <v>700.00</v>
      </c>
      <c r="F184" s="5" t="str">
        <f>VLOOKUP(A184,HOP!A:C,3,0)</f>
        <v>4321614</v>
      </c>
      <c r="G184" s="5">
        <f t="shared" si="4"/>
        <v>0</v>
      </c>
      <c r="H184" s="5" t="str">
        <f t="shared" si="5"/>
        <v>，4321614</v>
      </c>
      <c r="I184" s="5" t="str">
        <f>VLOOKUP(A184,HOP!A:U,21,0)</f>
        <v>直采</v>
      </c>
    </row>
    <row r="185" s="5" customFormat="1" hidden="1" spans="1:9">
      <c r="A185" s="6">
        <v>999228642100337</v>
      </c>
      <c r="B185" s="7">
        <v>45256</v>
      </c>
      <c r="C185" s="7">
        <v>45257</v>
      </c>
      <c r="D185" s="5">
        <v>312</v>
      </c>
      <c r="E185" s="5" t="str">
        <f>VLOOKUP(A185,HOP!A:L,12,0)</f>
        <v>312.00</v>
      </c>
      <c r="F185" s="5" t="str">
        <f>VLOOKUP(A185,HOP!A:C,3,0)</f>
        <v>4321638</v>
      </c>
      <c r="G185" s="5">
        <f t="shared" si="4"/>
        <v>0</v>
      </c>
      <c r="H185" s="5" t="str">
        <f t="shared" si="5"/>
        <v>，4321638</v>
      </c>
      <c r="I185" s="5" t="str">
        <f>VLOOKUP(A185,HOP!A:U,21,0)</f>
        <v>直采</v>
      </c>
    </row>
    <row r="186" s="5" customFormat="1" hidden="1" spans="1:9">
      <c r="A186" s="6">
        <v>999228642161127</v>
      </c>
      <c r="B186" s="7">
        <v>45255</v>
      </c>
      <c r="C186" s="7">
        <v>45257</v>
      </c>
      <c r="D186" s="5">
        <v>2836</v>
      </c>
      <c r="E186" s="5" t="str">
        <f>VLOOKUP(A186,HOP!A:L,12,0)</f>
        <v>2836.00</v>
      </c>
      <c r="F186" s="5" t="str">
        <f>VLOOKUP(A186,HOP!A:C,3,0)</f>
        <v>4321648</v>
      </c>
      <c r="G186" s="5">
        <f t="shared" si="4"/>
        <v>0</v>
      </c>
      <c r="H186" s="5" t="str">
        <f t="shared" si="5"/>
        <v>，4321648</v>
      </c>
      <c r="I186" s="5" t="str">
        <f>VLOOKUP(A186,HOP!A:U,21,0)</f>
        <v>直采</v>
      </c>
    </row>
    <row r="187" s="5" customFormat="1" hidden="1" spans="1:9">
      <c r="A187" s="6">
        <v>999228642763446</v>
      </c>
      <c r="B187" s="7">
        <v>45256</v>
      </c>
      <c r="C187" s="7">
        <v>45257</v>
      </c>
      <c r="D187" s="5">
        <v>904</v>
      </c>
      <c r="E187" s="5" t="str">
        <f>VLOOKUP(A187,HOP!A:L,12,0)</f>
        <v>904.00</v>
      </c>
      <c r="F187" s="5" t="str">
        <f>VLOOKUP(A187,HOP!A:C,3,0)</f>
        <v>4321918</v>
      </c>
      <c r="G187" s="5">
        <f t="shared" si="4"/>
        <v>0</v>
      </c>
      <c r="H187" s="5" t="str">
        <f t="shared" si="5"/>
        <v>，4321918</v>
      </c>
      <c r="I187" s="5" t="str">
        <f>VLOOKUP(A187,HOP!A:U,21,0)</f>
        <v>直采</v>
      </c>
    </row>
    <row r="188" s="5" customFormat="1" hidden="1" spans="1:9">
      <c r="A188" s="6">
        <v>999228642943564</v>
      </c>
      <c r="B188" s="7">
        <v>45255</v>
      </c>
      <c r="C188" s="7">
        <v>45257</v>
      </c>
      <c r="D188" s="5">
        <v>0</v>
      </c>
      <c r="E188" s="5" t="e">
        <f>VLOOKUP(A188,HOP!A:L,12,0)</f>
        <v>#N/A</v>
      </c>
      <c r="F188" s="5" t="e">
        <f>VLOOKUP(A188,HOP!A:C,3,0)</f>
        <v>#N/A</v>
      </c>
      <c r="G188" s="5" t="e">
        <f t="shared" si="4"/>
        <v>#N/A</v>
      </c>
      <c r="H188" s="5" t="e">
        <f t="shared" si="5"/>
        <v>#N/A</v>
      </c>
      <c r="I188" s="5" t="e">
        <f>VLOOKUP(A188,HOP!A:U,21,0)</f>
        <v>#N/A</v>
      </c>
    </row>
    <row r="189" s="5" customFormat="1" hidden="1" spans="1:9">
      <c r="A189" s="6">
        <v>999228647361368</v>
      </c>
      <c r="B189" s="7">
        <v>45255</v>
      </c>
      <c r="C189" s="7">
        <v>45257</v>
      </c>
      <c r="D189" s="5">
        <v>841</v>
      </c>
      <c r="E189" s="5" t="str">
        <f>VLOOKUP(A189,HOP!A:L,12,0)</f>
        <v>841.00</v>
      </c>
      <c r="F189" s="5" t="str">
        <f>VLOOKUP(A189,HOP!A:C,3,0)</f>
        <v>4322267</v>
      </c>
      <c r="G189" s="5">
        <f t="shared" si="4"/>
        <v>0</v>
      </c>
      <c r="H189" s="5" t="str">
        <f t="shared" si="5"/>
        <v>，4322267</v>
      </c>
      <c r="I189" s="5" t="str">
        <f>VLOOKUP(A189,HOP!A:U,21,0)</f>
        <v>直采</v>
      </c>
    </row>
    <row r="190" s="5" customFormat="1" hidden="1" spans="1:9">
      <c r="A190" s="6">
        <v>999228648245681</v>
      </c>
      <c r="B190" s="7">
        <v>45255</v>
      </c>
      <c r="C190" s="7">
        <v>45257</v>
      </c>
      <c r="D190" s="5">
        <v>1402</v>
      </c>
      <c r="E190" s="5" t="str">
        <f>VLOOKUP(A190,HOP!A:L,12,0)</f>
        <v>1402.00</v>
      </c>
      <c r="F190" s="5" t="str">
        <f>VLOOKUP(A190,HOP!A:C,3,0)</f>
        <v>4322319</v>
      </c>
      <c r="G190" s="5">
        <f t="shared" si="4"/>
        <v>0</v>
      </c>
      <c r="H190" s="5" t="str">
        <f t="shared" si="5"/>
        <v>，4322319</v>
      </c>
      <c r="I190" s="5" t="str">
        <f>VLOOKUP(A190,HOP!A:U,21,0)</f>
        <v>直采</v>
      </c>
    </row>
    <row r="191" s="5" customFormat="1" hidden="1" spans="1:9">
      <c r="A191" s="6">
        <v>999228648917563</v>
      </c>
      <c r="B191" s="7">
        <v>45256</v>
      </c>
      <c r="C191" s="7">
        <v>45257</v>
      </c>
      <c r="D191" s="5">
        <v>1477</v>
      </c>
      <c r="E191" s="5" t="str">
        <f>VLOOKUP(A191,HOP!A:L,12,0)</f>
        <v>1477.00</v>
      </c>
      <c r="F191" s="5" t="str">
        <f>VLOOKUP(A191,HOP!A:C,3,0)</f>
        <v>4322577</v>
      </c>
      <c r="G191" s="5">
        <f t="shared" si="4"/>
        <v>0</v>
      </c>
      <c r="H191" s="5" t="str">
        <f t="shared" si="5"/>
        <v>，4322577</v>
      </c>
      <c r="I191" s="5" t="str">
        <f>VLOOKUP(A191,HOP!A:U,21,0)</f>
        <v>直采</v>
      </c>
    </row>
    <row r="192" s="5" customFormat="1" hidden="1" spans="1:9">
      <c r="A192" s="6">
        <v>999228650799741</v>
      </c>
      <c r="B192" s="7">
        <v>45256</v>
      </c>
      <c r="C192" s="7">
        <v>45257</v>
      </c>
      <c r="D192" s="5">
        <v>287</v>
      </c>
      <c r="E192" s="5" t="str">
        <f>VLOOKUP(A192,HOP!A:L,12,0)</f>
        <v>287.00</v>
      </c>
      <c r="F192" s="5" t="str">
        <f>VLOOKUP(A192,HOP!A:C,3,0)</f>
        <v>4322925</v>
      </c>
      <c r="G192" s="5">
        <f t="shared" si="4"/>
        <v>0</v>
      </c>
      <c r="H192" s="5" t="str">
        <f t="shared" si="5"/>
        <v>，4322925</v>
      </c>
      <c r="I192" s="5" t="str">
        <f>VLOOKUP(A192,HOP!A:U,21,0)</f>
        <v>直采</v>
      </c>
    </row>
    <row r="193" s="5" customFormat="1" hidden="1" spans="1:9">
      <c r="A193" s="6">
        <v>999228653330349</v>
      </c>
      <c r="B193" s="7">
        <v>45256</v>
      </c>
      <c r="C193" s="7">
        <v>45257</v>
      </c>
      <c r="D193" s="5">
        <v>205</v>
      </c>
      <c r="E193" s="5" t="str">
        <f>VLOOKUP(A193,HOP!A:L,12,0)</f>
        <v>205.00</v>
      </c>
      <c r="F193" s="5" t="str">
        <f>VLOOKUP(A193,HOP!A:C,3,0)</f>
        <v>4323365</v>
      </c>
      <c r="G193" s="5">
        <f t="shared" si="4"/>
        <v>0</v>
      </c>
      <c r="H193" s="5" t="str">
        <f t="shared" si="5"/>
        <v>，4323365</v>
      </c>
      <c r="I193" s="5" t="str">
        <f>VLOOKUP(A193,HOP!A:U,21,0)</f>
        <v>直采</v>
      </c>
    </row>
    <row r="194" s="5" customFormat="1" hidden="1" spans="1:9">
      <c r="A194" s="6">
        <v>999228653526356</v>
      </c>
      <c r="B194" s="7">
        <v>45256</v>
      </c>
      <c r="C194" s="7">
        <v>45257</v>
      </c>
      <c r="D194" s="5">
        <v>365</v>
      </c>
      <c r="E194" s="5" t="str">
        <f>VLOOKUP(A194,HOP!A:L,12,0)</f>
        <v>365.00</v>
      </c>
      <c r="F194" s="5" t="str">
        <f>VLOOKUP(A194,HOP!A:C,3,0)</f>
        <v>4323395</v>
      </c>
      <c r="G194" s="5">
        <f t="shared" si="4"/>
        <v>0</v>
      </c>
      <c r="H194" s="5" t="str">
        <f t="shared" si="5"/>
        <v>，4323395</v>
      </c>
      <c r="I194" s="5" t="str">
        <f>VLOOKUP(A194,HOP!A:U,21,0)</f>
        <v>直采</v>
      </c>
    </row>
    <row r="195" s="5" customFormat="1" hidden="1" spans="1:9">
      <c r="A195" s="6">
        <v>999228655431476</v>
      </c>
      <c r="B195" s="7">
        <v>45256</v>
      </c>
      <c r="C195" s="7">
        <v>45257</v>
      </c>
      <c r="D195" s="5">
        <v>730</v>
      </c>
      <c r="E195" s="5" t="str">
        <f>VLOOKUP(A195,HOP!A:L,12,0)</f>
        <v>730.00</v>
      </c>
      <c r="F195" s="5" t="str">
        <f>VLOOKUP(A195,HOP!A:C,3,0)</f>
        <v>4324122</v>
      </c>
      <c r="G195" s="5">
        <f t="shared" ref="G195:G217" si="6">D195-E195</f>
        <v>0</v>
      </c>
      <c r="H195" s="5" t="str">
        <f>$H$1&amp;F195</f>
        <v>，4324122</v>
      </c>
      <c r="I195" s="5" t="str">
        <f>VLOOKUP(A195,HOP!A:U,21,0)</f>
        <v>直采</v>
      </c>
    </row>
    <row r="196" s="5" customFormat="1" hidden="1" spans="1:9">
      <c r="A196" s="6">
        <v>999228655234426</v>
      </c>
      <c r="B196" s="7">
        <v>45256</v>
      </c>
      <c r="C196" s="7">
        <v>45257</v>
      </c>
      <c r="D196" s="5">
        <v>4536</v>
      </c>
      <c r="E196" s="5" t="str">
        <f>VLOOKUP(A196,HOP!A:L,12,0)</f>
        <v>4536.00</v>
      </c>
      <c r="F196" s="5" t="str">
        <f>VLOOKUP(A196,HOP!A:C,3,0)</f>
        <v>4324091</v>
      </c>
      <c r="G196" s="5">
        <f t="shared" si="6"/>
        <v>0</v>
      </c>
      <c r="H196" s="5" t="str">
        <f>$H$1&amp;F196</f>
        <v>，4324091</v>
      </c>
      <c r="I196" s="5" t="str">
        <f>VLOOKUP(A196,HOP!A:U,21,0)</f>
        <v>直采</v>
      </c>
    </row>
    <row r="197" s="5" customFormat="1" hidden="1" spans="1:9">
      <c r="A197" s="6">
        <v>999228657882354</v>
      </c>
      <c r="B197" s="7">
        <v>45256</v>
      </c>
      <c r="C197" s="7">
        <v>45257</v>
      </c>
      <c r="D197" s="5">
        <v>392</v>
      </c>
      <c r="E197" s="5" t="str">
        <f>VLOOKUP(A197,HOP!A:L,12,0)</f>
        <v>392.00</v>
      </c>
      <c r="F197" s="5" t="str">
        <f>VLOOKUP(A197,HOP!A:C,3,0)</f>
        <v>4325121</v>
      </c>
      <c r="G197" s="5">
        <f t="shared" si="6"/>
        <v>0</v>
      </c>
      <c r="H197" s="5" t="str">
        <f>$H$1&amp;F197</f>
        <v>，4325121</v>
      </c>
      <c r="I197" s="5" t="str">
        <f>VLOOKUP(A197,HOP!A:U,21,0)</f>
        <v>直采</v>
      </c>
    </row>
    <row r="198" s="5" customFormat="1" hidden="1" spans="1:9">
      <c r="A198" s="6">
        <v>999228663011024</v>
      </c>
      <c r="B198" s="7">
        <v>45256</v>
      </c>
      <c r="C198" s="7">
        <v>45257</v>
      </c>
      <c r="D198" s="5">
        <v>3996</v>
      </c>
      <c r="E198" s="5" t="str">
        <f>VLOOKUP(A198,HOP!A:L,12,0)</f>
        <v>3996.00</v>
      </c>
      <c r="F198" s="5" t="str">
        <f>VLOOKUP(A198,HOP!A:C,3,0)</f>
        <v>4326056</v>
      </c>
      <c r="G198" s="5">
        <f t="shared" si="6"/>
        <v>0</v>
      </c>
      <c r="H198" s="5" t="str">
        <f>$H$1&amp;F198</f>
        <v>，4326056</v>
      </c>
      <c r="I198" s="5" t="str">
        <f>VLOOKUP(A198,HOP!A:U,21,0)</f>
        <v>直采</v>
      </c>
    </row>
    <row r="199" s="5" customFormat="1" hidden="1" spans="1:9">
      <c r="A199" s="6">
        <v>999228663599478</v>
      </c>
      <c r="B199" s="7">
        <v>45256</v>
      </c>
      <c r="C199" s="7">
        <v>45257</v>
      </c>
      <c r="D199" s="5">
        <v>797</v>
      </c>
      <c r="E199" s="5" t="str">
        <f>VLOOKUP(A199,HOP!A:L,12,0)</f>
        <v>797.00</v>
      </c>
      <c r="F199" s="5" t="str">
        <f>VLOOKUP(A199,HOP!A:C,3,0)</f>
        <v>4326393</v>
      </c>
      <c r="G199" s="5">
        <f t="shared" si="6"/>
        <v>0</v>
      </c>
      <c r="H199" s="5" t="str">
        <f>$H$1&amp;F199</f>
        <v>，4326393</v>
      </c>
      <c r="I199" s="5" t="str">
        <f>VLOOKUP(A199,HOP!A:U,21,0)</f>
        <v>直采</v>
      </c>
    </row>
    <row r="200" s="5" customFormat="1" hidden="1" spans="1:9">
      <c r="A200" s="6">
        <v>999228667963455</v>
      </c>
      <c r="B200" s="7">
        <v>45256</v>
      </c>
      <c r="C200" s="7">
        <v>45257</v>
      </c>
      <c r="D200" s="5">
        <v>0</v>
      </c>
      <c r="E200" s="5" t="e">
        <f>VLOOKUP(A200,HOP!A:L,12,0)</f>
        <v>#N/A</v>
      </c>
      <c r="F200" s="5" t="e">
        <f>VLOOKUP(A200,HOP!A:C,3,0)</f>
        <v>#N/A</v>
      </c>
      <c r="G200" s="5" t="e">
        <f t="shared" si="6"/>
        <v>#N/A</v>
      </c>
      <c r="H200" s="5" t="e">
        <f>$H$1&amp;F200</f>
        <v>#N/A</v>
      </c>
      <c r="I200" s="5" t="e">
        <f>VLOOKUP(A200,HOP!A:U,21,0)</f>
        <v>#N/A</v>
      </c>
    </row>
    <row r="201" s="5" customFormat="1" hidden="1" spans="1:9">
      <c r="A201" s="6">
        <v>999228668068937</v>
      </c>
      <c r="B201" s="7">
        <v>45256</v>
      </c>
      <c r="C201" s="7">
        <v>45257</v>
      </c>
      <c r="D201" s="5">
        <v>387</v>
      </c>
      <c r="E201" s="5" t="str">
        <f>VLOOKUP(A201,HOP!A:L,12,0)</f>
        <v>387.00</v>
      </c>
      <c r="F201" s="5" t="str">
        <f>VLOOKUP(A201,HOP!A:C,3,0)</f>
        <v>4327128</v>
      </c>
      <c r="G201" s="5">
        <f t="shared" si="6"/>
        <v>0</v>
      </c>
      <c r="H201" s="5" t="str">
        <f>$H$1&amp;F201</f>
        <v>，4327128</v>
      </c>
      <c r="I201" s="5" t="str">
        <f>VLOOKUP(A201,HOP!A:U,21,0)</f>
        <v>直采</v>
      </c>
    </row>
    <row r="202" s="5" customFormat="1" hidden="1" spans="1:9">
      <c r="A202" s="6">
        <v>999228668178933</v>
      </c>
      <c r="B202" s="7">
        <v>45256</v>
      </c>
      <c r="C202" s="7">
        <v>45257</v>
      </c>
      <c r="D202" s="5">
        <v>1030</v>
      </c>
      <c r="E202" s="5" t="str">
        <f>VLOOKUP(A202,HOP!A:L,12,0)</f>
        <v>1030.00</v>
      </c>
      <c r="F202" s="5" t="str">
        <f>VLOOKUP(A202,HOP!A:C,3,0)</f>
        <v>4327144</v>
      </c>
      <c r="G202" s="5">
        <f t="shared" si="6"/>
        <v>0</v>
      </c>
      <c r="H202" s="5" t="str">
        <f>$H$1&amp;F202</f>
        <v>，4327144</v>
      </c>
      <c r="I202" s="5" t="str">
        <f>VLOOKUP(A202,HOP!A:U,21,0)</f>
        <v>直采</v>
      </c>
    </row>
    <row r="203" s="5" customFormat="1" hidden="1" spans="1:9">
      <c r="A203" s="6">
        <v>999228669669060</v>
      </c>
      <c r="B203" s="7">
        <v>45256</v>
      </c>
      <c r="C203" s="7">
        <v>45257</v>
      </c>
      <c r="D203" s="5">
        <v>396</v>
      </c>
      <c r="E203" s="5" t="str">
        <f>VLOOKUP(A203,HOP!A:L,12,0)</f>
        <v>396.00</v>
      </c>
      <c r="F203" s="5" t="str">
        <f>VLOOKUP(A203,HOP!A:C,3,0)</f>
        <v>4327491</v>
      </c>
      <c r="G203" s="5">
        <f t="shared" si="6"/>
        <v>0</v>
      </c>
      <c r="H203" s="5" t="str">
        <f>$H$1&amp;F203</f>
        <v>，4327491</v>
      </c>
      <c r="I203" s="5" t="str">
        <f>VLOOKUP(A203,HOP!A:U,21,0)</f>
        <v>直采</v>
      </c>
    </row>
    <row r="204" s="5" customFormat="1" hidden="1" spans="1:9">
      <c r="A204" s="6">
        <v>999228669860199</v>
      </c>
      <c r="B204" s="7">
        <v>45256</v>
      </c>
      <c r="C204" s="7">
        <v>45257</v>
      </c>
      <c r="D204" s="5">
        <v>3506</v>
      </c>
      <c r="E204" s="5" t="str">
        <f>VLOOKUP(A204,HOP!A:L,12,0)</f>
        <v>3506.00</v>
      </c>
      <c r="F204" s="5" t="str">
        <f>VLOOKUP(A204,HOP!A:C,3,0)</f>
        <v>4327640</v>
      </c>
      <c r="G204" s="5">
        <f t="shared" si="6"/>
        <v>0</v>
      </c>
      <c r="H204" s="5" t="str">
        <f>$H$1&amp;F204</f>
        <v>，4327640</v>
      </c>
      <c r="I204" s="5" t="str">
        <f>VLOOKUP(A204,HOP!A:U,21,0)</f>
        <v>直采</v>
      </c>
    </row>
    <row r="205" s="5" customFormat="1" hidden="1" spans="1:9">
      <c r="A205" s="6">
        <v>999228669868930</v>
      </c>
      <c r="B205" s="7">
        <v>45256</v>
      </c>
      <c r="C205" s="7">
        <v>45257</v>
      </c>
      <c r="D205" s="5">
        <v>372</v>
      </c>
      <c r="E205" s="5" t="str">
        <f>VLOOKUP(A205,HOP!A:L,12,0)</f>
        <v>372.00</v>
      </c>
      <c r="F205" s="5" t="str">
        <f>VLOOKUP(A205,HOP!A:C,3,0)</f>
        <v>4327641</v>
      </c>
      <c r="G205" s="5">
        <f t="shared" si="6"/>
        <v>0</v>
      </c>
      <c r="H205" s="5" t="str">
        <f>$H$1&amp;F205</f>
        <v>，4327641</v>
      </c>
      <c r="I205" s="5" t="str">
        <f>VLOOKUP(A205,HOP!A:U,21,0)</f>
        <v>直采</v>
      </c>
    </row>
    <row r="206" s="5" customFormat="1" hidden="1" spans="1:9">
      <c r="A206" s="6">
        <v>999228670055543</v>
      </c>
      <c r="B206" s="7">
        <v>45256</v>
      </c>
      <c r="C206" s="7">
        <v>45257</v>
      </c>
      <c r="D206" s="5">
        <v>334</v>
      </c>
      <c r="E206" s="5" t="str">
        <f>VLOOKUP(A206,HOP!A:L,12,0)</f>
        <v>334.00</v>
      </c>
      <c r="F206" s="5" t="str">
        <f>VLOOKUP(A206,HOP!A:C,3,0)</f>
        <v>4327658</v>
      </c>
      <c r="G206" s="5">
        <f t="shared" si="6"/>
        <v>0</v>
      </c>
      <c r="H206" s="5" t="str">
        <f>$H$1&amp;F206</f>
        <v>，4327658</v>
      </c>
      <c r="I206" s="5" t="str">
        <f>VLOOKUP(A206,HOP!A:U,21,0)</f>
        <v>直采</v>
      </c>
    </row>
    <row r="207" s="5" customFormat="1" hidden="1" spans="1:9">
      <c r="A207" s="6">
        <v>999228671784143</v>
      </c>
      <c r="B207" s="7">
        <v>45256</v>
      </c>
      <c r="C207" s="7">
        <v>45257</v>
      </c>
      <c r="D207" s="5">
        <v>0</v>
      </c>
      <c r="E207" s="5" t="e">
        <f>VLOOKUP(A207,HOP!A:L,12,0)</f>
        <v>#N/A</v>
      </c>
      <c r="F207" s="5" t="e">
        <f>VLOOKUP(A207,HOP!A:C,3,0)</f>
        <v>#N/A</v>
      </c>
      <c r="G207" s="5" t="e">
        <f t="shared" si="6"/>
        <v>#N/A</v>
      </c>
      <c r="H207" s="5" t="e">
        <f>$H$1&amp;F207</f>
        <v>#N/A</v>
      </c>
      <c r="I207" s="5" t="e">
        <f>VLOOKUP(A207,HOP!A:U,21,0)</f>
        <v>#N/A</v>
      </c>
    </row>
    <row r="208" s="5" customFormat="1" hidden="1" spans="1:9">
      <c r="A208" s="6">
        <v>999228671797710</v>
      </c>
      <c r="B208" s="7">
        <v>45256</v>
      </c>
      <c r="C208" s="7">
        <v>45257</v>
      </c>
      <c r="D208" s="5">
        <v>0</v>
      </c>
      <c r="E208" s="5" t="e">
        <f>VLOOKUP(A208,HOP!A:L,12,0)</f>
        <v>#N/A</v>
      </c>
      <c r="F208" s="5" t="e">
        <f>VLOOKUP(A208,HOP!A:C,3,0)</f>
        <v>#N/A</v>
      </c>
      <c r="G208" s="5" t="e">
        <f t="shared" si="6"/>
        <v>#N/A</v>
      </c>
      <c r="H208" s="5" t="e">
        <f>$H$1&amp;F208</f>
        <v>#N/A</v>
      </c>
      <c r="I208" s="5" t="e">
        <f>VLOOKUP(A208,HOP!A:U,21,0)</f>
        <v>#N/A</v>
      </c>
    </row>
    <row r="209" s="5" customFormat="1" hidden="1" spans="1:9">
      <c r="A209" s="6">
        <v>999228676611945</v>
      </c>
      <c r="B209" s="7">
        <v>45256</v>
      </c>
      <c r="C209" s="7">
        <v>45257</v>
      </c>
      <c r="D209" s="5">
        <v>254</v>
      </c>
      <c r="E209" s="5" t="str">
        <f>VLOOKUP(A209,HOP!A:L,12,0)</f>
        <v>254.00</v>
      </c>
      <c r="F209" s="5" t="str">
        <f>VLOOKUP(A209,HOP!A:C,3,0)</f>
        <v>4328504</v>
      </c>
      <c r="G209" s="5">
        <f t="shared" si="6"/>
        <v>0</v>
      </c>
      <c r="H209" s="5" t="str">
        <f>$H$1&amp;F209</f>
        <v>，4328504</v>
      </c>
      <c r="I209" s="5" t="str">
        <f>VLOOKUP(A209,HOP!A:U,21,0)</f>
        <v>直采</v>
      </c>
    </row>
    <row r="210" s="5" customFormat="1" hidden="1" spans="1:9">
      <c r="A210" s="6">
        <v>999228677008984</v>
      </c>
      <c r="B210" s="7">
        <v>45256</v>
      </c>
      <c r="C210" s="7">
        <v>45257</v>
      </c>
      <c r="D210" s="5">
        <v>338</v>
      </c>
      <c r="E210" s="5" t="str">
        <f>VLOOKUP(A210,HOP!A:L,12,0)</f>
        <v>338.00</v>
      </c>
      <c r="F210" s="5" t="str">
        <f>VLOOKUP(A210,HOP!A:C,3,0)</f>
        <v>4328549</v>
      </c>
      <c r="G210" s="5">
        <f t="shared" si="6"/>
        <v>0</v>
      </c>
      <c r="H210" s="5" t="str">
        <f>$H$1&amp;F210</f>
        <v>，4328549</v>
      </c>
      <c r="I210" s="5" t="str">
        <f>VLOOKUP(A210,HOP!A:U,21,0)</f>
        <v>直采</v>
      </c>
    </row>
    <row r="211" s="5" customFormat="1" hidden="1" spans="1:9">
      <c r="A211" s="6">
        <v>999228677823956</v>
      </c>
      <c r="B211" s="7">
        <v>45256</v>
      </c>
      <c r="C211" s="7">
        <v>45257</v>
      </c>
      <c r="D211" s="5">
        <v>180</v>
      </c>
      <c r="E211" s="5" t="str">
        <f>VLOOKUP(A211,HOP!A:L,12,0)</f>
        <v>180.00</v>
      </c>
      <c r="F211" s="5" t="str">
        <f>VLOOKUP(A211,HOP!A:C,3,0)</f>
        <v>4328779</v>
      </c>
      <c r="G211" s="5">
        <f t="shared" si="6"/>
        <v>0</v>
      </c>
      <c r="H211" s="5" t="str">
        <f>$H$1&amp;F211</f>
        <v>，4328779</v>
      </c>
      <c r="I211" s="5" t="str">
        <f>VLOOKUP(A211,HOP!A:U,21,0)</f>
        <v>直采</v>
      </c>
    </row>
    <row r="212" s="5" customFormat="1" hidden="1" spans="1:9">
      <c r="A212" s="6">
        <v>999228678844442</v>
      </c>
      <c r="B212" s="7">
        <v>45256</v>
      </c>
      <c r="C212" s="7">
        <v>45257</v>
      </c>
      <c r="D212" s="5">
        <v>335</v>
      </c>
      <c r="E212" s="5" t="str">
        <f>VLOOKUP(A212,HOP!A:L,12,0)</f>
        <v>335.00</v>
      </c>
      <c r="F212" s="5" t="str">
        <f>VLOOKUP(A212,HOP!A:C,3,0)</f>
        <v>4328932</v>
      </c>
      <c r="G212" s="5">
        <f t="shared" si="6"/>
        <v>0</v>
      </c>
      <c r="H212" s="5" t="str">
        <f>$H$1&amp;F212</f>
        <v>，4328932</v>
      </c>
      <c r="I212" s="5" t="str">
        <f>VLOOKUP(A212,HOP!A:U,21,0)</f>
        <v>直采</v>
      </c>
    </row>
    <row r="213" s="5" customFormat="1" hidden="1" spans="1:9">
      <c r="A213" s="6">
        <v>999228679454598</v>
      </c>
      <c r="B213" s="7">
        <v>45256</v>
      </c>
      <c r="C213" s="7">
        <v>45257</v>
      </c>
      <c r="D213" s="5">
        <v>1088</v>
      </c>
      <c r="E213" s="5" t="str">
        <f>VLOOKUP(A213,HOP!A:L,12,0)</f>
        <v>1088.00</v>
      </c>
      <c r="F213" s="5" t="str">
        <f>VLOOKUP(A213,HOP!A:C,3,0)</f>
        <v>4329097</v>
      </c>
      <c r="G213" s="5">
        <f t="shared" si="6"/>
        <v>0</v>
      </c>
      <c r="H213" s="5" t="str">
        <f>$H$1&amp;F213</f>
        <v>，4329097</v>
      </c>
      <c r="I213" s="5" t="str">
        <f>VLOOKUP(A213,HOP!A:U,21,0)</f>
        <v>直采</v>
      </c>
    </row>
    <row r="214" s="5" customFormat="1" hidden="1" spans="1:9">
      <c r="A214" s="6">
        <v>999228680329829</v>
      </c>
      <c r="B214" s="7">
        <v>45256</v>
      </c>
      <c r="C214" s="7">
        <v>45257</v>
      </c>
      <c r="D214" s="5">
        <v>180</v>
      </c>
      <c r="E214" s="5" t="str">
        <f>VLOOKUP(A214,HOP!A:L,12,0)</f>
        <v>180.00</v>
      </c>
      <c r="F214" s="5" t="str">
        <f>VLOOKUP(A214,HOP!A:C,3,0)</f>
        <v>4329325</v>
      </c>
      <c r="G214" s="5">
        <f t="shared" si="6"/>
        <v>0</v>
      </c>
      <c r="H214" s="5" t="str">
        <f>$H$1&amp;F214</f>
        <v>，4329325</v>
      </c>
      <c r="I214" s="5" t="str">
        <f>VLOOKUP(A214,HOP!A:U,21,0)</f>
        <v>直采</v>
      </c>
    </row>
    <row r="215" s="5" customFormat="1" spans="1:10">
      <c r="A215" s="6">
        <v>999224795586511</v>
      </c>
      <c r="B215" s="7">
        <v>45254</v>
      </c>
      <c r="C215" s="7">
        <v>45257</v>
      </c>
      <c r="D215" s="5">
        <v>-3456</v>
      </c>
      <c r="E215" s="5">
        <v>0</v>
      </c>
      <c r="F215" s="5" t="str">
        <f>VLOOKUP(A215,HOP!A:C,3,0)</f>
        <v>3509655</v>
      </c>
      <c r="G215" s="5">
        <f t="shared" si="6"/>
        <v>-3456</v>
      </c>
      <c r="H215" s="5" t="str">
        <f>$H$1&amp;F215</f>
        <v>，3509655</v>
      </c>
      <c r="I215" s="5" t="str">
        <f>VLOOKUP(A215,HOP!A:U,21,0)</f>
        <v>直采</v>
      </c>
      <c r="J215" s="5" t="s">
        <v>1165</v>
      </c>
    </row>
    <row r="216" s="5" customFormat="1" hidden="1" spans="1:9">
      <c r="A216" s="6">
        <v>999225948793182</v>
      </c>
      <c r="B216" s="7">
        <v>45185</v>
      </c>
      <c r="C216" s="7">
        <v>45187</v>
      </c>
      <c r="D216" s="5">
        <v>1626</v>
      </c>
      <c r="E216" s="5">
        <v>1626</v>
      </c>
      <c r="F216" s="5">
        <v>3760517</v>
      </c>
      <c r="G216" s="5">
        <f t="shared" si="6"/>
        <v>0</v>
      </c>
      <c r="H216" s="5" t="str">
        <f>$H$1&amp;F216</f>
        <v>，3760517</v>
      </c>
      <c r="I216" s="5" t="s">
        <v>1162</v>
      </c>
    </row>
    <row r="217" s="5" customFormat="1" spans="1:10">
      <c r="A217" s="6">
        <v>999228442147047</v>
      </c>
      <c r="B217" s="7">
        <v>45245</v>
      </c>
      <c r="C217" s="7">
        <v>45247</v>
      </c>
      <c r="D217" s="5">
        <v>228</v>
      </c>
      <c r="E217" s="5" t="e">
        <f>VLOOKUP(A217,HOP!A:L,12,0)</f>
        <v>#N/A</v>
      </c>
      <c r="F217" s="5">
        <v>4242695</v>
      </c>
      <c r="G217" s="5" t="e">
        <f t="shared" si="6"/>
        <v>#N/A</v>
      </c>
      <c r="H217" s="5" t="str">
        <f>$H$1&amp;F217</f>
        <v>，4242695</v>
      </c>
      <c r="I217" s="5" t="s">
        <v>1162</v>
      </c>
      <c r="J217" s="5" t="s">
        <v>1166</v>
      </c>
    </row>
    <row r="219" spans="4:4">
      <c r="D219" s="5">
        <f>SUM(D2:D218)</f>
        <v>422169</v>
      </c>
    </row>
    <row r="225" spans="1:4">
      <c r="A225" s="5" t="s">
        <v>1167</v>
      </c>
      <c r="C225" s="5">
        <v>419663</v>
      </c>
      <c r="D225" s="5">
        <v>456975.01</v>
      </c>
    </row>
    <row r="226" spans="1:4">
      <c r="A226" s="5" t="s">
        <v>1168</v>
      </c>
      <c r="C226" s="5">
        <v>2506</v>
      </c>
      <c r="D226" s="5">
        <v>2728.81</v>
      </c>
    </row>
    <row r="227" spans="1:4">
      <c r="A227" s="5" t="s">
        <v>1169</v>
      </c>
      <c r="C227" s="5">
        <f>SUBTOTAL(9,C225:C226)</f>
        <v>422169</v>
      </c>
      <c r="D227" s="5">
        <f>SUBTOTAL(9,D225:D226)</f>
        <v>459703.82</v>
      </c>
    </row>
    <row r="228" spans="1:1">
      <c r="A228" s="5" t="s">
        <v>1170</v>
      </c>
    </row>
  </sheetData>
  <autoFilter ref="A1:XFD219">
    <filterColumn colId="3">
      <filters blank="1">
        <filter val="300"/>
        <filter val="400"/>
        <filter val="600"/>
        <filter val="700"/>
        <filter val="1300"/>
        <filter val="1500"/>
        <filter val="1800"/>
        <filter val="2100"/>
        <filter val="2500"/>
        <filter val="2700"/>
        <filter val="801"/>
        <filter val="1402"/>
        <filter val="1602"/>
        <filter val="1802"/>
        <filter val="303"/>
        <filter val="904"/>
        <filter val="1404"/>
        <filter val="2404"/>
        <filter val="7904"/>
        <filter val="205"/>
        <filter val="3405"/>
        <filter val="4605"/>
        <filter val="406"/>
        <filter val="706"/>
        <filter val="806"/>
        <filter val="3406"/>
        <filter val="3506"/>
        <filter val="810"/>
        <filter val="2610"/>
        <filter val="4010"/>
        <filter val="4510"/>
        <filter val="1811"/>
        <filter val="312"/>
        <filter val="1412"/>
        <filter val="2112"/>
        <filter val="2712"/>
        <filter val="5112"/>
        <filter val="314"/>
        <filter val="714"/>
        <filter val="1014"/>
        <filter val="1216"/>
        <filter val="1517"/>
        <filter val="418"/>
        <filter val="1319"/>
        <filter val="3319"/>
        <filter val="320"/>
        <filter val="2320"/>
        <filter val="2420"/>
        <filter val="1821"/>
        <filter val="1924"/>
        <filter val="1225"/>
        <filter val="1525"/>
        <filter val="1626"/>
        <filter val="228"/>
        <filter val="1928"/>
        <filter val="3228"/>
        <filter val="1029"/>
        <filter val="1229"/>
        <filter val="3029"/>
        <filter val="730"/>
        <filter val="1030"/>
        <filter val="332"/>
        <filter val="732"/>
        <filter val="932"/>
        <filter val="334"/>
        <filter val="834"/>
        <filter val="4834"/>
        <filter val="335"/>
        <filter val="535"/>
        <filter val="336"/>
        <filter val="2836"/>
        <filter val="4536"/>
        <filter val="12136"/>
        <filter val="337"/>
        <filter val="338"/>
        <filter val="938"/>
        <filter val="5238"/>
        <filter val="939"/>
        <filter val="1539"/>
        <filter val="3039"/>
        <filter val="840"/>
        <filter val="940"/>
        <filter val="2540"/>
        <filter val="2940"/>
        <filter val="5240"/>
        <filter val="6840"/>
        <filter val="741"/>
        <filter val="841"/>
        <filter val="542"/>
        <filter val="747"/>
        <filter val="947"/>
        <filter val="1548"/>
        <filter val="6348"/>
        <filter val="849"/>
        <filter val="1249"/>
        <filter val="9049"/>
        <filter val="550"/>
        <filter val="950"/>
        <filter val="5550"/>
        <filter val="10350"/>
        <filter val="16350"/>
        <filter val="2052"/>
        <filter val="2752"/>
        <filter val="3052"/>
        <filter val="353"/>
        <filter val="254"/>
        <filter val="1655"/>
        <filter val="1256"/>
        <filter val="1856"/>
        <filter val="-3456"/>
        <filter val="757"/>
        <filter val="358"/>
        <filter val="2058"/>
        <filter val="6058"/>
        <filter val="1460"/>
        <filter val="3460"/>
        <filter val="561"/>
        <filter val="1262"/>
        <filter val="1862"/>
        <filter val="1962"/>
        <filter val="2762"/>
        <filter val="564"/>
        <filter val="2364"/>
        <filter val="365"/>
        <filter val="766"/>
        <filter val="668"/>
        <filter val="768"/>
        <filter val="422169"/>
        <filter val="870"/>
        <filter val="1670"/>
        <filter val="1770"/>
        <filter val="5170"/>
        <filter val="3771"/>
        <filter val="372"/>
        <filter val="1472"/>
        <filter val="3972"/>
        <filter val="4272"/>
        <filter val="1173"/>
        <filter val="2273"/>
        <filter val="774"/>
        <filter val="874"/>
        <filter val="2874"/>
        <filter val="6174"/>
        <filter val="475"/>
        <filter val="876"/>
        <filter val="976"/>
        <filter val="1376"/>
        <filter val="1976"/>
        <filter val="1477"/>
        <filter val="978"/>
        <filter val="180"/>
        <filter val="1480"/>
        <filter val="1580"/>
        <filter val="2080"/>
        <filter val="3280"/>
        <filter val="3780"/>
        <filter val="5780"/>
        <filter val="1681"/>
        <filter val="2782"/>
        <filter val="4482"/>
        <filter val="783"/>
        <filter val="1484"/>
        <filter val="6484"/>
        <filter val="385"/>
        <filter val="1085"/>
        <filter val="586"/>
        <filter val="287"/>
        <filter val="387"/>
        <filter val="1088"/>
        <filter val="1790"/>
        <filter val="2090"/>
        <filter val="2890"/>
        <filter val="4090"/>
        <filter val="6490"/>
        <filter val="392"/>
        <filter val="993"/>
        <filter val="1094"/>
        <filter val="2094"/>
        <filter val="396"/>
        <filter val="796"/>
        <filter val="3396"/>
        <filter val="3996"/>
        <filter val="4296"/>
        <filter val="797"/>
        <filter val="6499"/>
      </filters>
    </filterColumn>
    <filterColumn colId="6">
      <filters blank="1">
        <filter val="#N/A"/>
        <filter val="-345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9"/>
  <sheetViews>
    <sheetView workbookViewId="0">
      <selection activeCell="A2" sqref="A2:A1048576"/>
    </sheetView>
  </sheetViews>
  <sheetFormatPr defaultColWidth="8" defaultRowHeight="12.75"/>
  <cols>
    <col min="1" max="1" width="15.875" style="1" customWidth="1"/>
    <col min="2" max="16383" width="8" style="1"/>
  </cols>
  <sheetData>
    <row r="1" s="1" customFormat="1" spans="1:22">
      <c r="A1" s="2" t="s">
        <v>1171</v>
      </c>
      <c r="B1" s="2" t="s">
        <v>1172</v>
      </c>
      <c r="C1" s="2" t="s">
        <v>1173</v>
      </c>
      <c r="D1" s="2" t="s">
        <v>1174</v>
      </c>
      <c r="E1" s="2" t="s">
        <v>13</v>
      </c>
      <c r="F1" s="2" t="s">
        <v>5</v>
      </c>
      <c r="G1" s="2" t="s">
        <v>6</v>
      </c>
      <c r="H1" s="2" t="s">
        <v>1175</v>
      </c>
      <c r="I1" s="2" t="s">
        <v>1176</v>
      </c>
      <c r="J1" s="2" t="s">
        <v>1177</v>
      </c>
      <c r="K1" s="2" t="s">
        <v>1178</v>
      </c>
      <c r="L1" s="2" t="s">
        <v>1179</v>
      </c>
      <c r="M1" s="2" t="s">
        <v>1180</v>
      </c>
      <c r="N1" s="2" t="s">
        <v>1181</v>
      </c>
      <c r="O1" s="2" t="s">
        <v>1182</v>
      </c>
      <c r="P1" s="2" t="s">
        <v>1183</v>
      </c>
      <c r="Q1" s="2" t="s">
        <v>1184</v>
      </c>
      <c r="R1" s="2" t="s">
        <v>1185</v>
      </c>
      <c r="S1" s="2" t="s">
        <v>1186</v>
      </c>
      <c r="T1" s="2" t="s">
        <v>1187</v>
      </c>
      <c r="U1" s="2" t="s">
        <v>1188</v>
      </c>
      <c r="V1" s="2" t="s">
        <v>1189</v>
      </c>
    </row>
    <row r="2" s="1" customFormat="1" spans="1:22">
      <c r="A2" s="3">
        <v>999224140735381</v>
      </c>
      <c r="B2" s="1" t="s">
        <v>1190</v>
      </c>
      <c r="C2" s="1" t="s">
        <v>1191</v>
      </c>
      <c r="D2" s="1" t="s">
        <v>1192</v>
      </c>
      <c r="E2" s="1" t="s">
        <v>1193</v>
      </c>
      <c r="F2" s="1" t="s">
        <v>1194</v>
      </c>
      <c r="G2" s="1" t="s">
        <v>1195</v>
      </c>
      <c r="H2" s="1" t="s">
        <v>1196</v>
      </c>
      <c r="I2" s="1" t="s">
        <v>1197</v>
      </c>
      <c r="J2" s="1" t="s">
        <v>1198</v>
      </c>
      <c r="K2" s="1" t="s">
        <v>1197</v>
      </c>
      <c r="L2" s="1" t="s">
        <v>1197</v>
      </c>
      <c r="M2" s="1" t="s">
        <v>1199</v>
      </c>
      <c r="N2" s="1" t="s">
        <v>1199</v>
      </c>
      <c r="O2" s="1" t="s">
        <v>1200</v>
      </c>
      <c r="P2" s="1" t="s">
        <v>1201</v>
      </c>
      <c r="Q2" s="1" t="s">
        <v>1202</v>
      </c>
      <c r="R2" s="1" t="s">
        <v>1203</v>
      </c>
      <c r="S2" s="1" t="s">
        <v>1204</v>
      </c>
      <c r="T2" s="1" t="s">
        <v>1205</v>
      </c>
      <c r="U2" s="1" t="s">
        <v>1162</v>
      </c>
      <c r="V2" s="1" t="s">
        <v>1206</v>
      </c>
    </row>
    <row r="3" s="1" customFormat="1" spans="1:22">
      <c r="A3" s="3">
        <v>999224785157905</v>
      </c>
      <c r="B3" s="1" t="s">
        <v>1207</v>
      </c>
      <c r="C3" s="1" t="s">
        <v>1208</v>
      </c>
      <c r="D3" s="1" t="s">
        <v>1209</v>
      </c>
      <c r="E3" s="1" t="s">
        <v>1210</v>
      </c>
      <c r="F3" s="1" t="s">
        <v>1195</v>
      </c>
      <c r="G3" s="1" t="s">
        <v>1211</v>
      </c>
      <c r="H3" s="1" t="s">
        <v>1196</v>
      </c>
      <c r="I3" s="1" t="s">
        <v>1212</v>
      </c>
      <c r="J3" s="1" t="s">
        <v>1198</v>
      </c>
      <c r="K3" s="1" t="s">
        <v>1212</v>
      </c>
      <c r="L3" s="1" t="s">
        <v>1212</v>
      </c>
      <c r="M3" s="1" t="s">
        <v>1199</v>
      </c>
      <c r="N3" s="1" t="s">
        <v>1199</v>
      </c>
      <c r="O3" s="1" t="s">
        <v>1200</v>
      </c>
      <c r="P3" s="1" t="s">
        <v>1201</v>
      </c>
      <c r="Q3" s="1" t="s">
        <v>1202</v>
      </c>
      <c r="R3" s="1" t="s">
        <v>1213</v>
      </c>
      <c r="S3" s="1" t="s">
        <v>1214</v>
      </c>
      <c r="T3" s="1" t="s">
        <v>1205</v>
      </c>
      <c r="U3" s="1" t="s">
        <v>1162</v>
      </c>
      <c r="V3" s="1" t="s">
        <v>1215</v>
      </c>
    </row>
    <row r="4" s="1" customFormat="1" spans="1:22">
      <c r="A4" s="3">
        <v>999224794365774</v>
      </c>
      <c r="B4" s="1" t="s">
        <v>1207</v>
      </c>
      <c r="C4" s="1" t="s">
        <v>1216</v>
      </c>
      <c r="D4" s="1" t="s">
        <v>1217</v>
      </c>
      <c r="E4" s="1" t="s">
        <v>1218</v>
      </c>
      <c r="F4" s="1" t="s">
        <v>1219</v>
      </c>
      <c r="G4" s="1" t="s">
        <v>1211</v>
      </c>
      <c r="H4" s="1" t="s">
        <v>1196</v>
      </c>
      <c r="I4" s="1" t="s">
        <v>1220</v>
      </c>
      <c r="J4" s="1" t="s">
        <v>1198</v>
      </c>
      <c r="K4" s="1" t="s">
        <v>1220</v>
      </c>
      <c r="L4" s="1" t="s">
        <v>1220</v>
      </c>
      <c r="M4" s="1" t="s">
        <v>1199</v>
      </c>
      <c r="N4" s="1" t="s">
        <v>1199</v>
      </c>
      <c r="O4" s="1" t="s">
        <v>1200</v>
      </c>
      <c r="P4" s="1" t="s">
        <v>1201</v>
      </c>
      <c r="Q4" s="1" t="s">
        <v>1202</v>
      </c>
      <c r="R4" s="1" t="s">
        <v>1221</v>
      </c>
      <c r="S4" s="1" t="s">
        <v>1214</v>
      </c>
      <c r="T4" s="1" t="s">
        <v>1205</v>
      </c>
      <c r="U4" s="1" t="s">
        <v>1162</v>
      </c>
      <c r="V4" s="1" t="s">
        <v>1215</v>
      </c>
    </row>
    <row r="5" s="1" customFormat="1" spans="1:22">
      <c r="A5" s="3">
        <v>999224795586511</v>
      </c>
      <c r="B5" s="1" t="s">
        <v>1222</v>
      </c>
      <c r="C5" s="1" t="s">
        <v>1223</v>
      </c>
      <c r="D5" s="1" t="s">
        <v>1217</v>
      </c>
      <c r="E5" s="1" t="s">
        <v>1224</v>
      </c>
      <c r="F5" s="1" t="s">
        <v>1219</v>
      </c>
      <c r="G5" s="1" t="s">
        <v>1211</v>
      </c>
      <c r="H5" s="1" t="s">
        <v>1196</v>
      </c>
      <c r="I5" s="1" t="s">
        <v>1220</v>
      </c>
      <c r="J5" s="1" t="s">
        <v>1198</v>
      </c>
      <c r="K5" s="1" t="s">
        <v>1220</v>
      </c>
      <c r="L5" s="1" t="s">
        <v>1220</v>
      </c>
      <c r="M5" s="1" t="s">
        <v>1199</v>
      </c>
      <c r="N5" s="1" t="s">
        <v>1199</v>
      </c>
      <c r="O5" s="1" t="s">
        <v>1200</v>
      </c>
      <c r="P5" s="1" t="s">
        <v>1201</v>
      </c>
      <c r="Q5" s="1" t="s">
        <v>1202</v>
      </c>
      <c r="R5" s="1" t="s">
        <v>1225</v>
      </c>
      <c r="S5" s="1" t="s">
        <v>1214</v>
      </c>
      <c r="T5" s="1" t="s">
        <v>1205</v>
      </c>
      <c r="U5" s="1" t="s">
        <v>1162</v>
      </c>
      <c r="V5" s="1" t="s">
        <v>1215</v>
      </c>
    </row>
    <row r="6" s="1" customFormat="1" spans="1:22">
      <c r="A6" s="3">
        <v>999225133278586</v>
      </c>
      <c r="B6" s="1" t="s">
        <v>1226</v>
      </c>
      <c r="C6" s="1" t="s">
        <v>1227</v>
      </c>
      <c r="D6" s="1" t="s">
        <v>1228</v>
      </c>
      <c r="E6" s="1" t="s">
        <v>1229</v>
      </c>
      <c r="F6" s="1" t="s">
        <v>1219</v>
      </c>
      <c r="G6" s="1" t="s">
        <v>1195</v>
      </c>
      <c r="H6" s="1" t="s">
        <v>1196</v>
      </c>
      <c r="I6" s="1" t="s">
        <v>1230</v>
      </c>
      <c r="J6" s="1" t="s">
        <v>1198</v>
      </c>
      <c r="K6" s="1" t="s">
        <v>1230</v>
      </c>
      <c r="L6" s="1" t="s">
        <v>1230</v>
      </c>
      <c r="M6" s="1" t="s">
        <v>1199</v>
      </c>
      <c r="N6" s="1" t="s">
        <v>1199</v>
      </c>
      <c r="O6" s="1" t="s">
        <v>1200</v>
      </c>
      <c r="P6" s="1" t="s">
        <v>1201</v>
      </c>
      <c r="Q6" s="1" t="s">
        <v>1202</v>
      </c>
      <c r="R6" s="1" t="s">
        <v>1231</v>
      </c>
      <c r="S6" s="1" t="s">
        <v>1204</v>
      </c>
      <c r="T6" s="1" t="s">
        <v>1205</v>
      </c>
      <c r="U6" s="1" t="s">
        <v>1162</v>
      </c>
      <c r="V6" s="1" t="s">
        <v>1215</v>
      </c>
    </row>
    <row r="7" s="1" customFormat="1" spans="1:22">
      <c r="A7" s="3">
        <v>999225381295984</v>
      </c>
      <c r="B7" s="1" t="s">
        <v>1232</v>
      </c>
      <c r="C7" s="1" t="s">
        <v>1233</v>
      </c>
      <c r="D7" s="1" t="s">
        <v>1234</v>
      </c>
      <c r="E7" s="1" t="s">
        <v>1235</v>
      </c>
      <c r="F7" s="1" t="s">
        <v>1219</v>
      </c>
      <c r="G7" s="1" t="s">
        <v>1195</v>
      </c>
      <c r="H7" s="1" t="s">
        <v>1196</v>
      </c>
      <c r="I7" s="1" t="s">
        <v>1236</v>
      </c>
      <c r="J7" s="1" t="s">
        <v>1198</v>
      </c>
      <c r="K7" s="1" t="s">
        <v>1236</v>
      </c>
      <c r="L7" s="1" t="s">
        <v>1236</v>
      </c>
      <c r="M7" s="1" t="s">
        <v>1199</v>
      </c>
      <c r="N7" s="1" t="s">
        <v>1199</v>
      </c>
      <c r="O7" s="1" t="s">
        <v>1200</v>
      </c>
      <c r="P7" s="1" t="s">
        <v>1201</v>
      </c>
      <c r="Q7" s="1" t="s">
        <v>1202</v>
      </c>
      <c r="R7" s="1" t="s">
        <v>1237</v>
      </c>
      <c r="S7" s="1" t="s">
        <v>1204</v>
      </c>
      <c r="T7" s="1" t="s">
        <v>1205</v>
      </c>
      <c r="U7" s="1" t="s">
        <v>1162</v>
      </c>
      <c r="V7" s="1" t="s">
        <v>1238</v>
      </c>
    </row>
    <row r="8" s="1" customFormat="1" spans="1:22">
      <c r="A8" s="3">
        <v>999225381329813</v>
      </c>
      <c r="B8" s="1" t="s">
        <v>1232</v>
      </c>
      <c r="C8" s="1" t="s">
        <v>1239</v>
      </c>
      <c r="D8" s="1" t="s">
        <v>1234</v>
      </c>
      <c r="E8" s="1" t="s">
        <v>1240</v>
      </c>
      <c r="F8" s="1" t="s">
        <v>1219</v>
      </c>
      <c r="G8" s="1" t="s">
        <v>1195</v>
      </c>
      <c r="H8" s="1" t="s">
        <v>1196</v>
      </c>
      <c r="I8" s="1" t="s">
        <v>1241</v>
      </c>
      <c r="J8" s="1" t="s">
        <v>1198</v>
      </c>
      <c r="K8" s="1" t="s">
        <v>1241</v>
      </c>
      <c r="L8" s="1" t="s">
        <v>1241</v>
      </c>
      <c r="M8" s="1" t="s">
        <v>1199</v>
      </c>
      <c r="N8" s="1" t="s">
        <v>1199</v>
      </c>
      <c r="O8" s="1" t="s">
        <v>1200</v>
      </c>
      <c r="P8" s="1" t="s">
        <v>1201</v>
      </c>
      <c r="Q8" s="1" t="s">
        <v>1202</v>
      </c>
      <c r="R8" s="1" t="s">
        <v>1242</v>
      </c>
      <c r="S8" s="1" t="s">
        <v>1204</v>
      </c>
      <c r="T8" s="1" t="s">
        <v>1205</v>
      </c>
      <c r="U8" s="1" t="s">
        <v>1162</v>
      </c>
      <c r="V8" s="1" t="s">
        <v>1238</v>
      </c>
    </row>
    <row r="9" s="1" customFormat="1" spans="1:22">
      <c r="A9" s="3">
        <v>999225638428409</v>
      </c>
      <c r="B9" s="1" t="s">
        <v>1243</v>
      </c>
      <c r="C9" s="1" t="s">
        <v>1244</v>
      </c>
      <c r="D9" s="1" t="s">
        <v>1245</v>
      </c>
      <c r="E9" s="1" t="s">
        <v>1246</v>
      </c>
      <c r="F9" s="1" t="s">
        <v>1247</v>
      </c>
      <c r="G9" s="1" t="s">
        <v>1211</v>
      </c>
      <c r="H9" s="1" t="s">
        <v>1196</v>
      </c>
      <c r="I9" s="1" t="s">
        <v>1248</v>
      </c>
      <c r="J9" s="1" t="s">
        <v>1198</v>
      </c>
      <c r="K9" s="1" t="s">
        <v>1248</v>
      </c>
      <c r="L9" s="1" t="s">
        <v>1248</v>
      </c>
      <c r="M9" s="1" t="s">
        <v>1199</v>
      </c>
      <c r="N9" s="1" t="s">
        <v>1199</v>
      </c>
      <c r="O9" s="1" t="s">
        <v>1200</v>
      </c>
      <c r="P9" s="1" t="s">
        <v>1201</v>
      </c>
      <c r="Q9" s="1" t="s">
        <v>1202</v>
      </c>
      <c r="R9" s="1" t="s">
        <v>1249</v>
      </c>
      <c r="S9" s="1" t="s">
        <v>1214</v>
      </c>
      <c r="T9" s="1" t="s">
        <v>1205</v>
      </c>
      <c r="U9" s="1" t="s">
        <v>1162</v>
      </c>
      <c r="V9" s="1" t="s">
        <v>1238</v>
      </c>
    </row>
    <row r="10" s="1" customFormat="1" spans="1:22">
      <c r="A10" s="3">
        <v>999225642198895</v>
      </c>
      <c r="B10" s="1" t="s">
        <v>1243</v>
      </c>
      <c r="C10" s="1" t="s">
        <v>1250</v>
      </c>
      <c r="D10" s="1" t="s">
        <v>1251</v>
      </c>
      <c r="E10" s="1" t="s">
        <v>1252</v>
      </c>
      <c r="F10" s="1" t="s">
        <v>1195</v>
      </c>
      <c r="G10" s="1" t="s">
        <v>1211</v>
      </c>
      <c r="H10" s="1" t="s">
        <v>1196</v>
      </c>
      <c r="I10" s="1" t="s">
        <v>1253</v>
      </c>
      <c r="J10" s="1" t="s">
        <v>1198</v>
      </c>
      <c r="K10" s="1" t="s">
        <v>1253</v>
      </c>
      <c r="L10" s="1" t="s">
        <v>1253</v>
      </c>
      <c r="M10" s="1" t="s">
        <v>1199</v>
      </c>
      <c r="N10" s="1" t="s">
        <v>1199</v>
      </c>
      <c r="O10" s="1" t="s">
        <v>1200</v>
      </c>
      <c r="P10" s="1" t="s">
        <v>1201</v>
      </c>
      <c r="Q10" s="1" t="s">
        <v>1202</v>
      </c>
      <c r="R10" s="1" t="s">
        <v>1254</v>
      </c>
      <c r="S10" s="1" t="s">
        <v>1214</v>
      </c>
      <c r="T10" s="1" t="s">
        <v>1205</v>
      </c>
      <c r="U10" s="1" t="s">
        <v>1162</v>
      </c>
      <c r="V10" s="1" t="s">
        <v>1206</v>
      </c>
    </row>
    <row r="11" s="1" customFormat="1" spans="1:22">
      <c r="A11" s="1" t="s">
        <v>1255</v>
      </c>
      <c r="B11" s="1" t="s">
        <v>1256</v>
      </c>
      <c r="C11" s="1" t="s">
        <v>1257</v>
      </c>
      <c r="D11" s="1" t="s">
        <v>1258</v>
      </c>
      <c r="E11" s="1" t="s">
        <v>1259</v>
      </c>
      <c r="F11" s="1" t="s">
        <v>1219</v>
      </c>
      <c r="G11" s="1" t="s">
        <v>1260</v>
      </c>
      <c r="H11" s="1" t="s">
        <v>1196</v>
      </c>
      <c r="I11" s="1" t="s">
        <v>1200</v>
      </c>
      <c r="J11" s="1" t="s">
        <v>1198</v>
      </c>
      <c r="K11" s="1" t="s">
        <v>1200</v>
      </c>
      <c r="L11" s="1" t="s">
        <v>1200</v>
      </c>
      <c r="M11" s="1" t="s">
        <v>1199</v>
      </c>
      <c r="N11" s="1" t="s">
        <v>1199</v>
      </c>
      <c r="O11" s="1" t="s">
        <v>1200</v>
      </c>
      <c r="P11" s="1" t="s">
        <v>1201</v>
      </c>
      <c r="Q11" s="1" t="s">
        <v>1202</v>
      </c>
      <c r="R11" s="1" t="s">
        <v>1261</v>
      </c>
      <c r="S11" s="1" t="s">
        <v>1214</v>
      </c>
      <c r="T11" s="1" t="s">
        <v>1205</v>
      </c>
      <c r="U11" s="1" t="s">
        <v>1162</v>
      </c>
      <c r="V11" s="1" t="s">
        <v>1215</v>
      </c>
    </row>
    <row r="12" s="1" customFormat="1" spans="1:22">
      <c r="A12" s="3">
        <v>999226332291465</v>
      </c>
      <c r="B12" s="1" t="s">
        <v>1262</v>
      </c>
      <c r="C12" s="1" t="s">
        <v>1263</v>
      </c>
      <c r="D12" s="1" t="s">
        <v>1264</v>
      </c>
      <c r="E12" s="1" t="s">
        <v>1265</v>
      </c>
      <c r="F12" s="1" t="s">
        <v>1219</v>
      </c>
      <c r="G12" s="1" t="s">
        <v>1211</v>
      </c>
      <c r="H12" s="1" t="s">
        <v>1196</v>
      </c>
      <c r="I12" s="1" t="s">
        <v>1266</v>
      </c>
      <c r="J12" s="1" t="s">
        <v>1198</v>
      </c>
      <c r="K12" s="1" t="s">
        <v>1266</v>
      </c>
      <c r="L12" s="1" t="s">
        <v>1266</v>
      </c>
      <c r="M12" s="1" t="s">
        <v>1199</v>
      </c>
      <c r="N12" s="1" t="s">
        <v>1199</v>
      </c>
      <c r="O12" s="1" t="s">
        <v>1200</v>
      </c>
      <c r="P12" s="1" t="s">
        <v>1201</v>
      </c>
      <c r="Q12" s="1" t="s">
        <v>1202</v>
      </c>
      <c r="R12" s="1" t="s">
        <v>1267</v>
      </c>
      <c r="S12" s="1" t="s">
        <v>1214</v>
      </c>
      <c r="T12" s="1" t="s">
        <v>1205</v>
      </c>
      <c r="U12" s="1" t="s">
        <v>1162</v>
      </c>
      <c r="V12" s="1" t="s">
        <v>1215</v>
      </c>
    </row>
    <row r="13" s="1" customFormat="1" spans="1:22">
      <c r="A13" s="3">
        <v>999226357948450</v>
      </c>
      <c r="B13" s="1" t="s">
        <v>1268</v>
      </c>
      <c r="C13" s="1" t="s">
        <v>1269</v>
      </c>
      <c r="D13" s="1" t="s">
        <v>1270</v>
      </c>
      <c r="E13" s="1" t="s">
        <v>1271</v>
      </c>
      <c r="F13" s="1" t="s">
        <v>1247</v>
      </c>
      <c r="G13" s="1" t="s">
        <v>1211</v>
      </c>
      <c r="H13" s="1" t="s">
        <v>1196</v>
      </c>
      <c r="I13" s="1" t="s">
        <v>1272</v>
      </c>
      <c r="J13" s="1" t="s">
        <v>1198</v>
      </c>
      <c r="K13" s="1" t="s">
        <v>1272</v>
      </c>
      <c r="L13" s="1" t="s">
        <v>1272</v>
      </c>
      <c r="M13" s="1" t="s">
        <v>1199</v>
      </c>
      <c r="N13" s="1" t="s">
        <v>1199</v>
      </c>
      <c r="O13" s="1" t="s">
        <v>1200</v>
      </c>
      <c r="P13" s="1" t="s">
        <v>1201</v>
      </c>
      <c r="Q13" s="1" t="s">
        <v>1202</v>
      </c>
      <c r="R13" s="1" t="s">
        <v>1273</v>
      </c>
      <c r="S13" s="1" t="s">
        <v>1214</v>
      </c>
      <c r="T13" s="1" t="s">
        <v>1205</v>
      </c>
      <c r="U13" s="1" t="s">
        <v>1162</v>
      </c>
      <c r="V13" s="1" t="s">
        <v>1274</v>
      </c>
    </row>
    <row r="14" s="1" customFormat="1" spans="1:22">
      <c r="A14" s="3">
        <v>999226366446377</v>
      </c>
      <c r="B14" s="1" t="s">
        <v>1275</v>
      </c>
      <c r="C14" s="1" t="s">
        <v>1276</v>
      </c>
      <c r="D14" s="1" t="s">
        <v>1277</v>
      </c>
      <c r="E14" s="1" t="s">
        <v>1278</v>
      </c>
      <c r="F14" s="1" t="s">
        <v>1195</v>
      </c>
      <c r="G14" s="1" t="s">
        <v>1211</v>
      </c>
      <c r="H14" s="1" t="s">
        <v>1196</v>
      </c>
      <c r="I14" s="1" t="s">
        <v>1279</v>
      </c>
      <c r="J14" s="1" t="s">
        <v>1198</v>
      </c>
      <c r="K14" s="1" t="s">
        <v>1279</v>
      </c>
      <c r="L14" s="1" t="s">
        <v>1279</v>
      </c>
      <c r="M14" s="1" t="s">
        <v>1199</v>
      </c>
      <c r="N14" s="1" t="s">
        <v>1199</v>
      </c>
      <c r="O14" s="1" t="s">
        <v>1200</v>
      </c>
      <c r="P14" s="1" t="s">
        <v>1201</v>
      </c>
      <c r="Q14" s="1" t="s">
        <v>1202</v>
      </c>
      <c r="R14" s="1" t="s">
        <v>1280</v>
      </c>
      <c r="S14" s="1" t="s">
        <v>1214</v>
      </c>
      <c r="T14" s="1" t="s">
        <v>1205</v>
      </c>
      <c r="U14" s="1" t="s">
        <v>1162</v>
      </c>
      <c r="V14" s="1" t="s">
        <v>1215</v>
      </c>
    </row>
    <row r="15" s="1" customFormat="1" spans="1:22">
      <c r="A15" s="3">
        <v>999226483346167</v>
      </c>
      <c r="B15" s="1" t="s">
        <v>1281</v>
      </c>
      <c r="C15" s="1" t="s">
        <v>1282</v>
      </c>
      <c r="D15" s="1" t="s">
        <v>1283</v>
      </c>
      <c r="E15" s="1" t="s">
        <v>1284</v>
      </c>
      <c r="F15" s="1" t="s">
        <v>1285</v>
      </c>
      <c r="G15" s="1" t="s">
        <v>1211</v>
      </c>
      <c r="H15" s="1" t="s">
        <v>1196</v>
      </c>
      <c r="I15" s="1" t="s">
        <v>1286</v>
      </c>
      <c r="J15" s="1" t="s">
        <v>1198</v>
      </c>
      <c r="K15" s="1" t="s">
        <v>1286</v>
      </c>
      <c r="L15" s="1" t="s">
        <v>1286</v>
      </c>
      <c r="M15" s="1" t="s">
        <v>1199</v>
      </c>
      <c r="N15" s="1" t="s">
        <v>1199</v>
      </c>
      <c r="O15" s="1" t="s">
        <v>1200</v>
      </c>
      <c r="P15" s="1" t="s">
        <v>1201</v>
      </c>
      <c r="Q15" s="1" t="s">
        <v>1202</v>
      </c>
      <c r="R15" s="1" t="s">
        <v>1287</v>
      </c>
      <c r="S15" s="1" t="s">
        <v>1214</v>
      </c>
      <c r="T15" s="1" t="s">
        <v>1205</v>
      </c>
      <c r="U15" s="1" t="s">
        <v>1162</v>
      </c>
      <c r="V15" s="1" t="s">
        <v>1215</v>
      </c>
    </row>
    <row r="16" s="1" customFormat="1" spans="1:22">
      <c r="A16" s="4">
        <v>9.99228600071341e+29</v>
      </c>
      <c r="B16" s="1" t="s">
        <v>1288</v>
      </c>
      <c r="C16" s="1" t="s">
        <v>1289</v>
      </c>
      <c r="D16" s="1" t="s">
        <v>1290</v>
      </c>
      <c r="E16" s="1" t="s">
        <v>1291</v>
      </c>
      <c r="F16" s="1" t="s">
        <v>1260</v>
      </c>
      <c r="G16" s="1" t="s">
        <v>1195</v>
      </c>
      <c r="H16" s="1" t="s">
        <v>1196</v>
      </c>
      <c r="I16" s="1" t="s">
        <v>1200</v>
      </c>
      <c r="J16" s="1" t="s">
        <v>1198</v>
      </c>
      <c r="K16" s="1" t="s">
        <v>1200</v>
      </c>
      <c r="L16" s="1" t="s">
        <v>1200</v>
      </c>
      <c r="M16" s="1" t="s">
        <v>1199</v>
      </c>
      <c r="N16" s="1" t="s">
        <v>1199</v>
      </c>
      <c r="O16" s="1" t="s">
        <v>1200</v>
      </c>
      <c r="P16" s="1" t="s">
        <v>1201</v>
      </c>
      <c r="Q16" s="1" t="s">
        <v>1202</v>
      </c>
      <c r="R16" s="1" t="s">
        <v>1292</v>
      </c>
      <c r="S16" s="1" t="s">
        <v>1214</v>
      </c>
      <c r="T16" s="1" t="s">
        <v>1205</v>
      </c>
      <c r="U16" s="1" t="s">
        <v>1162</v>
      </c>
      <c r="V16" s="1" t="s">
        <v>1293</v>
      </c>
    </row>
    <row r="17" s="1" customFormat="1" spans="1:22">
      <c r="A17" s="3">
        <v>999226762663314</v>
      </c>
      <c r="B17" s="1" t="s">
        <v>1294</v>
      </c>
      <c r="C17" s="1" t="s">
        <v>1295</v>
      </c>
      <c r="D17" s="1" t="s">
        <v>1296</v>
      </c>
      <c r="E17" s="1" t="s">
        <v>1297</v>
      </c>
      <c r="F17" s="1" t="s">
        <v>1219</v>
      </c>
      <c r="G17" s="1" t="s">
        <v>1211</v>
      </c>
      <c r="H17" s="1" t="s">
        <v>1196</v>
      </c>
      <c r="I17" s="1" t="s">
        <v>1298</v>
      </c>
      <c r="J17" s="1" t="s">
        <v>1198</v>
      </c>
      <c r="K17" s="1" t="s">
        <v>1298</v>
      </c>
      <c r="L17" s="1" t="s">
        <v>1298</v>
      </c>
      <c r="M17" s="1" t="s">
        <v>1199</v>
      </c>
      <c r="N17" s="1" t="s">
        <v>1199</v>
      </c>
      <c r="O17" s="1" t="s">
        <v>1200</v>
      </c>
      <c r="P17" s="1" t="s">
        <v>1201</v>
      </c>
      <c r="Q17" s="1" t="s">
        <v>1202</v>
      </c>
      <c r="R17" s="1" t="s">
        <v>1299</v>
      </c>
      <c r="S17" s="1" t="s">
        <v>1214</v>
      </c>
      <c r="T17" s="1" t="s">
        <v>1205</v>
      </c>
      <c r="U17" s="1" t="s">
        <v>1162</v>
      </c>
      <c r="V17" s="1" t="s">
        <v>1206</v>
      </c>
    </row>
    <row r="18" s="1" customFormat="1" spans="1:22">
      <c r="A18" s="1" t="s">
        <v>1300</v>
      </c>
      <c r="B18" s="1" t="s">
        <v>1301</v>
      </c>
      <c r="C18" s="1" t="s">
        <v>1302</v>
      </c>
      <c r="D18" s="1" t="s">
        <v>1303</v>
      </c>
      <c r="E18" s="1" t="s">
        <v>1304</v>
      </c>
      <c r="F18" s="1" t="s">
        <v>1219</v>
      </c>
      <c r="G18" s="1" t="s">
        <v>1195</v>
      </c>
      <c r="H18" s="1" t="s">
        <v>1196</v>
      </c>
      <c r="I18" s="1" t="s">
        <v>1200</v>
      </c>
      <c r="J18" s="1" t="s">
        <v>1198</v>
      </c>
      <c r="K18" s="1" t="s">
        <v>1200</v>
      </c>
      <c r="L18" s="1" t="s">
        <v>1200</v>
      </c>
      <c r="M18" s="1" t="s">
        <v>1199</v>
      </c>
      <c r="N18" s="1" t="s">
        <v>1199</v>
      </c>
      <c r="O18" s="1" t="s">
        <v>1200</v>
      </c>
      <c r="P18" s="1" t="s">
        <v>1201</v>
      </c>
      <c r="Q18" s="1" t="s">
        <v>1202</v>
      </c>
      <c r="R18" s="1" t="s">
        <v>1305</v>
      </c>
      <c r="S18" s="1" t="s">
        <v>1214</v>
      </c>
      <c r="T18" s="1" t="s">
        <v>1205</v>
      </c>
      <c r="U18" s="1" t="s">
        <v>1162</v>
      </c>
      <c r="V18" s="1" t="s">
        <v>1215</v>
      </c>
    </row>
    <row r="19" s="1" customFormat="1" spans="1:22">
      <c r="A19" s="1" t="s">
        <v>1306</v>
      </c>
      <c r="B19" s="1" t="s">
        <v>1307</v>
      </c>
      <c r="C19" s="1" t="s">
        <v>1308</v>
      </c>
      <c r="D19" s="1" t="s">
        <v>1309</v>
      </c>
      <c r="E19" s="1" t="s">
        <v>1310</v>
      </c>
      <c r="F19" s="1" t="s">
        <v>1219</v>
      </c>
      <c r="G19" s="1" t="s">
        <v>1195</v>
      </c>
      <c r="H19" s="1" t="s">
        <v>1196</v>
      </c>
      <c r="I19" s="1" t="s">
        <v>1200</v>
      </c>
      <c r="J19" s="1" t="s">
        <v>1198</v>
      </c>
      <c r="K19" s="1" t="s">
        <v>1200</v>
      </c>
      <c r="L19" s="1" t="s">
        <v>1200</v>
      </c>
      <c r="M19" s="1" t="s">
        <v>1199</v>
      </c>
      <c r="N19" s="1" t="s">
        <v>1199</v>
      </c>
      <c r="O19" s="1" t="s">
        <v>1200</v>
      </c>
      <c r="P19" s="1" t="s">
        <v>1201</v>
      </c>
      <c r="Q19" s="1" t="s">
        <v>1202</v>
      </c>
      <c r="R19" s="1" t="s">
        <v>1311</v>
      </c>
      <c r="S19" s="1" t="s">
        <v>1214</v>
      </c>
      <c r="T19" s="1" t="s">
        <v>1205</v>
      </c>
      <c r="U19" s="1" t="s">
        <v>1162</v>
      </c>
      <c r="V19" s="1" t="s">
        <v>1238</v>
      </c>
    </row>
    <row r="20" s="1" customFormat="1" spans="1:22">
      <c r="A20" s="3">
        <v>999226845913961</v>
      </c>
      <c r="B20" s="1" t="s">
        <v>1312</v>
      </c>
      <c r="C20" s="1" t="s">
        <v>1313</v>
      </c>
      <c r="D20" s="1" t="s">
        <v>1209</v>
      </c>
      <c r="E20" s="1" t="s">
        <v>1314</v>
      </c>
      <c r="F20" s="1" t="s">
        <v>1219</v>
      </c>
      <c r="G20" s="1" t="s">
        <v>1211</v>
      </c>
      <c r="H20" s="1" t="s">
        <v>1196</v>
      </c>
      <c r="I20" s="1" t="s">
        <v>1315</v>
      </c>
      <c r="J20" s="1" t="s">
        <v>1198</v>
      </c>
      <c r="K20" s="1" t="s">
        <v>1315</v>
      </c>
      <c r="L20" s="1" t="s">
        <v>1315</v>
      </c>
      <c r="M20" s="1" t="s">
        <v>1199</v>
      </c>
      <c r="N20" s="1" t="s">
        <v>1199</v>
      </c>
      <c r="O20" s="1" t="s">
        <v>1200</v>
      </c>
      <c r="P20" s="1" t="s">
        <v>1201</v>
      </c>
      <c r="Q20" s="1" t="s">
        <v>1202</v>
      </c>
      <c r="R20" s="1" t="s">
        <v>1316</v>
      </c>
      <c r="S20" s="1" t="s">
        <v>1214</v>
      </c>
      <c r="T20" s="1" t="s">
        <v>1205</v>
      </c>
      <c r="U20" s="1" t="s">
        <v>1162</v>
      </c>
      <c r="V20" s="1" t="s">
        <v>1215</v>
      </c>
    </row>
    <row r="21" s="1" customFormat="1" spans="1:22">
      <c r="A21" s="3">
        <v>999226850458249</v>
      </c>
      <c r="B21" s="1" t="s">
        <v>1317</v>
      </c>
      <c r="C21" s="1" t="s">
        <v>1318</v>
      </c>
      <c r="D21" s="1" t="s">
        <v>1319</v>
      </c>
      <c r="E21" s="1" t="s">
        <v>1320</v>
      </c>
      <c r="F21" s="1" t="s">
        <v>1219</v>
      </c>
      <c r="G21" s="1" t="s">
        <v>1211</v>
      </c>
      <c r="H21" s="1" t="s">
        <v>1196</v>
      </c>
      <c r="I21" s="1" t="s">
        <v>1321</v>
      </c>
      <c r="J21" s="1" t="s">
        <v>1198</v>
      </c>
      <c r="K21" s="1" t="s">
        <v>1321</v>
      </c>
      <c r="L21" s="1" t="s">
        <v>1321</v>
      </c>
      <c r="M21" s="1" t="s">
        <v>1199</v>
      </c>
      <c r="N21" s="1" t="s">
        <v>1199</v>
      </c>
      <c r="O21" s="1" t="s">
        <v>1200</v>
      </c>
      <c r="P21" s="1" t="s">
        <v>1201</v>
      </c>
      <c r="Q21" s="1" t="s">
        <v>1202</v>
      </c>
      <c r="R21" s="1" t="s">
        <v>1322</v>
      </c>
      <c r="S21" s="1" t="s">
        <v>1214</v>
      </c>
      <c r="T21" s="1" t="s">
        <v>1205</v>
      </c>
      <c r="U21" s="1" t="s">
        <v>1162</v>
      </c>
      <c r="V21" s="1" t="s">
        <v>1274</v>
      </c>
    </row>
    <row r="22" s="1" customFormat="1" spans="1:22">
      <c r="A22" s="3">
        <v>26908849712</v>
      </c>
      <c r="B22" s="1" t="s">
        <v>1323</v>
      </c>
      <c r="C22" s="1" t="s">
        <v>1324</v>
      </c>
      <c r="D22" s="1" t="s">
        <v>1319</v>
      </c>
      <c r="E22" s="1" t="s">
        <v>1325</v>
      </c>
      <c r="F22" s="1" t="s">
        <v>1195</v>
      </c>
      <c r="G22" s="1" t="s">
        <v>1211</v>
      </c>
      <c r="H22" s="1" t="s">
        <v>1196</v>
      </c>
      <c r="I22" s="1" t="s">
        <v>1200</v>
      </c>
      <c r="J22" s="1" t="s">
        <v>1198</v>
      </c>
      <c r="K22" s="1" t="s">
        <v>1200</v>
      </c>
      <c r="L22" s="1" t="s">
        <v>1200</v>
      </c>
      <c r="M22" s="1" t="s">
        <v>1199</v>
      </c>
      <c r="N22" s="1" t="s">
        <v>1199</v>
      </c>
      <c r="O22" s="1" t="s">
        <v>1200</v>
      </c>
      <c r="P22" s="1" t="s">
        <v>1201</v>
      </c>
      <c r="Q22" s="1" t="s">
        <v>1202</v>
      </c>
      <c r="R22" s="1" t="s">
        <v>1326</v>
      </c>
      <c r="S22" s="1" t="s">
        <v>1214</v>
      </c>
      <c r="T22" s="1" t="s">
        <v>1205</v>
      </c>
      <c r="U22" s="1" t="s">
        <v>1162</v>
      </c>
      <c r="V22" s="1" t="s">
        <v>1274</v>
      </c>
    </row>
    <row r="23" s="1" customFormat="1" spans="1:22">
      <c r="A23" s="3">
        <v>999226923139955</v>
      </c>
      <c r="B23" s="1" t="s">
        <v>1327</v>
      </c>
      <c r="C23" s="1" t="s">
        <v>1328</v>
      </c>
      <c r="D23" s="1" t="s">
        <v>1329</v>
      </c>
      <c r="E23" s="1" t="s">
        <v>1330</v>
      </c>
      <c r="F23" s="1" t="s">
        <v>1194</v>
      </c>
      <c r="G23" s="1" t="s">
        <v>1211</v>
      </c>
      <c r="H23" s="1" t="s">
        <v>1196</v>
      </c>
      <c r="I23" s="1" t="s">
        <v>1331</v>
      </c>
      <c r="J23" s="1" t="s">
        <v>1198</v>
      </c>
      <c r="K23" s="1" t="s">
        <v>1331</v>
      </c>
      <c r="L23" s="1" t="s">
        <v>1331</v>
      </c>
      <c r="M23" s="1" t="s">
        <v>1199</v>
      </c>
      <c r="N23" s="1" t="s">
        <v>1199</v>
      </c>
      <c r="O23" s="1" t="s">
        <v>1200</v>
      </c>
      <c r="P23" s="1" t="s">
        <v>1201</v>
      </c>
      <c r="Q23" s="1" t="s">
        <v>1202</v>
      </c>
      <c r="R23" s="1" t="s">
        <v>1332</v>
      </c>
      <c r="S23" s="1" t="s">
        <v>1214</v>
      </c>
      <c r="T23" s="1" t="s">
        <v>1205</v>
      </c>
      <c r="U23" s="1" t="s">
        <v>1162</v>
      </c>
      <c r="V23" s="1" t="s">
        <v>1333</v>
      </c>
    </row>
    <row r="24" s="1" customFormat="1" spans="1:22">
      <c r="A24" s="3">
        <v>999227113903322</v>
      </c>
      <c r="B24" s="1" t="s">
        <v>1334</v>
      </c>
      <c r="C24" s="1" t="s">
        <v>1335</v>
      </c>
      <c r="D24" s="1" t="s">
        <v>1336</v>
      </c>
      <c r="E24" s="1" t="s">
        <v>1337</v>
      </c>
      <c r="F24" s="1" t="s">
        <v>1195</v>
      </c>
      <c r="G24" s="1" t="s">
        <v>1211</v>
      </c>
      <c r="H24" s="1" t="s">
        <v>1196</v>
      </c>
      <c r="I24" s="1" t="s">
        <v>1338</v>
      </c>
      <c r="J24" s="1" t="s">
        <v>1198</v>
      </c>
      <c r="K24" s="1" t="s">
        <v>1338</v>
      </c>
      <c r="L24" s="1" t="s">
        <v>1338</v>
      </c>
      <c r="M24" s="1" t="s">
        <v>1199</v>
      </c>
      <c r="N24" s="1" t="s">
        <v>1199</v>
      </c>
      <c r="O24" s="1" t="s">
        <v>1200</v>
      </c>
      <c r="P24" s="1" t="s">
        <v>1201</v>
      </c>
      <c r="Q24" s="1" t="s">
        <v>1202</v>
      </c>
      <c r="R24" s="1" t="s">
        <v>1339</v>
      </c>
      <c r="S24" s="1" t="s">
        <v>1214</v>
      </c>
      <c r="T24" s="1" t="s">
        <v>1205</v>
      </c>
      <c r="U24" s="1" t="s">
        <v>1162</v>
      </c>
      <c r="V24" s="1" t="s">
        <v>1238</v>
      </c>
    </row>
    <row r="25" s="1" customFormat="1" spans="1:22">
      <c r="A25" s="4">
        <v>9.99226797476759e+24</v>
      </c>
      <c r="B25" s="1" t="s">
        <v>1334</v>
      </c>
      <c r="C25" s="1" t="s">
        <v>1340</v>
      </c>
      <c r="D25" s="1" t="s">
        <v>1341</v>
      </c>
      <c r="E25" s="1" t="s">
        <v>1342</v>
      </c>
      <c r="F25" s="1" t="s">
        <v>1219</v>
      </c>
      <c r="G25" s="1" t="s">
        <v>1211</v>
      </c>
      <c r="H25" s="1" t="s">
        <v>1196</v>
      </c>
      <c r="I25" s="1" t="s">
        <v>1200</v>
      </c>
      <c r="J25" s="1" t="s">
        <v>1198</v>
      </c>
      <c r="K25" s="1" t="s">
        <v>1200</v>
      </c>
      <c r="L25" s="1" t="s">
        <v>1200</v>
      </c>
      <c r="M25" s="1" t="s">
        <v>1199</v>
      </c>
      <c r="N25" s="1" t="s">
        <v>1199</v>
      </c>
      <c r="O25" s="1" t="s">
        <v>1200</v>
      </c>
      <c r="P25" s="1" t="s">
        <v>1201</v>
      </c>
      <c r="Q25" s="1" t="s">
        <v>1202</v>
      </c>
      <c r="R25" s="1" t="s">
        <v>1343</v>
      </c>
      <c r="S25" s="1" t="s">
        <v>1214</v>
      </c>
      <c r="T25" s="1" t="s">
        <v>1205</v>
      </c>
      <c r="U25" s="1" t="s">
        <v>1162</v>
      </c>
      <c r="V25" s="1" t="s">
        <v>1206</v>
      </c>
    </row>
    <row r="26" s="1" customFormat="1" spans="1:22">
      <c r="A26" s="3">
        <v>999227183524995</v>
      </c>
      <c r="B26" s="1" t="s">
        <v>1344</v>
      </c>
      <c r="C26" s="1" t="s">
        <v>1345</v>
      </c>
      <c r="D26" s="1" t="s">
        <v>1346</v>
      </c>
      <c r="E26" s="1" t="s">
        <v>1347</v>
      </c>
      <c r="F26" s="1" t="s">
        <v>1260</v>
      </c>
      <c r="G26" s="1" t="s">
        <v>1211</v>
      </c>
      <c r="H26" s="1" t="s">
        <v>1196</v>
      </c>
      <c r="I26" s="1" t="s">
        <v>1348</v>
      </c>
      <c r="J26" s="1" t="s">
        <v>1198</v>
      </c>
      <c r="K26" s="1" t="s">
        <v>1348</v>
      </c>
      <c r="L26" s="1" t="s">
        <v>1348</v>
      </c>
      <c r="M26" s="1" t="s">
        <v>1199</v>
      </c>
      <c r="N26" s="1" t="s">
        <v>1199</v>
      </c>
      <c r="O26" s="1" t="s">
        <v>1200</v>
      </c>
      <c r="P26" s="1" t="s">
        <v>1201</v>
      </c>
      <c r="Q26" s="1" t="s">
        <v>1202</v>
      </c>
      <c r="R26" s="1" t="s">
        <v>1349</v>
      </c>
      <c r="S26" s="1" t="s">
        <v>1214</v>
      </c>
      <c r="T26" s="1" t="s">
        <v>1205</v>
      </c>
      <c r="U26" s="1" t="s">
        <v>1162</v>
      </c>
      <c r="V26" s="1" t="s">
        <v>1350</v>
      </c>
    </row>
    <row r="27" s="1" customFormat="1" spans="1:22">
      <c r="A27" s="3">
        <v>999227186464153</v>
      </c>
      <c r="B27" s="1" t="s">
        <v>1344</v>
      </c>
      <c r="C27" s="1" t="s">
        <v>1351</v>
      </c>
      <c r="D27" s="1" t="s">
        <v>1352</v>
      </c>
      <c r="E27" s="1" t="s">
        <v>1353</v>
      </c>
      <c r="F27" s="1" t="s">
        <v>1247</v>
      </c>
      <c r="G27" s="1" t="s">
        <v>1211</v>
      </c>
      <c r="H27" s="1" t="s">
        <v>1196</v>
      </c>
      <c r="I27" s="1" t="s">
        <v>1354</v>
      </c>
      <c r="J27" s="1" t="s">
        <v>1198</v>
      </c>
      <c r="K27" s="1" t="s">
        <v>1354</v>
      </c>
      <c r="L27" s="1" t="s">
        <v>1354</v>
      </c>
      <c r="M27" s="1" t="s">
        <v>1199</v>
      </c>
      <c r="N27" s="1" t="s">
        <v>1199</v>
      </c>
      <c r="O27" s="1" t="s">
        <v>1200</v>
      </c>
      <c r="P27" s="1" t="s">
        <v>1201</v>
      </c>
      <c r="Q27" s="1" t="s">
        <v>1202</v>
      </c>
      <c r="R27" s="1" t="s">
        <v>1355</v>
      </c>
      <c r="S27" s="1" t="s">
        <v>1214</v>
      </c>
      <c r="T27" s="1" t="s">
        <v>1205</v>
      </c>
      <c r="U27" s="1" t="s">
        <v>1162</v>
      </c>
      <c r="V27" s="1" t="s">
        <v>1293</v>
      </c>
    </row>
    <row r="28" s="1" customFormat="1" spans="1:22">
      <c r="A28" s="3">
        <v>999227190930823</v>
      </c>
      <c r="B28" s="1" t="s">
        <v>1356</v>
      </c>
      <c r="C28" s="1" t="s">
        <v>1357</v>
      </c>
      <c r="D28" s="1" t="s">
        <v>1358</v>
      </c>
      <c r="E28" s="1" t="s">
        <v>1359</v>
      </c>
      <c r="F28" s="1" t="s">
        <v>1195</v>
      </c>
      <c r="G28" s="1" t="s">
        <v>1211</v>
      </c>
      <c r="H28" s="1" t="s">
        <v>1196</v>
      </c>
      <c r="I28" s="1" t="s">
        <v>1360</v>
      </c>
      <c r="J28" s="1" t="s">
        <v>1198</v>
      </c>
      <c r="K28" s="1" t="s">
        <v>1360</v>
      </c>
      <c r="L28" s="1" t="s">
        <v>1360</v>
      </c>
      <c r="M28" s="1" t="s">
        <v>1199</v>
      </c>
      <c r="N28" s="1" t="s">
        <v>1199</v>
      </c>
      <c r="O28" s="1" t="s">
        <v>1200</v>
      </c>
      <c r="P28" s="1" t="s">
        <v>1201</v>
      </c>
      <c r="Q28" s="1" t="s">
        <v>1202</v>
      </c>
      <c r="R28" s="1" t="s">
        <v>1361</v>
      </c>
      <c r="S28" s="1" t="s">
        <v>1214</v>
      </c>
      <c r="T28" s="1" t="s">
        <v>1205</v>
      </c>
      <c r="U28" s="1" t="s">
        <v>1162</v>
      </c>
      <c r="V28" s="1" t="s">
        <v>1293</v>
      </c>
    </row>
    <row r="29" s="1" customFormat="1" spans="1:22">
      <c r="A29" s="3">
        <v>999227192514685</v>
      </c>
      <c r="B29" s="1" t="s">
        <v>1356</v>
      </c>
      <c r="C29" s="1" t="s">
        <v>1362</v>
      </c>
      <c r="D29" s="1" t="s">
        <v>1363</v>
      </c>
      <c r="E29" s="1" t="s">
        <v>1364</v>
      </c>
      <c r="F29" s="1" t="s">
        <v>1260</v>
      </c>
      <c r="G29" s="1" t="s">
        <v>1211</v>
      </c>
      <c r="H29" s="1" t="s">
        <v>1196</v>
      </c>
      <c r="I29" s="1" t="s">
        <v>1365</v>
      </c>
      <c r="J29" s="1" t="s">
        <v>1198</v>
      </c>
      <c r="K29" s="1" t="s">
        <v>1365</v>
      </c>
      <c r="L29" s="1" t="s">
        <v>1365</v>
      </c>
      <c r="M29" s="1" t="s">
        <v>1199</v>
      </c>
      <c r="N29" s="1" t="s">
        <v>1199</v>
      </c>
      <c r="O29" s="1" t="s">
        <v>1200</v>
      </c>
      <c r="P29" s="1" t="s">
        <v>1201</v>
      </c>
      <c r="Q29" s="1" t="s">
        <v>1202</v>
      </c>
      <c r="R29" s="1" t="s">
        <v>1366</v>
      </c>
      <c r="S29" s="1" t="s">
        <v>1214</v>
      </c>
      <c r="T29" s="1" t="s">
        <v>1205</v>
      </c>
      <c r="U29" s="1" t="s">
        <v>1162</v>
      </c>
      <c r="V29" s="1" t="s">
        <v>1238</v>
      </c>
    </row>
    <row r="30" s="1" customFormat="1" spans="1:22">
      <c r="A30" s="3">
        <v>999227287954344</v>
      </c>
      <c r="B30" s="1" t="s">
        <v>1367</v>
      </c>
      <c r="C30" s="1" t="s">
        <v>1368</v>
      </c>
      <c r="D30" s="1" t="s">
        <v>1369</v>
      </c>
      <c r="E30" s="1" t="s">
        <v>1370</v>
      </c>
      <c r="F30" s="1" t="s">
        <v>1260</v>
      </c>
      <c r="G30" s="1" t="s">
        <v>1211</v>
      </c>
      <c r="H30" s="1" t="s">
        <v>1196</v>
      </c>
      <c r="I30" s="1" t="s">
        <v>1371</v>
      </c>
      <c r="J30" s="1" t="s">
        <v>1198</v>
      </c>
      <c r="K30" s="1" t="s">
        <v>1371</v>
      </c>
      <c r="L30" s="1" t="s">
        <v>1371</v>
      </c>
      <c r="M30" s="1" t="s">
        <v>1199</v>
      </c>
      <c r="N30" s="1" t="s">
        <v>1199</v>
      </c>
      <c r="O30" s="1" t="s">
        <v>1200</v>
      </c>
      <c r="P30" s="1" t="s">
        <v>1201</v>
      </c>
      <c r="Q30" s="1" t="s">
        <v>1202</v>
      </c>
      <c r="R30" s="1" t="s">
        <v>1372</v>
      </c>
      <c r="S30" s="1" t="s">
        <v>1214</v>
      </c>
      <c r="T30" s="1" t="s">
        <v>1205</v>
      </c>
      <c r="U30" s="1" t="s">
        <v>1162</v>
      </c>
      <c r="V30" s="1" t="s">
        <v>1293</v>
      </c>
    </row>
    <row r="31" s="1" customFormat="1" spans="1:22">
      <c r="A31" s="3">
        <v>999227335033930</v>
      </c>
      <c r="B31" s="1" t="s">
        <v>1373</v>
      </c>
      <c r="C31" s="1" t="s">
        <v>1374</v>
      </c>
      <c r="D31" s="1" t="s">
        <v>1375</v>
      </c>
      <c r="E31" s="1" t="s">
        <v>1376</v>
      </c>
      <c r="F31" s="1" t="s">
        <v>1219</v>
      </c>
      <c r="G31" s="1" t="s">
        <v>1211</v>
      </c>
      <c r="H31" s="1" t="s">
        <v>1196</v>
      </c>
      <c r="I31" s="1" t="s">
        <v>1377</v>
      </c>
      <c r="J31" s="1" t="s">
        <v>1198</v>
      </c>
      <c r="K31" s="1" t="s">
        <v>1377</v>
      </c>
      <c r="L31" s="1" t="s">
        <v>1377</v>
      </c>
      <c r="M31" s="1" t="s">
        <v>1199</v>
      </c>
      <c r="N31" s="1" t="s">
        <v>1199</v>
      </c>
      <c r="O31" s="1" t="s">
        <v>1200</v>
      </c>
      <c r="P31" s="1" t="s">
        <v>1201</v>
      </c>
      <c r="Q31" s="1" t="s">
        <v>1202</v>
      </c>
      <c r="R31" s="1" t="s">
        <v>1378</v>
      </c>
      <c r="S31" s="1" t="s">
        <v>1214</v>
      </c>
      <c r="T31" s="1" t="s">
        <v>1205</v>
      </c>
      <c r="U31" s="1" t="s">
        <v>1162</v>
      </c>
      <c r="V31" s="1" t="s">
        <v>1274</v>
      </c>
    </row>
    <row r="32" s="1" customFormat="1" spans="1:22">
      <c r="A32" s="1" t="s">
        <v>1379</v>
      </c>
      <c r="B32" s="1" t="s">
        <v>1373</v>
      </c>
      <c r="C32" s="1" t="s">
        <v>1380</v>
      </c>
      <c r="D32" s="1" t="s">
        <v>1303</v>
      </c>
      <c r="E32" s="1" t="s">
        <v>1381</v>
      </c>
      <c r="F32" s="1" t="s">
        <v>1219</v>
      </c>
      <c r="G32" s="1" t="s">
        <v>1260</v>
      </c>
      <c r="H32" s="1" t="s">
        <v>1196</v>
      </c>
      <c r="I32" s="1" t="s">
        <v>1200</v>
      </c>
      <c r="J32" s="1" t="s">
        <v>1198</v>
      </c>
      <c r="K32" s="1" t="s">
        <v>1200</v>
      </c>
      <c r="L32" s="1" t="s">
        <v>1200</v>
      </c>
      <c r="M32" s="1" t="s">
        <v>1199</v>
      </c>
      <c r="N32" s="1" t="s">
        <v>1199</v>
      </c>
      <c r="O32" s="1" t="s">
        <v>1200</v>
      </c>
      <c r="P32" s="1" t="s">
        <v>1201</v>
      </c>
      <c r="Q32" s="1" t="s">
        <v>1202</v>
      </c>
      <c r="R32" s="1" t="s">
        <v>1382</v>
      </c>
      <c r="S32" s="1" t="s">
        <v>1214</v>
      </c>
      <c r="T32" s="1" t="s">
        <v>1205</v>
      </c>
      <c r="U32" s="1" t="s">
        <v>1162</v>
      </c>
      <c r="V32" s="1" t="s">
        <v>1215</v>
      </c>
    </row>
    <row r="33" s="1" customFormat="1" spans="1:22">
      <c r="A33" s="1" t="s">
        <v>1383</v>
      </c>
      <c r="B33" s="1" t="s">
        <v>1373</v>
      </c>
      <c r="C33" s="1" t="s">
        <v>1384</v>
      </c>
      <c r="D33" s="1" t="s">
        <v>1303</v>
      </c>
      <c r="E33" s="1" t="s">
        <v>1381</v>
      </c>
      <c r="F33" s="1" t="s">
        <v>1260</v>
      </c>
      <c r="G33" s="1" t="s">
        <v>1195</v>
      </c>
      <c r="H33" s="1" t="s">
        <v>1196</v>
      </c>
      <c r="I33" s="1" t="s">
        <v>1200</v>
      </c>
      <c r="J33" s="1" t="s">
        <v>1198</v>
      </c>
      <c r="K33" s="1" t="s">
        <v>1200</v>
      </c>
      <c r="L33" s="1" t="s">
        <v>1200</v>
      </c>
      <c r="M33" s="1" t="s">
        <v>1199</v>
      </c>
      <c r="N33" s="1" t="s">
        <v>1199</v>
      </c>
      <c r="O33" s="1" t="s">
        <v>1200</v>
      </c>
      <c r="P33" s="1" t="s">
        <v>1201</v>
      </c>
      <c r="Q33" s="1" t="s">
        <v>1202</v>
      </c>
      <c r="R33" s="1" t="s">
        <v>1385</v>
      </c>
      <c r="S33" s="1" t="s">
        <v>1214</v>
      </c>
      <c r="T33" s="1" t="s">
        <v>1205</v>
      </c>
      <c r="U33" s="1" t="s">
        <v>1162</v>
      </c>
      <c r="V33" s="1" t="s">
        <v>1215</v>
      </c>
    </row>
    <row r="34" s="1" customFormat="1" spans="1:22">
      <c r="A34" s="3">
        <v>999227344941419</v>
      </c>
      <c r="B34" s="1" t="s">
        <v>1386</v>
      </c>
      <c r="C34" s="1" t="s">
        <v>1387</v>
      </c>
      <c r="D34" s="1" t="s">
        <v>1388</v>
      </c>
      <c r="E34" s="1" t="s">
        <v>1389</v>
      </c>
      <c r="F34" s="1" t="s">
        <v>1260</v>
      </c>
      <c r="G34" s="1" t="s">
        <v>1211</v>
      </c>
      <c r="H34" s="1" t="s">
        <v>1196</v>
      </c>
      <c r="I34" s="1" t="s">
        <v>1390</v>
      </c>
      <c r="J34" s="1" t="s">
        <v>1198</v>
      </c>
      <c r="K34" s="1" t="s">
        <v>1390</v>
      </c>
      <c r="L34" s="1" t="s">
        <v>1391</v>
      </c>
      <c r="M34" s="1" t="s">
        <v>1392</v>
      </c>
      <c r="N34" s="1" t="s">
        <v>1392</v>
      </c>
      <c r="O34" s="1" t="s">
        <v>1200</v>
      </c>
      <c r="P34" s="1" t="s">
        <v>1201</v>
      </c>
      <c r="Q34" s="1" t="s">
        <v>1202</v>
      </c>
      <c r="R34" s="1" t="s">
        <v>1393</v>
      </c>
      <c r="S34" s="1" t="s">
        <v>1214</v>
      </c>
      <c r="T34" s="1" t="s">
        <v>1205</v>
      </c>
      <c r="U34" s="1" t="s">
        <v>1162</v>
      </c>
      <c r="V34" s="1" t="s">
        <v>1215</v>
      </c>
    </row>
    <row r="35" s="1" customFormat="1" spans="1:22">
      <c r="A35" s="3">
        <v>999227348508278</v>
      </c>
      <c r="B35" s="1" t="s">
        <v>1386</v>
      </c>
      <c r="C35" s="1" t="s">
        <v>1394</v>
      </c>
      <c r="D35" s="1" t="s">
        <v>1363</v>
      </c>
      <c r="E35" s="1" t="s">
        <v>1395</v>
      </c>
      <c r="F35" s="1" t="s">
        <v>1194</v>
      </c>
      <c r="G35" s="1" t="s">
        <v>1211</v>
      </c>
      <c r="H35" s="1" t="s">
        <v>1196</v>
      </c>
      <c r="I35" s="1" t="s">
        <v>1396</v>
      </c>
      <c r="J35" s="1" t="s">
        <v>1198</v>
      </c>
      <c r="K35" s="1" t="s">
        <v>1396</v>
      </c>
      <c r="L35" s="1" t="s">
        <v>1396</v>
      </c>
      <c r="M35" s="1" t="s">
        <v>1199</v>
      </c>
      <c r="N35" s="1" t="s">
        <v>1199</v>
      </c>
      <c r="O35" s="1" t="s">
        <v>1200</v>
      </c>
      <c r="P35" s="1" t="s">
        <v>1201</v>
      </c>
      <c r="Q35" s="1" t="s">
        <v>1202</v>
      </c>
      <c r="R35" s="1" t="s">
        <v>1397</v>
      </c>
      <c r="S35" s="1" t="s">
        <v>1214</v>
      </c>
      <c r="T35" s="1" t="s">
        <v>1205</v>
      </c>
      <c r="U35" s="1" t="s">
        <v>1162</v>
      </c>
      <c r="V35" s="1" t="s">
        <v>1238</v>
      </c>
    </row>
    <row r="36" s="1" customFormat="1" spans="1:22">
      <c r="A36" s="1" t="s">
        <v>1398</v>
      </c>
      <c r="B36" s="1" t="s">
        <v>1386</v>
      </c>
      <c r="C36" s="1" t="s">
        <v>1399</v>
      </c>
      <c r="D36" s="1" t="s">
        <v>1303</v>
      </c>
      <c r="E36" s="1" t="s">
        <v>1304</v>
      </c>
      <c r="F36" s="1" t="s">
        <v>1219</v>
      </c>
      <c r="G36" s="1" t="s">
        <v>1195</v>
      </c>
      <c r="H36" s="1" t="s">
        <v>1196</v>
      </c>
      <c r="I36" s="1" t="s">
        <v>1200</v>
      </c>
      <c r="J36" s="1" t="s">
        <v>1198</v>
      </c>
      <c r="K36" s="1" t="s">
        <v>1200</v>
      </c>
      <c r="L36" s="1" t="s">
        <v>1200</v>
      </c>
      <c r="M36" s="1" t="s">
        <v>1199</v>
      </c>
      <c r="N36" s="1" t="s">
        <v>1199</v>
      </c>
      <c r="O36" s="1" t="s">
        <v>1200</v>
      </c>
      <c r="P36" s="1" t="s">
        <v>1201</v>
      </c>
      <c r="Q36" s="1" t="s">
        <v>1202</v>
      </c>
      <c r="R36" s="1" t="s">
        <v>1400</v>
      </c>
      <c r="S36" s="1" t="s">
        <v>1214</v>
      </c>
      <c r="T36" s="1" t="s">
        <v>1205</v>
      </c>
      <c r="U36" s="1" t="s">
        <v>1162</v>
      </c>
      <c r="V36" s="1" t="s">
        <v>1215</v>
      </c>
    </row>
    <row r="37" s="1" customFormat="1" spans="1:22">
      <c r="A37" s="3">
        <v>999227350700313</v>
      </c>
      <c r="B37" s="1" t="s">
        <v>1386</v>
      </c>
      <c r="C37" s="1" t="s">
        <v>1401</v>
      </c>
      <c r="D37" s="1" t="s">
        <v>1402</v>
      </c>
      <c r="E37" s="1" t="s">
        <v>1403</v>
      </c>
      <c r="F37" s="1" t="s">
        <v>1194</v>
      </c>
      <c r="G37" s="1" t="s">
        <v>1211</v>
      </c>
      <c r="H37" s="1" t="s">
        <v>1196</v>
      </c>
      <c r="I37" s="1" t="s">
        <v>1404</v>
      </c>
      <c r="J37" s="1" t="s">
        <v>1198</v>
      </c>
      <c r="K37" s="1" t="s">
        <v>1404</v>
      </c>
      <c r="L37" s="1" t="s">
        <v>1404</v>
      </c>
      <c r="M37" s="1" t="s">
        <v>1199</v>
      </c>
      <c r="N37" s="1" t="s">
        <v>1199</v>
      </c>
      <c r="O37" s="1" t="s">
        <v>1200</v>
      </c>
      <c r="P37" s="1" t="s">
        <v>1201</v>
      </c>
      <c r="Q37" s="1" t="s">
        <v>1202</v>
      </c>
      <c r="R37" s="1" t="s">
        <v>1405</v>
      </c>
      <c r="S37" s="1" t="s">
        <v>1214</v>
      </c>
      <c r="T37" s="1" t="s">
        <v>1205</v>
      </c>
      <c r="U37" s="1" t="s">
        <v>1162</v>
      </c>
      <c r="V37" s="1" t="s">
        <v>1215</v>
      </c>
    </row>
    <row r="38" s="1" customFormat="1" spans="1:22">
      <c r="A38" s="3">
        <v>999227384430787</v>
      </c>
      <c r="B38" s="1" t="s">
        <v>1406</v>
      </c>
      <c r="C38" s="1" t="s">
        <v>1407</v>
      </c>
      <c r="D38" s="1" t="s">
        <v>1408</v>
      </c>
      <c r="E38" s="1" t="s">
        <v>1409</v>
      </c>
      <c r="F38" s="1" t="s">
        <v>1260</v>
      </c>
      <c r="G38" s="1" t="s">
        <v>1211</v>
      </c>
      <c r="H38" s="1" t="s">
        <v>1196</v>
      </c>
      <c r="I38" s="1" t="s">
        <v>1410</v>
      </c>
      <c r="J38" s="1" t="s">
        <v>1198</v>
      </c>
      <c r="K38" s="1" t="s">
        <v>1410</v>
      </c>
      <c r="L38" s="1" t="s">
        <v>1410</v>
      </c>
      <c r="M38" s="1" t="s">
        <v>1199</v>
      </c>
      <c r="N38" s="1" t="s">
        <v>1199</v>
      </c>
      <c r="O38" s="1" t="s">
        <v>1200</v>
      </c>
      <c r="P38" s="1" t="s">
        <v>1201</v>
      </c>
      <c r="Q38" s="1" t="s">
        <v>1202</v>
      </c>
      <c r="R38" s="1" t="s">
        <v>1411</v>
      </c>
      <c r="S38" s="1" t="s">
        <v>1214</v>
      </c>
      <c r="T38" s="1" t="s">
        <v>1205</v>
      </c>
      <c r="U38" s="1" t="s">
        <v>1162</v>
      </c>
      <c r="V38" s="1" t="s">
        <v>1206</v>
      </c>
    </row>
    <row r="39" s="1" customFormat="1" spans="1:22">
      <c r="A39" s="3">
        <v>999227409345262</v>
      </c>
      <c r="B39" s="1" t="s">
        <v>1412</v>
      </c>
      <c r="C39" s="1" t="s">
        <v>1413</v>
      </c>
      <c r="D39" s="1" t="s">
        <v>1414</v>
      </c>
      <c r="E39" s="1" t="s">
        <v>1415</v>
      </c>
      <c r="F39" s="1" t="s">
        <v>1260</v>
      </c>
      <c r="G39" s="1" t="s">
        <v>1211</v>
      </c>
      <c r="H39" s="1" t="s">
        <v>1196</v>
      </c>
      <c r="I39" s="1" t="s">
        <v>1416</v>
      </c>
      <c r="J39" s="1" t="s">
        <v>1198</v>
      </c>
      <c r="K39" s="1" t="s">
        <v>1416</v>
      </c>
      <c r="L39" s="1" t="s">
        <v>1416</v>
      </c>
      <c r="M39" s="1" t="s">
        <v>1199</v>
      </c>
      <c r="N39" s="1" t="s">
        <v>1199</v>
      </c>
      <c r="O39" s="1" t="s">
        <v>1200</v>
      </c>
      <c r="P39" s="1" t="s">
        <v>1201</v>
      </c>
      <c r="Q39" s="1" t="s">
        <v>1202</v>
      </c>
      <c r="R39" s="1" t="s">
        <v>1417</v>
      </c>
      <c r="S39" s="1" t="s">
        <v>1214</v>
      </c>
      <c r="T39" s="1" t="s">
        <v>1205</v>
      </c>
      <c r="U39" s="1" t="s">
        <v>1162</v>
      </c>
      <c r="V39" s="1" t="s">
        <v>1215</v>
      </c>
    </row>
    <row r="40" s="1" customFormat="1" spans="1:22">
      <c r="A40" s="3">
        <v>999227962878626</v>
      </c>
      <c r="B40" s="1" t="s">
        <v>1418</v>
      </c>
      <c r="C40" s="1" t="s">
        <v>1419</v>
      </c>
      <c r="D40" s="1" t="s">
        <v>1420</v>
      </c>
      <c r="E40" s="1" t="s">
        <v>1421</v>
      </c>
      <c r="F40" s="1" t="s">
        <v>1219</v>
      </c>
      <c r="G40" s="1" t="s">
        <v>1211</v>
      </c>
      <c r="H40" s="1" t="s">
        <v>1196</v>
      </c>
      <c r="I40" s="1" t="s">
        <v>1422</v>
      </c>
      <c r="J40" s="1" t="s">
        <v>1198</v>
      </c>
      <c r="K40" s="1" t="s">
        <v>1422</v>
      </c>
      <c r="L40" s="1" t="s">
        <v>1422</v>
      </c>
      <c r="M40" s="1" t="s">
        <v>1199</v>
      </c>
      <c r="N40" s="1" t="s">
        <v>1199</v>
      </c>
      <c r="O40" s="1" t="s">
        <v>1200</v>
      </c>
      <c r="P40" s="1" t="s">
        <v>1201</v>
      </c>
      <c r="Q40" s="1" t="s">
        <v>1202</v>
      </c>
      <c r="R40" s="1" t="s">
        <v>1423</v>
      </c>
      <c r="S40" s="1" t="s">
        <v>1214</v>
      </c>
      <c r="T40" s="1" t="s">
        <v>1205</v>
      </c>
      <c r="U40" s="1" t="s">
        <v>1162</v>
      </c>
      <c r="V40" s="1" t="s">
        <v>1206</v>
      </c>
    </row>
    <row r="41" s="1" customFormat="1" spans="1:22">
      <c r="A41" s="3">
        <v>999227964315012</v>
      </c>
      <c r="B41" s="1" t="s">
        <v>1418</v>
      </c>
      <c r="C41" s="1" t="s">
        <v>1424</v>
      </c>
      <c r="D41" s="1" t="s">
        <v>1425</v>
      </c>
      <c r="E41" s="1" t="s">
        <v>1426</v>
      </c>
      <c r="F41" s="1" t="s">
        <v>1260</v>
      </c>
      <c r="G41" s="1" t="s">
        <v>1211</v>
      </c>
      <c r="H41" s="1" t="s">
        <v>1196</v>
      </c>
      <c r="I41" s="1" t="s">
        <v>1427</v>
      </c>
      <c r="J41" s="1" t="s">
        <v>1198</v>
      </c>
      <c r="K41" s="1" t="s">
        <v>1427</v>
      </c>
      <c r="L41" s="1" t="s">
        <v>1427</v>
      </c>
      <c r="M41" s="1" t="s">
        <v>1199</v>
      </c>
      <c r="N41" s="1" t="s">
        <v>1199</v>
      </c>
      <c r="O41" s="1" t="s">
        <v>1200</v>
      </c>
      <c r="P41" s="1" t="s">
        <v>1201</v>
      </c>
      <c r="Q41" s="1" t="s">
        <v>1202</v>
      </c>
      <c r="R41" s="1" t="s">
        <v>1428</v>
      </c>
      <c r="S41" s="1" t="s">
        <v>1214</v>
      </c>
      <c r="T41" s="1" t="s">
        <v>1205</v>
      </c>
      <c r="U41" s="1" t="s">
        <v>1162</v>
      </c>
      <c r="V41" s="1" t="s">
        <v>1215</v>
      </c>
    </row>
    <row r="42" s="1" customFormat="1" spans="1:22">
      <c r="A42" s="3">
        <v>999227968831439</v>
      </c>
      <c r="B42" s="1" t="s">
        <v>1429</v>
      </c>
      <c r="C42" s="1" t="s">
        <v>1430</v>
      </c>
      <c r="D42" s="1" t="s">
        <v>1431</v>
      </c>
      <c r="E42" s="1" t="s">
        <v>1432</v>
      </c>
      <c r="F42" s="1" t="s">
        <v>1260</v>
      </c>
      <c r="G42" s="1" t="s">
        <v>1211</v>
      </c>
      <c r="H42" s="1" t="s">
        <v>1196</v>
      </c>
      <c r="I42" s="1" t="s">
        <v>1433</v>
      </c>
      <c r="J42" s="1" t="s">
        <v>1198</v>
      </c>
      <c r="K42" s="1" t="s">
        <v>1433</v>
      </c>
      <c r="L42" s="1" t="s">
        <v>1433</v>
      </c>
      <c r="M42" s="1" t="s">
        <v>1199</v>
      </c>
      <c r="N42" s="1" t="s">
        <v>1199</v>
      </c>
      <c r="O42" s="1" t="s">
        <v>1200</v>
      </c>
      <c r="P42" s="1" t="s">
        <v>1201</v>
      </c>
      <c r="Q42" s="1" t="s">
        <v>1202</v>
      </c>
      <c r="R42" s="1" t="s">
        <v>1434</v>
      </c>
      <c r="S42" s="1" t="s">
        <v>1214</v>
      </c>
      <c r="T42" s="1" t="s">
        <v>1205</v>
      </c>
      <c r="U42" s="1" t="s">
        <v>1162</v>
      </c>
      <c r="V42" s="1" t="s">
        <v>1215</v>
      </c>
    </row>
    <row r="43" s="1" customFormat="1" spans="1:22">
      <c r="A43" s="3">
        <v>999227981956340</v>
      </c>
      <c r="B43" s="1" t="s">
        <v>1435</v>
      </c>
      <c r="C43" s="1" t="s">
        <v>1436</v>
      </c>
      <c r="D43" s="1" t="s">
        <v>1437</v>
      </c>
      <c r="E43" s="1" t="s">
        <v>1438</v>
      </c>
      <c r="F43" s="1" t="s">
        <v>1285</v>
      </c>
      <c r="G43" s="1" t="s">
        <v>1211</v>
      </c>
      <c r="H43" s="1" t="s">
        <v>1196</v>
      </c>
      <c r="I43" s="1" t="s">
        <v>1439</v>
      </c>
      <c r="J43" s="1" t="s">
        <v>1198</v>
      </c>
      <c r="K43" s="1" t="s">
        <v>1439</v>
      </c>
      <c r="L43" s="1" t="s">
        <v>1439</v>
      </c>
      <c r="M43" s="1" t="s">
        <v>1199</v>
      </c>
      <c r="N43" s="1" t="s">
        <v>1199</v>
      </c>
      <c r="O43" s="1" t="s">
        <v>1200</v>
      </c>
      <c r="P43" s="1" t="s">
        <v>1201</v>
      </c>
      <c r="Q43" s="1" t="s">
        <v>1202</v>
      </c>
      <c r="R43" s="1" t="s">
        <v>1440</v>
      </c>
      <c r="S43" s="1" t="s">
        <v>1214</v>
      </c>
      <c r="T43" s="1" t="s">
        <v>1205</v>
      </c>
      <c r="U43" s="1" t="s">
        <v>1162</v>
      </c>
      <c r="V43" s="1" t="s">
        <v>1215</v>
      </c>
    </row>
    <row r="44" s="1" customFormat="1" spans="1:22">
      <c r="A44" s="3">
        <v>999228011497187</v>
      </c>
      <c r="B44" s="1" t="s">
        <v>1441</v>
      </c>
      <c r="C44" s="1" t="s">
        <v>1442</v>
      </c>
      <c r="D44" s="1" t="s">
        <v>1443</v>
      </c>
      <c r="E44" s="1" t="s">
        <v>1444</v>
      </c>
      <c r="F44" s="1" t="s">
        <v>1260</v>
      </c>
      <c r="G44" s="1" t="s">
        <v>1211</v>
      </c>
      <c r="H44" s="1" t="s">
        <v>1196</v>
      </c>
      <c r="I44" s="1" t="s">
        <v>1445</v>
      </c>
      <c r="J44" s="1" t="s">
        <v>1198</v>
      </c>
      <c r="K44" s="1" t="s">
        <v>1445</v>
      </c>
      <c r="L44" s="1" t="s">
        <v>1445</v>
      </c>
      <c r="M44" s="1" t="s">
        <v>1199</v>
      </c>
      <c r="N44" s="1" t="s">
        <v>1199</v>
      </c>
      <c r="O44" s="1" t="s">
        <v>1200</v>
      </c>
      <c r="P44" s="1" t="s">
        <v>1201</v>
      </c>
      <c r="Q44" s="1" t="s">
        <v>1202</v>
      </c>
      <c r="R44" s="1" t="s">
        <v>1446</v>
      </c>
      <c r="S44" s="1" t="s">
        <v>1214</v>
      </c>
      <c r="T44" s="1" t="s">
        <v>1205</v>
      </c>
      <c r="U44" s="1" t="s">
        <v>1162</v>
      </c>
      <c r="V44" s="1" t="s">
        <v>1206</v>
      </c>
    </row>
    <row r="45" s="1" customFormat="1" spans="1:22">
      <c r="A45" s="3">
        <v>999228039931865</v>
      </c>
      <c r="B45" s="1" t="s">
        <v>1447</v>
      </c>
      <c r="C45" s="1" t="s">
        <v>1448</v>
      </c>
      <c r="D45" s="1" t="s">
        <v>1449</v>
      </c>
      <c r="E45" s="1" t="s">
        <v>1450</v>
      </c>
      <c r="F45" s="1" t="s">
        <v>1194</v>
      </c>
      <c r="G45" s="1" t="s">
        <v>1211</v>
      </c>
      <c r="H45" s="1" t="s">
        <v>1196</v>
      </c>
      <c r="I45" s="1" t="s">
        <v>1451</v>
      </c>
      <c r="J45" s="1" t="s">
        <v>1198</v>
      </c>
      <c r="K45" s="1" t="s">
        <v>1451</v>
      </c>
      <c r="L45" s="1" t="s">
        <v>1451</v>
      </c>
      <c r="M45" s="1" t="s">
        <v>1199</v>
      </c>
      <c r="N45" s="1" t="s">
        <v>1199</v>
      </c>
      <c r="O45" s="1" t="s">
        <v>1200</v>
      </c>
      <c r="P45" s="1" t="s">
        <v>1201</v>
      </c>
      <c r="Q45" s="1" t="s">
        <v>1202</v>
      </c>
      <c r="R45" s="1" t="s">
        <v>1452</v>
      </c>
      <c r="S45" s="1" t="s">
        <v>1214</v>
      </c>
      <c r="T45" s="1" t="s">
        <v>1205</v>
      </c>
      <c r="U45" s="1" t="s">
        <v>1162</v>
      </c>
      <c r="V45" s="1" t="s">
        <v>1453</v>
      </c>
    </row>
    <row r="46" s="1" customFormat="1" spans="1:22">
      <c r="A46" s="3">
        <v>999228063769204</v>
      </c>
      <c r="B46" s="1" t="s">
        <v>1447</v>
      </c>
      <c r="C46" s="1" t="s">
        <v>1454</v>
      </c>
      <c r="D46" s="1" t="s">
        <v>1455</v>
      </c>
      <c r="E46" s="1" t="s">
        <v>1456</v>
      </c>
      <c r="F46" s="1" t="s">
        <v>1194</v>
      </c>
      <c r="G46" s="1" t="s">
        <v>1211</v>
      </c>
      <c r="H46" s="1" t="s">
        <v>1196</v>
      </c>
      <c r="I46" s="1" t="s">
        <v>1457</v>
      </c>
      <c r="J46" s="1" t="s">
        <v>1198</v>
      </c>
      <c r="K46" s="1" t="s">
        <v>1457</v>
      </c>
      <c r="L46" s="1" t="s">
        <v>1457</v>
      </c>
      <c r="M46" s="1" t="s">
        <v>1199</v>
      </c>
      <c r="N46" s="1" t="s">
        <v>1199</v>
      </c>
      <c r="O46" s="1" t="s">
        <v>1200</v>
      </c>
      <c r="P46" s="1" t="s">
        <v>1201</v>
      </c>
      <c r="Q46" s="1" t="s">
        <v>1202</v>
      </c>
      <c r="R46" s="1" t="s">
        <v>1458</v>
      </c>
      <c r="S46" s="1" t="s">
        <v>1214</v>
      </c>
      <c r="T46" s="1" t="s">
        <v>1205</v>
      </c>
      <c r="U46" s="1" t="s">
        <v>1162</v>
      </c>
      <c r="V46" s="1" t="s">
        <v>1215</v>
      </c>
    </row>
    <row r="47" s="1" customFormat="1" spans="1:22">
      <c r="A47" s="3">
        <v>999228063966153</v>
      </c>
      <c r="B47" s="1" t="s">
        <v>1447</v>
      </c>
      <c r="C47" s="1" t="s">
        <v>1459</v>
      </c>
      <c r="D47" s="1" t="s">
        <v>1460</v>
      </c>
      <c r="E47" s="1" t="s">
        <v>1461</v>
      </c>
      <c r="F47" s="1" t="s">
        <v>1219</v>
      </c>
      <c r="G47" s="1" t="s">
        <v>1211</v>
      </c>
      <c r="H47" s="1" t="s">
        <v>1196</v>
      </c>
      <c r="I47" s="1" t="s">
        <v>1462</v>
      </c>
      <c r="J47" s="1" t="s">
        <v>1198</v>
      </c>
      <c r="K47" s="1" t="s">
        <v>1462</v>
      </c>
      <c r="L47" s="1" t="s">
        <v>1462</v>
      </c>
      <c r="M47" s="1" t="s">
        <v>1199</v>
      </c>
      <c r="N47" s="1" t="s">
        <v>1199</v>
      </c>
      <c r="O47" s="1" t="s">
        <v>1200</v>
      </c>
      <c r="P47" s="1" t="s">
        <v>1201</v>
      </c>
      <c r="Q47" s="1" t="s">
        <v>1202</v>
      </c>
      <c r="R47" s="1" t="s">
        <v>1463</v>
      </c>
      <c r="S47" s="1" t="s">
        <v>1214</v>
      </c>
      <c r="T47" s="1" t="s">
        <v>1205</v>
      </c>
      <c r="U47" s="1" t="s">
        <v>1162</v>
      </c>
      <c r="V47" s="1" t="s">
        <v>1215</v>
      </c>
    </row>
    <row r="48" s="1" customFormat="1" spans="1:22">
      <c r="A48" s="3">
        <v>999228077248980</v>
      </c>
      <c r="B48" s="1" t="s">
        <v>1464</v>
      </c>
      <c r="C48" s="1" t="s">
        <v>1465</v>
      </c>
      <c r="D48" s="1" t="s">
        <v>1460</v>
      </c>
      <c r="E48" s="1" t="s">
        <v>1466</v>
      </c>
      <c r="F48" s="1" t="s">
        <v>1194</v>
      </c>
      <c r="G48" s="1" t="s">
        <v>1211</v>
      </c>
      <c r="H48" s="1" t="s">
        <v>1196</v>
      </c>
      <c r="I48" s="1" t="s">
        <v>1467</v>
      </c>
      <c r="J48" s="1" t="s">
        <v>1198</v>
      </c>
      <c r="K48" s="1" t="s">
        <v>1467</v>
      </c>
      <c r="L48" s="1" t="s">
        <v>1467</v>
      </c>
      <c r="M48" s="1" t="s">
        <v>1199</v>
      </c>
      <c r="N48" s="1" t="s">
        <v>1199</v>
      </c>
      <c r="O48" s="1" t="s">
        <v>1200</v>
      </c>
      <c r="P48" s="1" t="s">
        <v>1201</v>
      </c>
      <c r="Q48" s="1" t="s">
        <v>1202</v>
      </c>
      <c r="R48" s="1" t="s">
        <v>1468</v>
      </c>
      <c r="S48" s="1" t="s">
        <v>1214</v>
      </c>
      <c r="T48" s="1" t="s">
        <v>1205</v>
      </c>
      <c r="U48" s="1" t="s">
        <v>1162</v>
      </c>
      <c r="V48" s="1" t="s">
        <v>1215</v>
      </c>
    </row>
    <row r="49" s="1" customFormat="1" spans="1:22">
      <c r="A49" s="3">
        <v>999228090067596</v>
      </c>
      <c r="B49" s="1" t="s">
        <v>1464</v>
      </c>
      <c r="C49" s="1" t="s">
        <v>1469</v>
      </c>
      <c r="D49" s="1" t="s">
        <v>1470</v>
      </c>
      <c r="E49" s="1" t="s">
        <v>1471</v>
      </c>
      <c r="F49" s="1" t="s">
        <v>1260</v>
      </c>
      <c r="G49" s="1" t="s">
        <v>1211</v>
      </c>
      <c r="H49" s="1" t="s">
        <v>1196</v>
      </c>
      <c r="I49" s="1" t="s">
        <v>1472</v>
      </c>
      <c r="J49" s="1" t="s">
        <v>1198</v>
      </c>
      <c r="K49" s="1" t="s">
        <v>1472</v>
      </c>
      <c r="L49" s="1" t="s">
        <v>1472</v>
      </c>
      <c r="M49" s="1" t="s">
        <v>1199</v>
      </c>
      <c r="N49" s="1" t="s">
        <v>1199</v>
      </c>
      <c r="O49" s="1" t="s">
        <v>1200</v>
      </c>
      <c r="P49" s="1" t="s">
        <v>1201</v>
      </c>
      <c r="Q49" s="1" t="s">
        <v>1202</v>
      </c>
      <c r="R49" s="1" t="s">
        <v>1473</v>
      </c>
      <c r="S49" s="1" t="s">
        <v>1214</v>
      </c>
      <c r="T49" s="1" t="s">
        <v>1205</v>
      </c>
      <c r="U49" s="1" t="s">
        <v>1162</v>
      </c>
      <c r="V49" s="1" t="s">
        <v>1215</v>
      </c>
    </row>
    <row r="50" s="1" customFormat="1" spans="1:22">
      <c r="A50" s="3">
        <v>999228091163773</v>
      </c>
      <c r="B50" s="1" t="s">
        <v>1464</v>
      </c>
      <c r="C50" s="1" t="s">
        <v>1474</v>
      </c>
      <c r="D50" s="1" t="s">
        <v>1475</v>
      </c>
      <c r="E50" s="1" t="s">
        <v>1476</v>
      </c>
      <c r="F50" s="1" t="s">
        <v>1195</v>
      </c>
      <c r="G50" s="1" t="s">
        <v>1211</v>
      </c>
      <c r="H50" s="1" t="s">
        <v>1196</v>
      </c>
      <c r="I50" s="1" t="s">
        <v>1477</v>
      </c>
      <c r="J50" s="1" t="s">
        <v>1198</v>
      </c>
      <c r="K50" s="1" t="s">
        <v>1477</v>
      </c>
      <c r="L50" s="1" t="s">
        <v>1477</v>
      </c>
      <c r="M50" s="1" t="s">
        <v>1199</v>
      </c>
      <c r="N50" s="1" t="s">
        <v>1199</v>
      </c>
      <c r="O50" s="1" t="s">
        <v>1200</v>
      </c>
      <c r="P50" s="1" t="s">
        <v>1201</v>
      </c>
      <c r="Q50" s="1" t="s">
        <v>1202</v>
      </c>
      <c r="R50" s="1" t="s">
        <v>1478</v>
      </c>
      <c r="S50" s="1" t="s">
        <v>1214</v>
      </c>
      <c r="T50" s="1" t="s">
        <v>1205</v>
      </c>
      <c r="U50" s="1" t="s">
        <v>1162</v>
      </c>
      <c r="V50" s="1" t="s">
        <v>1215</v>
      </c>
    </row>
    <row r="51" s="1" customFormat="1" spans="1:22">
      <c r="A51" s="3">
        <v>999228111585260</v>
      </c>
      <c r="B51" s="1" t="s">
        <v>1479</v>
      </c>
      <c r="C51" s="1" t="s">
        <v>1480</v>
      </c>
      <c r="D51" s="1" t="s">
        <v>1443</v>
      </c>
      <c r="E51" s="1" t="s">
        <v>1481</v>
      </c>
      <c r="F51" s="1" t="s">
        <v>1260</v>
      </c>
      <c r="G51" s="1" t="s">
        <v>1211</v>
      </c>
      <c r="H51" s="1" t="s">
        <v>1196</v>
      </c>
      <c r="I51" s="1" t="s">
        <v>1445</v>
      </c>
      <c r="J51" s="1" t="s">
        <v>1198</v>
      </c>
      <c r="K51" s="1" t="s">
        <v>1445</v>
      </c>
      <c r="L51" s="1" t="s">
        <v>1445</v>
      </c>
      <c r="M51" s="1" t="s">
        <v>1199</v>
      </c>
      <c r="N51" s="1" t="s">
        <v>1199</v>
      </c>
      <c r="O51" s="1" t="s">
        <v>1200</v>
      </c>
      <c r="P51" s="1" t="s">
        <v>1201</v>
      </c>
      <c r="Q51" s="1" t="s">
        <v>1202</v>
      </c>
      <c r="R51" s="1" t="s">
        <v>1482</v>
      </c>
      <c r="S51" s="1" t="s">
        <v>1214</v>
      </c>
      <c r="T51" s="1" t="s">
        <v>1205</v>
      </c>
      <c r="U51" s="1" t="s">
        <v>1162</v>
      </c>
      <c r="V51" s="1" t="s">
        <v>1206</v>
      </c>
    </row>
    <row r="52" s="1" customFormat="1" spans="1:22">
      <c r="A52" s="3">
        <v>999228112061428</v>
      </c>
      <c r="B52" s="1" t="s">
        <v>1479</v>
      </c>
      <c r="C52" s="1" t="s">
        <v>1483</v>
      </c>
      <c r="D52" s="1" t="s">
        <v>1290</v>
      </c>
      <c r="E52" s="1" t="s">
        <v>1484</v>
      </c>
      <c r="F52" s="1" t="s">
        <v>1194</v>
      </c>
      <c r="G52" s="1" t="s">
        <v>1211</v>
      </c>
      <c r="H52" s="1" t="s">
        <v>1196</v>
      </c>
      <c r="I52" s="1" t="s">
        <v>1485</v>
      </c>
      <c r="J52" s="1" t="s">
        <v>1198</v>
      </c>
      <c r="K52" s="1" t="s">
        <v>1485</v>
      </c>
      <c r="L52" s="1" t="s">
        <v>1485</v>
      </c>
      <c r="M52" s="1" t="s">
        <v>1199</v>
      </c>
      <c r="N52" s="1" t="s">
        <v>1199</v>
      </c>
      <c r="O52" s="1" t="s">
        <v>1200</v>
      </c>
      <c r="P52" s="1" t="s">
        <v>1201</v>
      </c>
      <c r="Q52" s="1" t="s">
        <v>1202</v>
      </c>
      <c r="R52" s="1" t="s">
        <v>1486</v>
      </c>
      <c r="S52" s="1" t="s">
        <v>1214</v>
      </c>
      <c r="T52" s="1" t="s">
        <v>1205</v>
      </c>
      <c r="U52" s="1" t="s">
        <v>1162</v>
      </c>
      <c r="V52" s="1" t="s">
        <v>1293</v>
      </c>
    </row>
    <row r="53" s="1" customFormat="1" spans="1:22">
      <c r="A53" s="3">
        <v>999228119721426</v>
      </c>
      <c r="B53" s="1" t="s">
        <v>1479</v>
      </c>
      <c r="C53" s="1" t="s">
        <v>1487</v>
      </c>
      <c r="D53" s="1" t="s">
        <v>1488</v>
      </c>
      <c r="E53" s="1" t="s">
        <v>1489</v>
      </c>
      <c r="F53" s="1" t="s">
        <v>1219</v>
      </c>
      <c r="G53" s="1" t="s">
        <v>1211</v>
      </c>
      <c r="H53" s="1" t="s">
        <v>1196</v>
      </c>
      <c r="I53" s="1" t="s">
        <v>1490</v>
      </c>
      <c r="J53" s="1" t="s">
        <v>1198</v>
      </c>
      <c r="K53" s="1" t="s">
        <v>1490</v>
      </c>
      <c r="L53" s="1" t="s">
        <v>1490</v>
      </c>
      <c r="M53" s="1" t="s">
        <v>1199</v>
      </c>
      <c r="N53" s="1" t="s">
        <v>1199</v>
      </c>
      <c r="O53" s="1" t="s">
        <v>1200</v>
      </c>
      <c r="P53" s="1" t="s">
        <v>1201</v>
      </c>
      <c r="Q53" s="1" t="s">
        <v>1202</v>
      </c>
      <c r="R53" s="1" t="s">
        <v>1491</v>
      </c>
      <c r="S53" s="1" t="s">
        <v>1214</v>
      </c>
      <c r="T53" s="1" t="s">
        <v>1205</v>
      </c>
      <c r="U53" s="1" t="s">
        <v>1162</v>
      </c>
      <c r="V53" s="1" t="s">
        <v>1206</v>
      </c>
    </row>
    <row r="54" s="1" customFormat="1" spans="1:22">
      <c r="A54" s="3">
        <v>999228120012721</v>
      </c>
      <c r="B54" s="1" t="s">
        <v>1479</v>
      </c>
      <c r="C54" s="1" t="s">
        <v>1492</v>
      </c>
      <c r="D54" s="1" t="s">
        <v>1493</v>
      </c>
      <c r="E54" s="1" t="s">
        <v>1494</v>
      </c>
      <c r="F54" s="1" t="s">
        <v>1260</v>
      </c>
      <c r="G54" s="1" t="s">
        <v>1211</v>
      </c>
      <c r="H54" s="1" t="s">
        <v>1196</v>
      </c>
      <c r="I54" s="1" t="s">
        <v>1495</v>
      </c>
      <c r="J54" s="1" t="s">
        <v>1198</v>
      </c>
      <c r="K54" s="1" t="s">
        <v>1495</v>
      </c>
      <c r="L54" s="1" t="s">
        <v>1495</v>
      </c>
      <c r="M54" s="1" t="s">
        <v>1199</v>
      </c>
      <c r="N54" s="1" t="s">
        <v>1199</v>
      </c>
      <c r="O54" s="1" t="s">
        <v>1200</v>
      </c>
      <c r="P54" s="1" t="s">
        <v>1201</v>
      </c>
      <c r="Q54" s="1" t="s">
        <v>1202</v>
      </c>
      <c r="R54" s="1" t="s">
        <v>1496</v>
      </c>
      <c r="S54" s="1" t="s">
        <v>1214</v>
      </c>
      <c r="T54" s="1" t="s">
        <v>1205</v>
      </c>
      <c r="U54" s="1" t="s">
        <v>1497</v>
      </c>
      <c r="V54" s="1" t="s">
        <v>1238</v>
      </c>
    </row>
    <row r="55" s="1" customFormat="1" spans="1:22">
      <c r="A55" s="3">
        <v>999228121075856</v>
      </c>
      <c r="B55" s="1" t="s">
        <v>1479</v>
      </c>
      <c r="C55" s="1" t="s">
        <v>1498</v>
      </c>
      <c r="D55" s="1" t="s">
        <v>1499</v>
      </c>
      <c r="E55" s="1" t="s">
        <v>1500</v>
      </c>
      <c r="F55" s="1" t="s">
        <v>1219</v>
      </c>
      <c r="G55" s="1" t="s">
        <v>1211</v>
      </c>
      <c r="H55" s="1" t="s">
        <v>1196</v>
      </c>
      <c r="I55" s="1" t="s">
        <v>1501</v>
      </c>
      <c r="J55" s="1" t="s">
        <v>1198</v>
      </c>
      <c r="K55" s="1" t="s">
        <v>1501</v>
      </c>
      <c r="L55" s="1" t="s">
        <v>1501</v>
      </c>
      <c r="M55" s="1" t="s">
        <v>1199</v>
      </c>
      <c r="N55" s="1" t="s">
        <v>1199</v>
      </c>
      <c r="O55" s="1" t="s">
        <v>1200</v>
      </c>
      <c r="P55" s="1" t="s">
        <v>1201</v>
      </c>
      <c r="Q55" s="1" t="s">
        <v>1202</v>
      </c>
      <c r="R55" s="1" t="s">
        <v>1502</v>
      </c>
      <c r="S55" s="1" t="s">
        <v>1214</v>
      </c>
      <c r="T55" s="1" t="s">
        <v>1205</v>
      </c>
      <c r="U55" s="1" t="s">
        <v>1162</v>
      </c>
      <c r="V55" s="1" t="s">
        <v>1206</v>
      </c>
    </row>
    <row r="56" s="1" customFormat="1" spans="1:22">
      <c r="A56" s="3">
        <v>28137991731</v>
      </c>
      <c r="B56" s="1" t="s">
        <v>1503</v>
      </c>
      <c r="C56" s="1" t="s">
        <v>1504</v>
      </c>
      <c r="D56" s="1" t="s">
        <v>1402</v>
      </c>
      <c r="E56" s="1" t="s">
        <v>1505</v>
      </c>
      <c r="F56" s="1" t="s">
        <v>1194</v>
      </c>
      <c r="G56" s="1" t="s">
        <v>1211</v>
      </c>
      <c r="H56" s="1" t="s">
        <v>1196</v>
      </c>
      <c r="I56" s="1" t="s">
        <v>1506</v>
      </c>
      <c r="J56" s="1" t="s">
        <v>1198</v>
      </c>
      <c r="K56" s="1" t="s">
        <v>1506</v>
      </c>
      <c r="L56" s="1" t="s">
        <v>1506</v>
      </c>
      <c r="M56" s="1" t="s">
        <v>1199</v>
      </c>
      <c r="N56" s="1" t="s">
        <v>1199</v>
      </c>
      <c r="O56" s="1" t="s">
        <v>1200</v>
      </c>
      <c r="P56" s="1" t="s">
        <v>1201</v>
      </c>
      <c r="Q56" s="1" t="s">
        <v>1202</v>
      </c>
      <c r="R56" s="1" t="s">
        <v>1507</v>
      </c>
      <c r="S56" s="1" t="s">
        <v>1214</v>
      </c>
      <c r="T56" s="1" t="s">
        <v>1205</v>
      </c>
      <c r="U56" s="1" t="s">
        <v>1162</v>
      </c>
      <c r="V56" s="1" t="s">
        <v>1215</v>
      </c>
    </row>
    <row r="57" s="1" customFormat="1" spans="1:22">
      <c r="A57" s="3">
        <v>999228140091538</v>
      </c>
      <c r="B57" s="1" t="s">
        <v>1503</v>
      </c>
      <c r="C57" s="1" t="s">
        <v>1508</v>
      </c>
      <c r="D57" s="1" t="s">
        <v>1509</v>
      </c>
      <c r="E57" s="1" t="s">
        <v>1510</v>
      </c>
      <c r="F57" s="1" t="s">
        <v>1260</v>
      </c>
      <c r="G57" s="1" t="s">
        <v>1211</v>
      </c>
      <c r="H57" s="1" t="s">
        <v>1196</v>
      </c>
      <c r="I57" s="1" t="s">
        <v>1511</v>
      </c>
      <c r="J57" s="1" t="s">
        <v>1198</v>
      </c>
      <c r="K57" s="1" t="s">
        <v>1511</v>
      </c>
      <c r="L57" s="1" t="s">
        <v>1511</v>
      </c>
      <c r="M57" s="1" t="s">
        <v>1199</v>
      </c>
      <c r="N57" s="1" t="s">
        <v>1199</v>
      </c>
      <c r="O57" s="1" t="s">
        <v>1200</v>
      </c>
      <c r="P57" s="1" t="s">
        <v>1201</v>
      </c>
      <c r="Q57" s="1" t="s">
        <v>1202</v>
      </c>
      <c r="R57" s="1" t="s">
        <v>1512</v>
      </c>
      <c r="S57" s="1" t="s">
        <v>1214</v>
      </c>
      <c r="T57" s="1" t="s">
        <v>1205</v>
      </c>
      <c r="U57" s="1" t="s">
        <v>1162</v>
      </c>
      <c r="V57" s="1" t="s">
        <v>1274</v>
      </c>
    </row>
    <row r="58" s="1" customFormat="1" spans="1:22">
      <c r="A58" s="1" t="s">
        <v>1513</v>
      </c>
      <c r="B58" s="1" t="s">
        <v>1514</v>
      </c>
      <c r="C58" s="1" t="s">
        <v>1515</v>
      </c>
      <c r="D58" s="1" t="s">
        <v>1516</v>
      </c>
      <c r="E58" s="1" t="s">
        <v>1517</v>
      </c>
      <c r="F58" s="1" t="s">
        <v>1260</v>
      </c>
      <c r="G58" s="1" t="s">
        <v>1195</v>
      </c>
      <c r="H58" s="1" t="s">
        <v>1196</v>
      </c>
      <c r="I58" s="1" t="s">
        <v>1200</v>
      </c>
      <c r="J58" s="1" t="s">
        <v>1198</v>
      </c>
      <c r="K58" s="1" t="s">
        <v>1200</v>
      </c>
      <c r="L58" s="1" t="s">
        <v>1200</v>
      </c>
      <c r="M58" s="1" t="s">
        <v>1199</v>
      </c>
      <c r="N58" s="1" t="s">
        <v>1199</v>
      </c>
      <c r="O58" s="1" t="s">
        <v>1200</v>
      </c>
      <c r="P58" s="1" t="s">
        <v>1201</v>
      </c>
      <c r="Q58" s="1" t="s">
        <v>1202</v>
      </c>
      <c r="R58" s="1" t="s">
        <v>1518</v>
      </c>
      <c r="S58" s="1" t="s">
        <v>1214</v>
      </c>
      <c r="T58" s="1" t="s">
        <v>1205</v>
      </c>
      <c r="U58" s="1" t="s">
        <v>1162</v>
      </c>
      <c r="V58" s="1" t="s">
        <v>1238</v>
      </c>
    </row>
    <row r="59" s="1" customFormat="1" spans="1:22">
      <c r="A59" s="3">
        <v>999228146099366</v>
      </c>
      <c r="B59" s="1" t="s">
        <v>1514</v>
      </c>
      <c r="C59" s="1" t="s">
        <v>1519</v>
      </c>
      <c r="D59" s="1" t="s">
        <v>1375</v>
      </c>
      <c r="E59" s="1" t="s">
        <v>1520</v>
      </c>
      <c r="F59" s="1" t="s">
        <v>1219</v>
      </c>
      <c r="G59" s="1" t="s">
        <v>1211</v>
      </c>
      <c r="H59" s="1" t="s">
        <v>1196</v>
      </c>
      <c r="I59" s="1" t="s">
        <v>1521</v>
      </c>
      <c r="J59" s="1" t="s">
        <v>1198</v>
      </c>
      <c r="K59" s="1" t="s">
        <v>1521</v>
      </c>
      <c r="L59" s="1" t="s">
        <v>1521</v>
      </c>
      <c r="M59" s="1" t="s">
        <v>1199</v>
      </c>
      <c r="N59" s="1" t="s">
        <v>1199</v>
      </c>
      <c r="O59" s="1" t="s">
        <v>1200</v>
      </c>
      <c r="P59" s="1" t="s">
        <v>1201</v>
      </c>
      <c r="Q59" s="1" t="s">
        <v>1202</v>
      </c>
      <c r="R59" s="1" t="s">
        <v>1522</v>
      </c>
      <c r="S59" s="1" t="s">
        <v>1214</v>
      </c>
      <c r="T59" s="1" t="s">
        <v>1205</v>
      </c>
      <c r="U59" s="1" t="s">
        <v>1162</v>
      </c>
      <c r="V59" s="1" t="s">
        <v>1274</v>
      </c>
    </row>
    <row r="60" s="1" customFormat="1" spans="1:22">
      <c r="A60" s="3">
        <v>999228159207095</v>
      </c>
      <c r="B60" s="1" t="s">
        <v>1514</v>
      </c>
      <c r="C60" s="1" t="s">
        <v>1523</v>
      </c>
      <c r="D60" s="1" t="s">
        <v>1524</v>
      </c>
      <c r="E60" s="1" t="s">
        <v>1525</v>
      </c>
      <c r="F60" s="1" t="s">
        <v>1526</v>
      </c>
      <c r="G60" s="1" t="s">
        <v>1211</v>
      </c>
      <c r="H60" s="1" t="s">
        <v>1196</v>
      </c>
      <c r="I60" s="1" t="s">
        <v>1527</v>
      </c>
      <c r="J60" s="1" t="s">
        <v>1198</v>
      </c>
      <c r="K60" s="1" t="s">
        <v>1527</v>
      </c>
      <c r="L60" s="1" t="s">
        <v>1527</v>
      </c>
      <c r="M60" s="1" t="s">
        <v>1199</v>
      </c>
      <c r="N60" s="1" t="s">
        <v>1199</v>
      </c>
      <c r="O60" s="1" t="s">
        <v>1200</v>
      </c>
      <c r="P60" s="1" t="s">
        <v>1201</v>
      </c>
      <c r="Q60" s="1" t="s">
        <v>1202</v>
      </c>
      <c r="R60" s="1" t="s">
        <v>1528</v>
      </c>
      <c r="S60" s="1" t="s">
        <v>1214</v>
      </c>
      <c r="T60" s="1" t="s">
        <v>1205</v>
      </c>
      <c r="U60" s="1" t="s">
        <v>1162</v>
      </c>
      <c r="V60" s="1" t="s">
        <v>1238</v>
      </c>
    </row>
    <row r="61" s="1" customFormat="1" spans="1:22">
      <c r="A61" s="1" t="s">
        <v>1529</v>
      </c>
      <c r="B61" s="1" t="s">
        <v>1514</v>
      </c>
      <c r="C61" s="1" t="s">
        <v>1530</v>
      </c>
      <c r="D61" s="1" t="s">
        <v>1531</v>
      </c>
      <c r="E61" s="1" t="s">
        <v>1532</v>
      </c>
      <c r="F61" s="1" t="s">
        <v>1260</v>
      </c>
      <c r="G61" s="1" t="s">
        <v>1195</v>
      </c>
      <c r="H61" s="1" t="s">
        <v>1196</v>
      </c>
      <c r="I61" s="1" t="s">
        <v>1200</v>
      </c>
      <c r="J61" s="1" t="s">
        <v>1198</v>
      </c>
      <c r="K61" s="1" t="s">
        <v>1200</v>
      </c>
      <c r="L61" s="1" t="s">
        <v>1200</v>
      </c>
      <c r="M61" s="1" t="s">
        <v>1199</v>
      </c>
      <c r="N61" s="1" t="s">
        <v>1199</v>
      </c>
      <c r="O61" s="1" t="s">
        <v>1200</v>
      </c>
      <c r="P61" s="1" t="s">
        <v>1201</v>
      </c>
      <c r="Q61" s="1" t="s">
        <v>1202</v>
      </c>
      <c r="R61" s="1" t="s">
        <v>1533</v>
      </c>
      <c r="S61" s="1" t="s">
        <v>1214</v>
      </c>
      <c r="T61" s="1" t="s">
        <v>1205</v>
      </c>
      <c r="U61" s="1" t="s">
        <v>1162</v>
      </c>
      <c r="V61" s="1" t="s">
        <v>1238</v>
      </c>
    </row>
    <row r="62" s="1" customFormat="1" spans="1:22">
      <c r="A62" s="3">
        <v>999228163569505</v>
      </c>
      <c r="B62" s="1" t="s">
        <v>1514</v>
      </c>
      <c r="C62" s="1" t="s">
        <v>1534</v>
      </c>
      <c r="D62" s="1" t="s">
        <v>1535</v>
      </c>
      <c r="E62" s="1" t="s">
        <v>1536</v>
      </c>
      <c r="F62" s="1" t="s">
        <v>1195</v>
      </c>
      <c r="G62" s="1" t="s">
        <v>1211</v>
      </c>
      <c r="H62" s="1" t="s">
        <v>1196</v>
      </c>
      <c r="I62" s="1" t="s">
        <v>1537</v>
      </c>
      <c r="J62" s="1" t="s">
        <v>1198</v>
      </c>
      <c r="K62" s="1" t="s">
        <v>1537</v>
      </c>
      <c r="L62" s="1" t="s">
        <v>1537</v>
      </c>
      <c r="M62" s="1" t="s">
        <v>1199</v>
      </c>
      <c r="N62" s="1" t="s">
        <v>1199</v>
      </c>
      <c r="O62" s="1" t="s">
        <v>1200</v>
      </c>
      <c r="P62" s="1" t="s">
        <v>1201</v>
      </c>
      <c r="Q62" s="1" t="s">
        <v>1202</v>
      </c>
      <c r="R62" s="1" t="s">
        <v>1538</v>
      </c>
      <c r="S62" s="1" t="s">
        <v>1214</v>
      </c>
      <c r="T62" s="1" t="s">
        <v>1205</v>
      </c>
      <c r="U62" s="1" t="s">
        <v>1162</v>
      </c>
      <c r="V62" s="1" t="s">
        <v>1238</v>
      </c>
    </row>
    <row r="63" s="1" customFormat="1" spans="1:22">
      <c r="A63" s="3">
        <v>999228167729760</v>
      </c>
      <c r="B63" s="1" t="s">
        <v>1539</v>
      </c>
      <c r="C63" s="1" t="s">
        <v>1540</v>
      </c>
      <c r="D63" s="1" t="s">
        <v>1541</v>
      </c>
      <c r="E63" s="1" t="s">
        <v>1542</v>
      </c>
      <c r="F63" s="1" t="s">
        <v>1219</v>
      </c>
      <c r="G63" s="1" t="s">
        <v>1211</v>
      </c>
      <c r="H63" s="1" t="s">
        <v>1196</v>
      </c>
      <c r="I63" s="1" t="s">
        <v>1543</v>
      </c>
      <c r="J63" s="1" t="s">
        <v>1198</v>
      </c>
      <c r="K63" s="1" t="s">
        <v>1543</v>
      </c>
      <c r="L63" s="1" t="s">
        <v>1543</v>
      </c>
      <c r="M63" s="1" t="s">
        <v>1199</v>
      </c>
      <c r="N63" s="1" t="s">
        <v>1199</v>
      </c>
      <c r="O63" s="1" t="s">
        <v>1200</v>
      </c>
      <c r="P63" s="1" t="s">
        <v>1201</v>
      </c>
      <c r="Q63" s="1" t="s">
        <v>1202</v>
      </c>
      <c r="R63" s="1" t="s">
        <v>1544</v>
      </c>
      <c r="S63" s="1" t="s">
        <v>1214</v>
      </c>
      <c r="T63" s="1" t="s">
        <v>1205</v>
      </c>
      <c r="U63" s="1" t="s">
        <v>1162</v>
      </c>
      <c r="V63" s="1" t="s">
        <v>1215</v>
      </c>
    </row>
    <row r="64" s="1" customFormat="1" spans="1:22">
      <c r="A64" s="3">
        <v>999228212459790</v>
      </c>
      <c r="B64" s="1" t="s">
        <v>1545</v>
      </c>
      <c r="C64" s="1" t="s">
        <v>1546</v>
      </c>
      <c r="D64" s="1" t="s">
        <v>1358</v>
      </c>
      <c r="E64" s="1" t="s">
        <v>1547</v>
      </c>
      <c r="F64" s="1" t="s">
        <v>1195</v>
      </c>
      <c r="G64" s="1" t="s">
        <v>1211</v>
      </c>
      <c r="H64" s="1" t="s">
        <v>1196</v>
      </c>
      <c r="I64" s="1" t="s">
        <v>1360</v>
      </c>
      <c r="J64" s="1" t="s">
        <v>1198</v>
      </c>
      <c r="K64" s="1" t="s">
        <v>1360</v>
      </c>
      <c r="L64" s="1" t="s">
        <v>1360</v>
      </c>
      <c r="M64" s="1" t="s">
        <v>1199</v>
      </c>
      <c r="N64" s="1" t="s">
        <v>1199</v>
      </c>
      <c r="O64" s="1" t="s">
        <v>1200</v>
      </c>
      <c r="P64" s="1" t="s">
        <v>1201</v>
      </c>
      <c r="Q64" s="1" t="s">
        <v>1202</v>
      </c>
      <c r="R64" s="1" t="s">
        <v>1548</v>
      </c>
      <c r="S64" s="1" t="s">
        <v>1214</v>
      </c>
      <c r="T64" s="1" t="s">
        <v>1205</v>
      </c>
      <c r="U64" s="1" t="s">
        <v>1162</v>
      </c>
      <c r="V64" s="1" t="s">
        <v>1293</v>
      </c>
    </row>
    <row r="65" s="1" customFormat="1" spans="1:22">
      <c r="A65" s="3">
        <v>999228212481241</v>
      </c>
      <c r="B65" s="1" t="s">
        <v>1545</v>
      </c>
      <c r="C65" s="1" t="s">
        <v>1549</v>
      </c>
      <c r="D65" s="1" t="s">
        <v>1550</v>
      </c>
      <c r="E65" s="1" t="s">
        <v>1551</v>
      </c>
      <c r="F65" s="1" t="s">
        <v>1260</v>
      </c>
      <c r="G65" s="1" t="s">
        <v>1195</v>
      </c>
      <c r="H65" s="1" t="s">
        <v>1196</v>
      </c>
      <c r="I65" s="1" t="s">
        <v>1552</v>
      </c>
      <c r="J65" s="1" t="s">
        <v>1198</v>
      </c>
      <c r="K65" s="1" t="s">
        <v>1552</v>
      </c>
      <c r="L65" s="1" t="s">
        <v>1200</v>
      </c>
      <c r="M65" s="1" t="s">
        <v>1553</v>
      </c>
      <c r="N65" s="1" t="s">
        <v>1553</v>
      </c>
      <c r="O65" s="1" t="s">
        <v>1200</v>
      </c>
      <c r="P65" s="1" t="s">
        <v>1201</v>
      </c>
      <c r="Q65" s="1" t="s">
        <v>1202</v>
      </c>
      <c r="R65" s="1" t="s">
        <v>1554</v>
      </c>
      <c r="S65" s="1" t="s">
        <v>1214</v>
      </c>
      <c r="T65" s="1" t="s">
        <v>1205</v>
      </c>
      <c r="U65" s="1" t="s">
        <v>1162</v>
      </c>
      <c r="V65" s="1" t="s">
        <v>1453</v>
      </c>
    </row>
    <row r="66" s="1" customFormat="1" spans="1:22">
      <c r="A66" s="3">
        <v>999228217072212</v>
      </c>
      <c r="B66" s="1" t="s">
        <v>1545</v>
      </c>
      <c r="C66" s="1" t="s">
        <v>1555</v>
      </c>
      <c r="D66" s="1" t="s">
        <v>1556</v>
      </c>
      <c r="E66" s="1" t="s">
        <v>1557</v>
      </c>
      <c r="F66" s="1" t="s">
        <v>1194</v>
      </c>
      <c r="G66" s="1" t="s">
        <v>1211</v>
      </c>
      <c r="H66" s="1" t="s">
        <v>1196</v>
      </c>
      <c r="I66" s="1" t="s">
        <v>1558</v>
      </c>
      <c r="J66" s="1" t="s">
        <v>1198</v>
      </c>
      <c r="K66" s="1" t="s">
        <v>1558</v>
      </c>
      <c r="L66" s="1" t="s">
        <v>1558</v>
      </c>
      <c r="M66" s="1" t="s">
        <v>1199</v>
      </c>
      <c r="N66" s="1" t="s">
        <v>1199</v>
      </c>
      <c r="O66" s="1" t="s">
        <v>1200</v>
      </c>
      <c r="P66" s="1" t="s">
        <v>1201</v>
      </c>
      <c r="Q66" s="1" t="s">
        <v>1202</v>
      </c>
      <c r="R66" s="1" t="s">
        <v>1559</v>
      </c>
      <c r="S66" s="1" t="s">
        <v>1214</v>
      </c>
      <c r="T66" s="1" t="s">
        <v>1205</v>
      </c>
      <c r="U66" s="1" t="s">
        <v>1162</v>
      </c>
      <c r="V66" s="1" t="s">
        <v>1215</v>
      </c>
    </row>
    <row r="67" s="1" customFormat="1" spans="1:22">
      <c r="A67" s="1" t="s">
        <v>1560</v>
      </c>
      <c r="B67" s="1" t="s">
        <v>1561</v>
      </c>
      <c r="C67" s="1" t="s">
        <v>1562</v>
      </c>
      <c r="D67" s="1" t="s">
        <v>1516</v>
      </c>
      <c r="E67" s="1" t="s">
        <v>1563</v>
      </c>
      <c r="F67" s="1" t="s">
        <v>1260</v>
      </c>
      <c r="G67" s="1" t="s">
        <v>1195</v>
      </c>
      <c r="H67" s="1" t="s">
        <v>1196</v>
      </c>
      <c r="I67" s="1" t="s">
        <v>1200</v>
      </c>
      <c r="J67" s="1" t="s">
        <v>1198</v>
      </c>
      <c r="K67" s="1" t="s">
        <v>1200</v>
      </c>
      <c r="L67" s="1" t="s">
        <v>1200</v>
      </c>
      <c r="M67" s="1" t="s">
        <v>1199</v>
      </c>
      <c r="N67" s="1" t="s">
        <v>1199</v>
      </c>
      <c r="O67" s="1" t="s">
        <v>1200</v>
      </c>
      <c r="P67" s="1" t="s">
        <v>1201</v>
      </c>
      <c r="Q67" s="1" t="s">
        <v>1202</v>
      </c>
      <c r="R67" s="1" t="s">
        <v>1564</v>
      </c>
      <c r="S67" s="1" t="s">
        <v>1214</v>
      </c>
      <c r="T67" s="1" t="s">
        <v>1205</v>
      </c>
      <c r="U67" s="1" t="s">
        <v>1162</v>
      </c>
      <c r="V67" s="1" t="s">
        <v>1238</v>
      </c>
    </row>
    <row r="68" s="1" customFormat="1" spans="1:22">
      <c r="A68" s="3">
        <v>999228237911110</v>
      </c>
      <c r="B68" s="1" t="s">
        <v>1565</v>
      </c>
      <c r="C68" s="1" t="s">
        <v>1566</v>
      </c>
      <c r="D68" s="1" t="s">
        <v>1567</v>
      </c>
      <c r="E68" s="1" t="s">
        <v>1568</v>
      </c>
      <c r="F68" s="1" t="s">
        <v>1219</v>
      </c>
      <c r="G68" s="1" t="s">
        <v>1211</v>
      </c>
      <c r="H68" s="1" t="s">
        <v>1196</v>
      </c>
      <c r="I68" s="1" t="s">
        <v>1569</v>
      </c>
      <c r="J68" s="1" t="s">
        <v>1198</v>
      </c>
      <c r="K68" s="1" t="s">
        <v>1569</v>
      </c>
      <c r="L68" s="1" t="s">
        <v>1569</v>
      </c>
      <c r="M68" s="1" t="s">
        <v>1199</v>
      </c>
      <c r="N68" s="1" t="s">
        <v>1199</v>
      </c>
      <c r="O68" s="1" t="s">
        <v>1200</v>
      </c>
      <c r="P68" s="1" t="s">
        <v>1201</v>
      </c>
      <c r="Q68" s="1" t="s">
        <v>1202</v>
      </c>
      <c r="R68" s="1" t="s">
        <v>1570</v>
      </c>
      <c r="S68" s="1" t="s">
        <v>1214</v>
      </c>
      <c r="T68" s="1" t="s">
        <v>1205</v>
      </c>
      <c r="U68" s="1" t="s">
        <v>1162</v>
      </c>
      <c r="V68" s="1" t="s">
        <v>1350</v>
      </c>
    </row>
    <row r="69" s="1" customFormat="1" spans="1:22">
      <c r="A69" s="3">
        <v>999228239991423</v>
      </c>
      <c r="B69" s="1" t="s">
        <v>1565</v>
      </c>
      <c r="C69" s="1" t="s">
        <v>1571</v>
      </c>
      <c r="D69" s="1" t="s">
        <v>1402</v>
      </c>
      <c r="E69" s="1" t="s">
        <v>1572</v>
      </c>
      <c r="F69" s="1" t="s">
        <v>1573</v>
      </c>
      <c r="G69" s="1" t="s">
        <v>1211</v>
      </c>
      <c r="H69" s="1" t="s">
        <v>1196</v>
      </c>
      <c r="I69" s="1" t="s">
        <v>1574</v>
      </c>
      <c r="J69" s="1" t="s">
        <v>1198</v>
      </c>
      <c r="K69" s="1" t="s">
        <v>1574</v>
      </c>
      <c r="L69" s="1" t="s">
        <v>1574</v>
      </c>
      <c r="M69" s="1" t="s">
        <v>1199</v>
      </c>
      <c r="N69" s="1" t="s">
        <v>1199</v>
      </c>
      <c r="O69" s="1" t="s">
        <v>1200</v>
      </c>
      <c r="P69" s="1" t="s">
        <v>1201</v>
      </c>
      <c r="Q69" s="1" t="s">
        <v>1202</v>
      </c>
      <c r="R69" s="1" t="s">
        <v>1575</v>
      </c>
      <c r="S69" s="1" t="s">
        <v>1214</v>
      </c>
      <c r="T69" s="1" t="s">
        <v>1205</v>
      </c>
      <c r="U69" s="1" t="s">
        <v>1162</v>
      </c>
      <c r="V69" s="1" t="s">
        <v>1215</v>
      </c>
    </row>
    <row r="70" s="1" customFormat="1" spans="1:22">
      <c r="A70" s="3">
        <v>999228266138143</v>
      </c>
      <c r="B70" s="1" t="s">
        <v>1576</v>
      </c>
      <c r="C70" s="1" t="s">
        <v>1577</v>
      </c>
      <c r="D70" s="1" t="s">
        <v>1578</v>
      </c>
      <c r="E70" s="1" t="s">
        <v>1579</v>
      </c>
      <c r="F70" s="1" t="s">
        <v>1260</v>
      </c>
      <c r="G70" s="1" t="s">
        <v>1211</v>
      </c>
      <c r="H70" s="1" t="s">
        <v>1196</v>
      </c>
      <c r="I70" s="1" t="s">
        <v>1580</v>
      </c>
      <c r="J70" s="1" t="s">
        <v>1198</v>
      </c>
      <c r="K70" s="1" t="s">
        <v>1580</v>
      </c>
      <c r="L70" s="1" t="s">
        <v>1580</v>
      </c>
      <c r="M70" s="1" t="s">
        <v>1199</v>
      </c>
      <c r="N70" s="1" t="s">
        <v>1199</v>
      </c>
      <c r="O70" s="1" t="s">
        <v>1200</v>
      </c>
      <c r="P70" s="1" t="s">
        <v>1201</v>
      </c>
      <c r="Q70" s="1" t="s">
        <v>1202</v>
      </c>
      <c r="R70" s="1" t="s">
        <v>1581</v>
      </c>
      <c r="S70" s="1" t="s">
        <v>1214</v>
      </c>
      <c r="T70" s="1" t="s">
        <v>1205</v>
      </c>
      <c r="U70" s="1" t="s">
        <v>1162</v>
      </c>
      <c r="V70" s="1" t="s">
        <v>1215</v>
      </c>
    </row>
    <row r="71" s="1" customFormat="1" spans="1:22">
      <c r="A71" s="3">
        <v>999228266651295</v>
      </c>
      <c r="B71" s="1" t="s">
        <v>1576</v>
      </c>
      <c r="C71" s="1" t="s">
        <v>1582</v>
      </c>
      <c r="D71" s="1" t="s">
        <v>1583</v>
      </c>
      <c r="E71" s="1" t="s">
        <v>1584</v>
      </c>
      <c r="F71" s="1" t="s">
        <v>1260</v>
      </c>
      <c r="G71" s="1" t="s">
        <v>1211</v>
      </c>
      <c r="H71" s="1" t="s">
        <v>1196</v>
      </c>
      <c r="I71" s="1" t="s">
        <v>1585</v>
      </c>
      <c r="J71" s="1" t="s">
        <v>1198</v>
      </c>
      <c r="K71" s="1" t="s">
        <v>1585</v>
      </c>
      <c r="L71" s="1" t="s">
        <v>1585</v>
      </c>
      <c r="M71" s="1" t="s">
        <v>1199</v>
      </c>
      <c r="N71" s="1" t="s">
        <v>1199</v>
      </c>
      <c r="O71" s="1" t="s">
        <v>1200</v>
      </c>
      <c r="P71" s="1" t="s">
        <v>1201</v>
      </c>
      <c r="Q71" s="1" t="s">
        <v>1202</v>
      </c>
      <c r="R71" s="1" t="s">
        <v>1586</v>
      </c>
      <c r="S71" s="1" t="s">
        <v>1214</v>
      </c>
      <c r="T71" s="1" t="s">
        <v>1205</v>
      </c>
      <c r="U71" s="1" t="s">
        <v>1162</v>
      </c>
      <c r="V71" s="1" t="s">
        <v>1206</v>
      </c>
    </row>
    <row r="72" s="1" customFormat="1" spans="1:22">
      <c r="A72" s="1" t="s">
        <v>1587</v>
      </c>
      <c r="B72" s="1" t="s">
        <v>1576</v>
      </c>
      <c r="C72" s="1" t="s">
        <v>1588</v>
      </c>
      <c r="D72" s="1" t="s">
        <v>1589</v>
      </c>
      <c r="E72" s="1" t="s">
        <v>1590</v>
      </c>
      <c r="F72" s="1" t="s">
        <v>1194</v>
      </c>
      <c r="G72" s="1" t="s">
        <v>1260</v>
      </c>
      <c r="H72" s="1" t="s">
        <v>1196</v>
      </c>
      <c r="I72" s="1" t="s">
        <v>1200</v>
      </c>
      <c r="J72" s="1" t="s">
        <v>1198</v>
      </c>
      <c r="K72" s="1" t="s">
        <v>1200</v>
      </c>
      <c r="L72" s="1" t="s">
        <v>1200</v>
      </c>
      <c r="M72" s="1" t="s">
        <v>1199</v>
      </c>
      <c r="N72" s="1" t="s">
        <v>1199</v>
      </c>
      <c r="O72" s="1" t="s">
        <v>1200</v>
      </c>
      <c r="P72" s="1" t="s">
        <v>1201</v>
      </c>
      <c r="Q72" s="1" t="s">
        <v>1202</v>
      </c>
      <c r="R72" s="1" t="s">
        <v>1591</v>
      </c>
      <c r="S72" s="1" t="s">
        <v>1214</v>
      </c>
      <c r="T72" s="1" t="s">
        <v>1205</v>
      </c>
      <c r="U72" s="1" t="s">
        <v>1162</v>
      </c>
      <c r="V72" s="1" t="s">
        <v>1215</v>
      </c>
    </row>
    <row r="73" s="1" customFormat="1" spans="1:22">
      <c r="A73" s="1" t="s">
        <v>1592</v>
      </c>
      <c r="B73" s="1" t="s">
        <v>1576</v>
      </c>
      <c r="C73" s="1" t="s">
        <v>1593</v>
      </c>
      <c r="D73" s="1" t="s">
        <v>1589</v>
      </c>
      <c r="E73" s="1" t="s">
        <v>1594</v>
      </c>
      <c r="F73" s="1" t="s">
        <v>1219</v>
      </c>
      <c r="G73" s="1" t="s">
        <v>1195</v>
      </c>
      <c r="H73" s="1" t="s">
        <v>1196</v>
      </c>
      <c r="I73" s="1" t="s">
        <v>1200</v>
      </c>
      <c r="J73" s="1" t="s">
        <v>1198</v>
      </c>
      <c r="K73" s="1" t="s">
        <v>1200</v>
      </c>
      <c r="L73" s="1" t="s">
        <v>1200</v>
      </c>
      <c r="M73" s="1" t="s">
        <v>1199</v>
      </c>
      <c r="N73" s="1" t="s">
        <v>1199</v>
      </c>
      <c r="O73" s="1" t="s">
        <v>1200</v>
      </c>
      <c r="P73" s="1" t="s">
        <v>1201</v>
      </c>
      <c r="Q73" s="1" t="s">
        <v>1202</v>
      </c>
      <c r="R73" s="1" t="s">
        <v>1595</v>
      </c>
      <c r="S73" s="1" t="s">
        <v>1214</v>
      </c>
      <c r="T73" s="1" t="s">
        <v>1205</v>
      </c>
      <c r="U73" s="1" t="s">
        <v>1162</v>
      </c>
      <c r="V73" s="1" t="s">
        <v>1215</v>
      </c>
    </row>
    <row r="74" s="1" customFormat="1" spans="1:22">
      <c r="A74" s="3">
        <v>999228279214027</v>
      </c>
      <c r="B74" s="1" t="s">
        <v>1596</v>
      </c>
      <c r="C74" s="1" t="s">
        <v>1597</v>
      </c>
      <c r="D74" s="1" t="s">
        <v>1402</v>
      </c>
      <c r="E74" s="1" t="s">
        <v>1598</v>
      </c>
      <c r="F74" s="1" t="s">
        <v>1219</v>
      </c>
      <c r="G74" s="1" t="s">
        <v>1211</v>
      </c>
      <c r="H74" s="1" t="s">
        <v>1196</v>
      </c>
      <c r="I74" s="1" t="s">
        <v>1599</v>
      </c>
      <c r="J74" s="1" t="s">
        <v>1198</v>
      </c>
      <c r="K74" s="1" t="s">
        <v>1599</v>
      </c>
      <c r="L74" s="1" t="s">
        <v>1599</v>
      </c>
      <c r="M74" s="1" t="s">
        <v>1199</v>
      </c>
      <c r="N74" s="1" t="s">
        <v>1199</v>
      </c>
      <c r="O74" s="1" t="s">
        <v>1200</v>
      </c>
      <c r="P74" s="1" t="s">
        <v>1201</v>
      </c>
      <c r="Q74" s="1" t="s">
        <v>1202</v>
      </c>
      <c r="R74" s="1" t="s">
        <v>1600</v>
      </c>
      <c r="S74" s="1" t="s">
        <v>1214</v>
      </c>
      <c r="T74" s="1" t="s">
        <v>1205</v>
      </c>
      <c r="U74" s="1" t="s">
        <v>1162</v>
      </c>
      <c r="V74" s="1" t="s">
        <v>1215</v>
      </c>
    </row>
    <row r="75" s="1" customFormat="1" spans="1:22">
      <c r="A75" s="3">
        <v>999228289637069</v>
      </c>
      <c r="B75" s="1" t="s">
        <v>1596</v>
      </c>
      <c r="C75" s="1" t="s">
        <v>1601</v>
      </c>
      <c r="D75" s="1" t="s">
        <v>1602</v>
      </c>
      <c r="E75" s="1" t="s">
        <v>1603</v>
      </c>
      <c r="F75" s="1" t="s">
        <v>1260</v>
      </c>
      <c r="G75" s="1" t="s">
        <v>1211</v>
      </c>
      <c r="H75" s="1" t="s">
        <v>1196</v>
      </c>
      <c r="I75" s="1" t="s">
        <v>1604</v>
      </c>
      <c r="J75" s="1" t="s">
        <v>1198</v>
      </c>
      <c r="K75" s="1" t="s">
        <v>1604</v>
      </c>
      <c r="L75" s="1" t="s">
        <v>1604</v>
      </c>
      <c r="M75" s="1" t="s">
        <v>1199</v>
      </c>
      <c r="N75" s="1" t="s">
        <v>1199</v>
      </c>
      <c r="O75" s="1" t="s">
        <v>1200</v>
      </c>
      <c r="P75" s="1" t="s">
        <v>1201</v>
      </c>
      <c r="Q75" s="1" t="s">
        <v>1202</v>
      </c>
      <c r="R75" s="1" t="s">
        <v>1605</v>
      </c>
      <c r="S75" s="1" t="s">
        <v>1214</v>
      </c>
      <c r="T75" s="1" t="s">
        <v>1205</v>
      </c>
      <c r="U75" s="1" t="s">
        <v>1162</v>
      </c>
      <c r="V75" s="1" t="s">
        <v>1215</v>
      </c>
    </row>
    <row r="76" s="1" customFormat="1" spans="1:22">
      <c r="A76" s="3">
        <v>999228289715178</v>
      </c>
      <c r="B76" s="1" t="s">
        <v>1596</v>
      </c>
      <c r="C76" s="1" t="s">
        <v>1606</v>
      </c>
      <c r="D76" s="1" t="s">
        <v>1607</v>
      </c>
      <c r="E76" s="1" t="s">
        <v>1608</v>
      </c>
      <c r="F76" s="1" t="s">
        <v>1260</v>
      </c>
      <c r="G76" s="1" t="s">
        <v>1211</v>
      </c>
      <c r="H76" s="1" t="s">
        <v>1196</v>
      </c>
      <c r="I76" s="1" t="s">
        <v>1609</v>
      </c>
      <c r="J76" s="1" t="s">
        <v>1198</v>
      </c>
      <c r="K76" s="1" t="s">
        <v>1609</v>
      </c>
      <c r="L76" s="1" t="s">
        <v>1609</v>
      </c>
      <c r="M76" s="1" t="s">
        <v>1199</v>
      </c>
      <c r="N76" s="1" t="s">
        <v>1199</v>
      </c>
      <c r="O76" s="1" t="s">
        <v>1200</v>
      </c>
      <c r="P76" s="1" t="s">
        <v>1201</v>
      </c>
      <c r="Q76" s="1" t="s">
        <v>1202</v>
      </c>
      <c r="R76" s="1" t="s">
        <v>1610</v>
      </c>
      <c r="S76" s="1" t="s">
        <v>1214</v>
      </c>
      <c r="T76" s="1" t="s">
        <v>1205</v>
      </c>
      <c r="U76" s="1" t="s">
        <v>1162</v>
      </c>
      <c r="V76" s="1" t="s">
        <v>1215</v>
      </c>
    </row>
    <row r="77" s="1" customFormat="1" spans="1:22">
      <c r="A77" s="3">
        <v>999228292698393</v>
      </c>
      <c r="B77" s="1" t="s">
        <v>1611</v>
      </c>
      <c r="C77" s="1" t="s">
        <v>1612</v>
      </c>
      <c r="D77" s="1" t="s">
        <v>1613</v>
      </c>
      <c r="E77" s="1" t="s">
        <v>1614</v>
      </c>
      <c r="F77" s="1" t="s">
        <v>1260</v>
      </c>
      <c r="G77" s="1" t="s">
        <v>1211</v>
      </c>
      <c r="H77" s="1" t="s">
        <v>1196</v>
      </c>
      <c r="I77" s="1" t="s">
        <v>1615</v>
      </c>
      <c r="J77" s="1" t="s">
        <v>1198</v>
      </c>
      <c r="K77" s="1" t="s">
        <v>1615</v>
      </c>
      <c r="L77" s="1" t="s">
        <v>1615</v>
      </c>
      <c r="M77" s="1" t="s">
        <v>1199</v>
      </c>
      <c r="N77" s="1" t="s">
        <v>1199</v>
      </c>
      <c r="O77" s="1" t="s">
        <v>1200</v>
      </c>
      <c r="P77" s="1" t="s">
        <v>1201</v>
      </c>
      <c r="Q77" s="1" t="s">
        <v>1202</v>
      </c>
      <c r="R77" s="1" t="s">
        <v>1616</v>
      </c>
      <c r="S77" s="1" t="s">
        <v>1214</v>
      </c>
      <c r="T77" s="1" t="s">
        <v>1205</v>
      </c>
      <c r="U77" s="1" t="s">
        <v>1162</v>
      </c>
      <c r="V77" s="1" t="s">
        <v>1215</v>
      </c>
    </row>
    <row r="78" s="1" customFormat="1" spans="1:22">
      <c r="A78" s="3">
        <v>999228293095594</v>
      </c>
      <c r="B78" s="1" t="s">
        <v>1611</v>
      </c>
      <c r="C78" s="1" t="s">
        <v>1617</v>
      </c>
      <c r="D78" s="1" t="s">
        <v>1618</v>
      </c>
      <c r="E78" s="1" t="s">
        <v>1619</v>
      </c>
      <c r="F78" s="1" t="s">
        <v>1219</v>
      </c>
      <c r="G78" s="1" t="s">
        <v>1211</v>
      </c>
      <c r="H78" s="1" t="s">
        <v>1196</v>
      </c>
      <c r="I78" s="1" t="s">
        <v>1620</v>
      </c>
      <c r="J78" s="1" t="s">
        <v>1198</v>
      </c>
      <c r="K78" s="1" t="s">
        <v>1620</v>
      </c>
      <c r="L78" s="1" t="s">
        <v>1620</v>
      </c>
      <c r="M78" s="1" t="s">
        <v>1199</v>
      </c>
      <c r="N78" s="1" t="s">
        <v>1199</v>
      </c>
      <c r="O78" s="1" t="s">
        <v>1200</v>
      </c>
      <c r="P78" s="1" t="s">
        <v>1201</v>
      </c>
      <c r="Q78" s="1" t="s">
        <v>1202</v>
      </c>
      <c r="R78" s="1" t="s">
        <v>1621</v>
      </c>
      <c r="S78" s="1" t="s">
        <v>1214</v>
      </c>
      <c r="T78" s="1" t="s">
        <v>1205</v>
      </c>
      <c r="U78" s="1" t="s">
        <v>1162</v>
      </c>
      <c r="V78" s="1" t="s">
        <v>1293</v>
      </c>
    </row>
    <row r="79" s="1" customFormat="1" spans="1:22">
      <c r="A79" s="3">
        <v>999228296848688</v>
      </c>
      <c r="B79" s="1" t="s">
        <v>1611</v>
      </c>
      <c r="C79" s="1" t="s">
        <v>1622</v>
      </c>
      <c r="D79" s="1" t="s">
        <v>1470</v>
      </c>
      <c r="E79" s="1" t="s">
        <v>1623</v>
      </c>
      <c r="F79" s="1" t="s">
        <v>1260</v>
      </c>
      <c r="G79" s="1" t="s">
        <v>1211</v>
      </c>
      <c r="H79" s="1" t="s">
        <v>1196</v>
      </c>
      <c r="I79" s="1" t="s">
        <v>1624</v>
      </c>
      <c r="J79" s="1" t="s">
        <v>1198</v>
      </c>
      <c r="K79" s="1" t="s">
        <v>1624</v>
      </c>
      <c r="L79" s="1" t="s">
        <v>1624</v>
      </c>
      <c r="M79" s="1" t="s">
        <v>1199</v>
      </c>
      <c r="N79" s="1" t="s">
        <v>1199</v>
      </c>
      <c r="O79" s="1" t="s">
        <v>1200</v>
      </c>
      <c r="P79" s="1" t="s">
        <v>1201</v>
      </c>
      <c r="Q79" s="1" t="s">
        <v>1202</v>
      </c>
      <c r="R79" s="1" t="s">
        <v>1625</v>
      </c>
      <c r="S79" s="1" t="s">
        <v>1214</v>
      </c>
      <c r="T79" s="1" t="s">
        <v>1205</v>
      </c>
      <c r="U79" s="1" t="s">
        <v>1162</v>
      </c>
      <c r="V79" s="1" t="s">
        <v>1215</v>
      </c>
    </row>
    <row r="80" s="1" customFormat="1" spans="1:22">
      <c r="A80" s="3">
        <v>999228310568791</v>
      </c>
      <c r="B80" s="1" t="s">
        <v>1611</v>
      </c>
      <c r="C80" s="1" t="s">
        <v>1626</v>
      </c>
      <c r="D80" s="1" t="s">
        <v>1499</v>
      </c>
      <c r="E80" s="1" t="s">
        <v>1627</v>
      </c>
      <c r="F80" s="1" t="s">
        <v>1195</v>
      </c>
      <c r="G80" s="1" t="s">
        <v>1211</v>
      </c>
      <c r="H80" s="1" t="s">
        <v>1196</v>
      </c>
      <c r="I80" s="1" t="s">
        <v>1628</v>
      </c>
      <c r="J80" s="1" t="s">
        <v>1198</v>
      </c>
      <c r="K80" s="1" t="s">
        <v>1628</v>
      </c>
      <c r="L80" s="1" t="s">
        <v>1628</v>
      </c>
      <c r="M80" s="1" t="s">
        <v>1199</v>
      </c>
      <c r="N80" s="1" t="s">
        <v>1199</v>
      </c>
      <c r="O80" s="1" t="s">
        <v>1200</v>
      </c>
      <c r="P80" s="1" t="s">
        <v>1201</v>
      </c>
      <c r="Q80" s="1" t="s">
        <v>1202</v>
      </c>
      <c r="R80" s="1" t="s">
        <v>1629</v>
      </c>
      <c r="S80" s="1" t="s">
        <v>1214</v>
      </c>
      <c r="T80" s="1" t="s">
        <v>1205</v>
      </c>
      <c r="U80" s="1" t="s">
        <v>1162</v>
      </c>
      <c r="V80" s="1" t="s">
        <v>1206</v>
      </c>
    </row>
    <row r="81" s="1" customFormat="1" spans="1:22">
      <c r="A81" s="3">
        <v>999228318086930</v>
      </c>
      <c r="B81" s="1" t="s">
        <v>1630</v>
      </c>
      <c r="C81" s="1" t="s">
        <v>1631</v>
      </c>
      <c r="D81" s="1" t="s">
        <v>1632</v>
      </c>
      <c r="E81" s="1" t="s">
        <v>1633</v>
      </c>
      <c r="F81" s="1" t="s">
        <v>1219</v>
      </c>
      <c r="G81" s="1" t="s">
        <v>1211</v>
      </c>
      <c r="H81" s="1" t="s">
        <v>1196</v>
      </c>
      <c r="I81" s="1" t="s">
        <v>1634</v>
      </c>
      <c r="J81" s="1" t="s">
        <v>1198</v>
      </c>
      <c r="K81" s="1" t="s">
        <v>1634</v>
      </c>
      <c r="L81" s="1" t="s">
        <v>1634</v>
      </c>
      <c r="M81" s="1" t="s">
        <v>1199</v>
      </c>
      <c r="N81" s="1" t="s">
        <v>1199</v>
      </c>
      <c r="O81" s="1" t="s">
        <v>1200</v>
      </c>
      <c r="P81" s="1" t="s">
        <v>1201</v>
      </c>
      <c r="Q81" s="1" t="s">
        <v>1202</v>
      </c>
      <c r="R81" s="1" t="s">
        <v>1635</v>
      </c>
      <c r="S81" s="1" t="s">
        <v>1214</v>
      </c>
      <c r="T81" s="1" t="s">
        <v>1205</v>
      </c>
      <c r="U81" s="1" t="s">
        <v>1162</v>
      </c>
      <c r="V81" s="1" t="s">
        <v>1215</v>
      </c>
    </row>
    <row r="82" s="1" customFormat="1" spans="1:22">
      <c r="A82" s="3">
        <v>999228318146832</v>
      </c>
      <c r="B82" s="1" t="s">
        <v>1630</v>
      </c>
      <c r="C82" s="1" t="s">
        <v>1636</v>
      </c>
      <c r="D82" s="1" t="s">
        <v>1637</v>
      </c>
      <c r="E82" s="1" t="s">
        <v>1638</v>
      </c>
      <c r="F82" s="1" t="s">
        <v>1260</v>
      </c>
      <c r="G82" s="1" t="s">
        <v>1211</v>
      </c>
      <c r="H82" s="1" t="s">
        <v>1196</v>
      </c>
      <c r="I82" s="1" t="s">
        <v>1639</v>
      </c>
      <c r="J82" s="1" t="s">
        <v>1198</v>
      </c>
      <c r="K82" s="1" t="s">
        <v>1639</v>
      </c>
      <c r="L82" s="1" t="s">
        <v>1639</v>
      </c>
      <c r="M82" s="1" t="s">
        <v>1199</v>
      </c>
      <c r="N82" s="1" t="s">
        <v>1199</v>
      </c>
      <c r="O82" s="1" t="s">
        <v>1200</v>
      </c>
      <c r="P82" s="1" t="s">
        <v>1201</v>
      </c>
      <c r="Q82" s="1" t="s">
        <v>1202</v>
      </c>
      <c r="R82" s="1" t="s">
        <v>1640</v>
      </c>
      <c r="S82" s="1" t="s">
        <v>1214</v>
      </c>
      <c r="T82" s="1" t="s">
        <v>1205</v>
      </c>
      <c r="U82" s="1" t="s">
        <v>1162</v>
      </c>
      <c r="V82" s="1" t="s">
        <v>1206</v>
      </c>
    </row>
    <row r="83" s="1" customFormat="1" spans="1:22">
      <c r="A83" s="3">
        <v>999228337484962</v>
      </c>
      <c r="B83" s="1" t="s">
        <v>1641</v>
      </c>
      <c r="C83" s="1" t="s">
        <v>1642</v>
      </c>
      <c r="D83" s="1" t="s">
        <v>1509</v>
      </c>
      <c r="E83" s="1" t="s">
        <v>1643</v>
      </c>
      <c r="F83" s="1" t="s">
        <v>1194</v>
      </c>
      <c r="G83" s="1" t="s">
        <v>1211</v>
      </c>
      <c r="H83" s="1" t="s">
        <v>1196</v>
      </c>
      <c r="I83" s="1" t="s">
        <v>1644</v>
      </c>
      <c r="J83" s="1" t="s">
        <v>1198</v>
      </c>
      <c r="K83" s="1" t="s">
        <v>1644</v>
      </c>
      <c r="L83" s="1" t="s">
        <v>1644</v>
      </c>
      <c r="M83" s="1" t="s">
        <v>1199</v>
      </c>
      <c r="N83" s="1" t="s">
        <v>1199</v>
      </c>
      <c r="O83" s="1" t="s">
        <v>1200</v>
      </c>
      <c r="P83" s="1" t="s">
        <v>1201</v>
      </c>
      <c r="Q83" s="1" t="s">
        <v>1202</v>
      </c>
      <c r="R83" s="1" t="s">
        <v>1645</v>
      </c>
      <c r="S83" s="1" t="s">
        <v>1214</v>
      </c>
      <c r="T83" s="1" t="s">
        <v>1205</v>
      </c>
      <c r="U83" s="1" t="s">
        <v>1162</v>
      </c>
      <c r="V83" s="1" t="s">
        <v>1274</v>
      </c>
    </row>
    <row r="84" s="1" customFormat="1" spans="1:22">
      <c r="A84" s="3">
        <v>999228338973203</v>
      </c>
      <c r="B84" s="1" t="s">
        <v>1641</v>
      </c>
      <c r="C84" s="1" t="s">
        <v>1646</v>
      </c>
      <c r="D84" s="1" t="s">
        <v>1647</v>
      </c>
      <c r="E84" s="1" t="s">
        <v>1648</v>
      </c>
      <c r="F84" s="1" t="s">
        <v>1194</v>
      </c>
      <c r="G84" s="1" t="s">
        <v>1211</v>
      </c>
      <c r="H84" s="1" t="s">
        <v>1196</v>
      </c>
      <c r="I84" s="1" t="s">
        <v>1649</v>
      </c>
      <c r="J84" s="1" t="s">
        <v>1198</v>
      </c>
      <c r="K84" s="1" t="s">
        <v>1649</v>
      </c>
      <c r="L84" s="1" t="s">
        <v>1649</v>
      </c>
      <c r="M84" s="1" t="s">
        <v>1199</v>
      </c>
      <c r="N84" s="1" t="s">
        <v>1199</v>
      </c>
      <c r="O84" s="1" t="s">
        <v>1200</v>
      </c>
      <c r="P84" s="1" t="s">
        <v>1201</v>
      </c>
      <c r="Q84" s="1" t="s">
        <v>1202</v>
      </c>
      <c r="R84" s="1" t="s">
        <v>1650</v>
      </c>
      <c r="S84" s="1" t="s">
        <v>1214</v>
      </c>
      <c r="T84" s="1" t="s">
        <v>1205</v>
      </c>
      <c r="U84" s="1" t="s">
        <v>1162</v>
      </c>
      <c r="V84" s="1" t="s">
        <v>1215</v>
      </c>
    </row>
    <row r="85" s="1" customFormat="1" spans="1:22">
      <c r="A85" s="3">
        <v>28339009369</v>
      </c>
      <c r="B85" s="1" t="s">
        <v>1641</v>
      </c>
      <c r="C85" s="1" t="s">
        <v>1651</v>
      </c>
      <c r="D85" s="1" t="s">
        <v>1509</v>
      </c>
      <c r="E85" s="1" t="s">
        <v>1652</v>
      </c>
      <c r="F85" s="1" t="s">
        <v>1194</v>
      </c>
      <c r="G85" s="1" t="s">
        <v>1211</v>
      </c>
      <c r="H85" s="1" t="s">
        <v>1196</v>
      </c>
      <c r="I85" s="1" t="s">
        <v>1644</v>
      </c>
      <c r="J85" s="1" t="s">
        <v>1198</v>
      </c>
      <c r="K85" s="1" t="s">
        <v>1644</v>
      </c>
      <c r="L85" s="1" t="s">
        <v>1644</v>
      </c>
      <c r="M85" s="1" t="s">
        <v>1199</v>
      </c>
      <c r="N85" s="1" t="s">
        <v>1199</v>
      </c>
      <c r="O85" s="1" t="s">
        <v>1200</v>
      </c>
      <c r="P85" s="1" t="s">
        <v>1201</v>
      </c>
      <c r="Q85" s="1" t="s">
        <v>1202</v>
      </c>
      <c r="R85" s="1" t="s">
        <v>1653</v>
      </c>
      <c r="S85" s="1" t="s">
        <v>1214</v>
      </c>
      <c r="T85" s="1" t="s">
        <v>1205</v>
      </c>
      <c r="U85" s="1" t="s">
        <v>1162</v>
      </c>
      <c r="V85" s="1" t="s">
        <v>1274</v>
      </c>
    </row>
    <row r="86" s="1" customFormat="1" spans="1:22">
      <c r="A86" s="3">
        <v>999228341364847</v>
      </c>
      <c r="B86" s="1" t="s">
        <v>1641</v>
      </c>
      <c r="C86" s="1" t="s">
        <v>1654</v>
      </c>
      <c r="D86" s="1" t="s">
        <v>1375</v>
      </c>
      <c r="E86" s="1" t="s">
        <v>1655</v>
      </c>
      <c r="F86" s="1" t="s">
        <v>1194</v>
      </c>
      <c r="G86" s="1" t="s">
        <v>1211</v>
      </c>
      <c r="H86" s="1" t="s">
        <v>1196</v>
      </c>
      <c r="I86" s="1" t="s">
        <v>1656</v>
      </c>
      <c r="J86" s="1" t="s">
        <v>1198</v>
      </c>
      <c r="K86" s="1" t="s">
        <v>1656</v>
      </c>
      <c r="L86" s="1" t="s">
        <v>1656</v>
      </c>
      <c r="M86" s="1" t="s">
        <v>1199</v>
      </c>
      <c r="N86" s="1" t="s">
        <v>1199</v>
      </c>
      <c r="O86" s="1" t="s">
        <v>1200</v>
      </c>
      <c r="P86" s="1" t="s">
        <v>1201</v>
      </c>
      <c r="Q86" s="1" t="s">
        <v>1202</v>
      </c>
      <c r="R86" s="1" t="s">
        <v>1657</v>
      </c>
      <c r="S86" s="1" t="s">
        <v>1214</v>
      </c>
      <c r="T86" s="1" t="s">
        <v>1205</v>
      </c>
      <c r="U86" s="1" t="s">
        <v>1162</v>
      </c>
      <c r="V86" s="1" t="s">
        <v>1274</v>
      </c>
    </row>
    <row r="87" s="1" customFormat="1" spans="1:22">
      <c r="A87" s="3">
        <v>999228359271660</v>
      </c>
      <c r="B87" s="1" t="s">
        <v>1658</v>
      </c>
      <c r="C87" s="1" t="s">
        <v>1659</v>
      </c>
      <c r="D87" s="1" t="s">
        <v>1660</v>
      </c>
      <c r="E87" s="1" t="s">
        <v>1661</v>
      </c>
      <c r="F87" s="1" t="s">
        <v>1219</v>
      </c>
      <c r="G87" s="1" t="s">
        <v>1211</v>
      </c>
      <c r="H87" s="1" t="s">
        <v>1196</v>
      </c>
      <c r="I87" s="1" t="s">
        <v>1662</v>
      </c>
      <c r="J87" s="1" t="s">
        <v>1198</v>
      </c>
      <c r="K87" s="1" t="s">
        <v>1662</v>
      </c>
      <c r="L87" s="1" t="s">
        <v>1662</v>
      </c>
      <c r="M87" s="1" t="s">
        <v>1199</v>
      </c>
      <c r="N87" s="1" t="s">
        <v>1199</v>
      </c>
      <c r="O87" s="1" t="s">
        <v>1200</v>
      </c>
      <c r="P87" s="1" t="s">
        <v>1201</v>
      </c>
      <c r="Q87" s="1" t="s">
        <v>1202</v>
      </c>
      <c r="R87" s="1" t="s">
        <v>1663</v>
      </c>
      <c r="S87" s="1" t="s">
        <v>1214</v>
      </c>
      <c r="T87" s="1" t="s">
        <v>1205</v>
      </c>
      <c r="U87" s="1" t="s">
        <v>1162</v>
      </c>
      <c r="V87" s="1" t="s">
        <v>1215</v>
      </c>
    </row>
    <row r="88" s="1" customFormat="1" spans="1:22">
      <c r="A88" s="3">
        <v>999228359788460</v>
      </c>
      <c r="B88" s="1" t="s">
        <v>1664</v>
      </c>
      <c r="C88" s="1" t="s">
        <v>1665</v>
      </c>
      <c r="D88" s="1" t="s">
        <v>1666</v>
      </c>
      <c r="E88" s="1" t="s">
        <v>1667</v>
      </c>
      <c r="F88" s="1" t="s">
        <v>1260</v>
      </c>
      <c r="G88" s="1" t="s">
        <v>1211</v>
      </c>
      <c r="H88" s="1" t="s">
        <v>1196</v>
      </c>
      <c r="I88" s="1" t="s">
        <v>1668</v>
      </c>
      <c r="J88" s="1" t="s">
        <v>1198</v>
      </c>
      <c r="K88" s="1" t="s">
        <v>1668</v>
      </c>
      <c r="L88" s="1" t="s">
        <v>1668</v>
      </c>
      <c r="M88" s="1" t="s">
        <v>1199</v>
      </c>
      <c r="N88" s="1" t="s">
        <v>1199</v>
      </c>
      <c r="O88" s="1" t="s">
        <v>1200</v>
      </c>
      <c r="P88" s="1" t="s">
        <v>1201</v>
      </c>
      <c r="Q88" s="1" t="s">
        <v>1202</v>
      </c>
      <c r="R88" s="1" t="s">
        <v>1669</v>
      </c>
      <c r="S88" s="1" t="s">
        <v>1214</v>
      </c>
      <c r="T88" s="1" t="s">
        <v>1205</v>
      </c>
      <c r="U88" s="1" t="s">
        <v>1162</v>
      </c>
      <c r="V88" s="1" t="s">
        <v>1215</v>
      </c>
    </row>
    <row r="89" s="1" customFormat="1" spans="1:22">
      <c r="A89" s="3">
        <v>999228360137116</v>
      </c>
      <c r="B89" s="1" t="s">
        <v>1664</v>
      </c>
      <c r="C89" s="1" t="s">
        <v>1670</v>
      </c>
      <c r="D89" s="1" t="s">
        <v>1251</v>
      </c>
      <c r="E89" s="1" t="s">
        <v>1671</v>
      </c>
      <c r="F89" s="1" t="s">
        <v>1260</v>
      </c>
      <c r="G89" s="1" t="s">
        <v>1211</v>
      </c>
      <c r="H89" s="1" t="s">
        <v>1196</v>
      </c>
      <c r="I89" s="1" t="s">
        <v>1672</v>
      </c>
      <c r="J89" s="1" t="s">
        <v>1198</v>
      </c>
      <c r="K89" s="1" t="s">
        <v>1672</v>
      </c>
      <c r="L89" s="1" t="s">
        <v>1672</v>
      </c>
      <c r="M89" s="1" t="s">
        <v>1199</v>
      </c>
      <c r="N89" s="1" t="s">
        <v>1199</v>
      </c>
      <c r="O89" s="1" t="s">
        <v>1200</v>
      </c>
      <c r="P89" s="1" t="s">
        <v>1201</v>
      </c>
      <c r="Q89" s="1" t="s">
        <v>1202</v>
      </c>
      <c r="R89" s="1" t="s">
        <v>1673</v>
      </c>
      <c r="S89" s="1" t="s">
        <v>1214</v>
      </c>
      <c r="T89" s="1" t="s">
        <v>1205</v>
      </c>
      <c r="U89" s="1" t="s">
        <v>1162</v>
      </c>
      <c r="V89" s="1" t="s">
        <v>1206</v>
      </c>
    </row>
    <row r="90" s="1" customFormat="1" spans="1:22">
      <c r="A90" s="3">
        <v>999228360283528</v>
      </c>
      <c r="B90" s="1" t="s">
        <v>1664</v>
      </c>
      <c r="C90" s="1" t="s">
        <v>1674</v>
      </c>
      <c r="D90" s="1" t="s">
        <v>1675</v>
      </c>
      <c r="E90" s="1" t="s">
        <v>1676</v>
      </c>
      <c r="F90" s="1" t="s">
        <v>1194</v>
      </c>
      <c r="G90" s="1" t="s">
        <v>1211</v>
      </c>
      <c r="H90" s="1" t="s">
        <v>1196</v>
      </c>
      <c r="I90" s="1" t="s">
        <v>1677</v>
      </c>
      <c r="J90" s="1" t="s">
        <v>1198</v>
      </c>
      <c r="K90" s="1" t="s">
        <v>1677</v>
      </c>
      <c r="L90" s="1" t="s">
        <v>1677</v>
      </c>
      <c r="M90" s="1" t="s">
        <v>1199</v>
      </c>
      <c r="N90" s="1" t="s">
        <v>1199</v>
      </c>
      <c r="O90" s="1" t="s">
        <v>1200</v>
      </c>
      <c r="P90" s="1" t="s">
        <v>1201</v>
      </c>
      <c r="Q90" s="1" t="s">
        <v>1202</v>
      </c>
      <c r="R90" s="1" t="s">
        <v>1678</v>
      </c>
      <c r="S90" s="1" t="s">
        <v>1214</v>
      </c>
      <c r="T90" s="1" t="s">
        <v>1205</v>
      </c>
      <c r="U90" s="1" t="s">
        <v>1162</v>
      </c>
      <c r="V90" s="1" t="s">
        <v>1215</v>
      </c>
    </row>
    <row r="91" s="1" customFormat="1" spans="1:22">
      <c r="A91" s="3">
        <v>999228362468769</v>
      </c>
      <c r="B91" s="1" t="s">
        <v>1664</v>
      </c>
      <c r="C91" s="1" t="s">
        <v>1679</v>
      </c>
      <c r="D91" s="1" t="s">
        <v>1375</v>
      </c>
      <c r="E91" s="1" t="s">
        <v>1680</v>
      </c>
      <c r="F91" s="1" t="s">
        <v>1219</v>
      </c>
      <c r="G91" s="1" t="s">
        <v>1211</v>
      </c>
      <c r="H91" s="1" t="s">
        <v>1196</v>
      </c>
      <c r="I91" s="1" t="s">
        <v>1681</v>
      </c>
      <c r="J91" s="1" t="s">
        <v>1198</v>
      </c>
      <c r="K91" s="1" t="s">
        <v>1681</v>
      </c>
      <c r="L91" s="1" t="s">
        <v>1681</v>
      </c>
      <c r="M91" s="1" t="s">
        <v>1199</v>
      </c>
      <c r="N91" s="1" t="s">
        <v>1199</v>
      </c>
      <c r="O91" s="1" t="s">
        <v>1200</v>
      </c>
      <c r="P91" s="1" t="s">
        <v>1201</v>
      </c>
      <c r="Q91" s="1" t="s">
        <v>1202</v>
      </c>
      <c r="R91" s="1" t="s">
        <v>1682</v>
      </c>
      <c r="S91" s="1" t="s">
        <v>1214</v>
      </c>
      <c r="T91" s="1" t="s">
        <v>1205</v>
      </c>
      <c r="U91" s="1" t="s">
        <v>1162</v>
      </c>
      <c r="V91" s="1" t="s">
        <v>1274</v>
      </c>
    </row>
    <row r="92" s="1" customFormat="1" spans="1:22">
      <c r="A92" s="3">
        <v>999228369458070</v>
      </c>
      <c r="B92" s="1" t="s">
        <v>1683</v>
      </c>
      <c r="C92" s="1" t="s">
        <v>1684</v>
      </c>
      <c r="D92" s="1" t="s">
        <v>1618</v>
      </c>
      <c r="E92" s="1" t="s">
        <v>1685</v>
      </c>
      <c r="F92" s="1" t="s">
        <v>1247</v>
      </c>
      <c r="G92" s="1" t="s">
        <v>1211</v>
      </c>
      <c r="H92" s="1" t="s">
        <v>1196</v>
      </c>
      <c r="I92" s="1" t="s">
        <v>1686</v>
      </c>
      <c r="J92" s="1" t="s">
        <v>1198</v>
      </c>
      <c r="K92" s="1" t="s">
        <v>1686</v>
      </c>
      <c r="L92" s="1" t="s">
        <v>1686</v>
      </c>
      <c r="M92" s="1" t="s">
        <v>1199</v>
      </c>
      <c r="N92" s="1" t="s">
        <v>1199</v>
      </c>
      <c r="O92" s="1" t="s">
        <v>1200</v>
      </c>
      <c r="P92" s="1" t="s">
        <v>1201</v>
      </c>
      <c r="Q92" s="1" t="s">
        <v>1202</v>
      </c>
      <c r="R92" s="1" t="s">
        <v>1687</v>
      </c>
      <c r="S92" s="1" t="s">
        <v>1214</v>
      </c>
      <c r="T92" s="1" t="s">
        <v>1205</v>
      </c>
      <c r="U92" s="1" t="s">
        <v>1162</v>
      </c>
      <c r="V92" s="1" t="s">
        <v>1293</v>
      </c>
    </row>
    <row r="93" s="1" customFormat="1" spans="1:22">
      <c r="A93" s="3">
        <v>999228369641080</v>
      </c>
      <c r="B93" s="1" t="s">
        <v>1683</v>
      </c>
      <c r="C93" s="1" t="s">
        <v>1688</v>
      </c>
      <c r="D93" s="1" t="s">
        <v>1509</v>
      </c>
      <c r="E93" s="1" t="s">
        <v>1689</v>
      </c>
      <c r="F93" s="1" t="s">
        <v>1219</v>
      </c>
      <c r="G93" s="1" t="s">
        <v>1211</v>
      </c>
      <c r="H93" s="1" t="s">
        <v>1196</v>
      </c>
      <c r="I93" s="1" t="s">
        <v>1690</v>
      </c>
      <c r="J93" s="1" t="s">
        <v>1198</v>
      </c>
      <c r="K93" s="1" t="s">
        <v>1690</v>
      </c>
      <c r="L93" s="1" t="s">
        <v>1690</v>
      </c>
      <c r="M93" s="1" t="s">
        <v>1199</v>
      </c>
      <c r="N93" s="1" t="s">
        <v>1199</v>
      </c>
      <c r="O93" s="1" t="s">
        <v>1200</v>
      </c>
      <c r="P93" s="1" t="s">
        <v>1201</v>
      </c>
      <c r="Q93" s="1" t="s">
        <v>1202</v>
      </c>
      <c r="R93" s="1" t="s">
        <v>1691</v>
      </c>
      <c r="S93" s="1" t="s">
        <v>1214</v>
      </c>
      <c r="T93" s="1" t="s">
        <v>1205</v>
      </c>
      <c r="U93" s="1" t="s">
        <v>1162</v>
      </c>
      <c r="V93" s="1" t="s">
        <v>1274</v>
      </c>
    </row>
    <row r="94" s="1" customFormat="1" spans="1:22">
      <c r="A94" s="3">
        <v>999228369976848</v>
      </c>
      <c r="B94" s="1" t="s">
        <v>1683</v>
      </c>
      <c r="C94" s="1" t="s">
        <v>1692</v>
      </c>
      <c r="D94" s="1" t="s">
        <v>1693</v>
      </c>
      <c r="E94" s="1" t="s">
        <v>1694</v>
      </c>
      <c r="F94" s="1" t="s">
        <v>1260</v>
      </c>
      <c r="G94" s="1" t="s">
        <v>1211</v>
      </c>
      <c r="H94" s="1" t="s">
        <v>1196</v>
      </c>
      <c r="I94" s="1" t="s">
        <v>1609</v>
      </c>
      <c r="J94" s="1" t="s">
        <v>1198</v>
      </c>
      <c r="K94" s="1" t="s">
        <v>1609</v>
      </c>
      <c r="L94" s="1" t="s">
        <v>1609</v>
      </c>
      <c r="M94" s="1" t="s">
        <v>1199</v>
      </c>
      <c r="N94" s="1" t="s">
        <v>1199</v>
      </c>
      <c r="O94" s="1" t="s">
        <v>1200</v>
      </c>
      <c r="P94" s="1" t="s">
        <v>1201</v>
      </c>
      <c r="Q94" s="1" t="s">
        <v>1202</v>
      </c>
      <c r="R94" s="1" t="s">
        <v>1695</v>
      </c>
      <c r="S94" s="1" t="s">
        <v>1214</v>
      </c>
      <c r="T94" s="1" t="s">
        <v>1205</v>
      </c>
      <c r="U94" s="1" t="s">
        <v>1162</v>
      </c>
      <c r="V94" s="1" t="s">
        <v>1206</v>
      </c>
    </row>
    <row r="95" s="1" customFormat="1" spans="1:22">
      <c r="A95" s="3">
        <v>999228398209886</v>
      </c>
      <c r="B95" s="1" t="s">
        <v>1526</v>
      </c>
      <c r="C95" s="1" t="s">
        <v>1696</v>
      </c>
      <c r="D95" s="1" t="s">
        <v>1697</v>
      </c>
      <c r="E95" s="1" t="s">
        <v>1698</v>
      </c>
      <c r="F95" s="1" t="s">
        <v>1260</v>
      </c>
      <c r="G95" s="1" t="s">
        <v>1211</v>
      </c>
      <c r="H95" s="1" t="s">
        <v>1196</v>
      </c>
      <c r="I95" s="1" t="s">
        <v>1699</v>
      </c>
      <c r="J95" s="1" t="s">
        <v>1198</v>
      </c>
      <c r="K95" s="1" t="s">
        <v>1699</v>
      </c>
      <c r="L95" s="1" t="s">
        <v>1699</v>
      </c>
      <c r="M95" s="1" t="s">
        <v>1199</v>
      </c>
      <c r="N95" s="1" t="s">
        <v>1199</v>
      </c>
      <c r="O95" s="1" t="s">
        <v>1200</v>
      </c>
      <c r="P95" s="1" t="s">
        <v>1201</v>
      </c>
      <c r="Q95" s="1" t="s">
        <v>1202</v>
      </c>
      <c r="R95" s="1" t="s">
        <v>1700</v>
      </c>
      <c r="S95" s="1" t="s">
        <v>1214</v>
      </c>
      <c r="T95" s="1" t="s">
        <v>1205</v>
      </c>
      <c r="U95" s="1" t="s">
        <v>1162</v>
      </c>
      <c r="V95" s="1" t="s">
        <v>1238</v>
      </c>
    </row>
    <row r="96" s="1" customFormat="1" spans="1:22">
      <c r="A96" s="3">
        <v>999228400421884</v>
      </c>
      <c r="B96" s="1" t="s">
        <v>1526</v>
      </c>
      <c r="C96" s="1" t="s">
        <v>1701</v>
      </c>
      <c r="D96" s="1" t="s">
        <v>1509</v>
      </c>
      <c r="E96" s="1" t="s">
        <v>1702</v>
      </c>
      <c r="F96" s="1" t="s">
        <v>1194</v>
      </c>
      <c r="G96" s="1" t="s">
        <v>1211</v>
      </c>
      <c r="H96" s="1" t="s">
        <v>1196</v>
      </c>
      <c r="I96" s="1" t="s">
        <v>1703</v>
      </c>
      <c r="J96" s="1" t="s">
        <v>1198</v>
      </c>
      <c r="K96" s="1" t="s">
        <v>1703</v>
      </c>
      <c r="L96" s="1" t="s">
        <v>1703</v>
      </c>
      <c r="M96" s="1" t="s">
        <v>1199</v>
      </c>
      <c r="N96" s="1" t="s">
        <v>1199</v>
      </c>
      <c r="O96" s="1" t="s">
        <v>1200</v>
      </c>
      <c r="P96" s="1" t="s">
        <v>1201</v>
      </c>
      <c r="Q96" s="1" t="s">
        <v>1202</v>
      </c>
      <c r="R96" s="1" t="s">
        <v>1704</v>
      </c>
      <c r="S96" s="1" t="s">
        <v>1214</v>
      </c>
      <c r="T96" s="1" t="s">
        <v>1205</v>
      </c>
      <c r="U96" s="1" t="s">
        <v>1162</v>
      </c>
      <c r="V96" s="1" t="s">
        <v>1274</v>
      </c>
    </row>
    <row r="97" s="1" customFormat="1" spans="1:22">
      <c r="A97" s="3">
        <v>999228402217735</v>
      </c>
      <c r="B97" s="1" t="s">
        <v>1526</v>
      </c>
      <c r="C97" s="1" t="s">
        <v>1705</v>
      </c>
      <c r="D97" s="1" t="s">
        <v>1509</v>
      </c>
      <c r="E97" s="1" t="s">
        <v>1706</v>
      </c>
      <c r="F97" s="1" t="s">
        <v>1260</v>
      </c>
      <c r="G97" s="1" t="s">
        <v>1211</v>
      </c>
      <c r="H97" s="1" t="s">
        <v>1196</v>
      </c>
      <c r="I97" s="1" t="s">
        <v>1707</v>
      </c>
      <c r="J97" s="1" t="s">
        <v>1198</v>
      </c>
      <c r="K97" s="1" t="s">
        <v>1707</v>
      </c>
      <c r="L97" s="1" t="s">
        <v>1707</v>
      </c>
      <c r="M97" s="1" t="s">
        <v>1199</v>
      </c>
      <c r="N97" s="1" t="s">
        <v>1199</v>
      </c>
      <c r="O97" s="1" t="s">
        <v>1200</v>
      </c>
      <c r="P97" s="1" t="s">
        <v>1201</v>
      </c>
      <c r="Q97" s="1" t="s">
        <v>1202</v>
      </c>
      <c r="R97" s="1" t="s">
        <v>1708</v>
      </c>
      <c r="S97" s="1" t="s">
        <v>1214</v>
      </c>
      <c r="T97" s="1" t="s">
        <v>1205</v>
      </c>
      <c r="U97" s="1" t="s">
        <v>1162</v>
      </c>
      <c r="V97" s="1" t="s">
        <v>1274</v>
      </c>
    </row>
    <row r="98" s="1" customFormat="1" spans="1:22">
      <c r="A98" s="3">
        <v>999228412421180</v>
      </c>
      <c r="B98" s="1" t="s">
        <v>1526</v>
      </c>
      <c r="C98" s="1" t="s">
        <v>1709</v>
      </c>
      <c r="D98" s="1" t="s">
        <v>1710</v>
      </c>
      <c r="E98" s="1" t="s">
        <v>1711</v>
      </c>
      <c r="F98" s="1" t="s">
        <v>1219</v>
      </c>
      <c r="G98" s="1" t="s">
        <v>1211</v>
      </c>
      <c r="H98" s="1" t="s">
        <v>1196</v>
      </c>
      <c r="I98" s="1" t="s">
        <v>1712</v>
      </c>
      <c r="J98" s="1" t="s">
        <v>1198</v>
      </c>
      <c r="K98" s="1" t="s">
        <v>1712</v>
      </c>
      <c r="L98" s="1" t="s">
        <v>1712</v>
      </c>
      <c r="M98" s="1" t="s">
        <v>1199</v>
      </c>
      <c r="N98" s="1" t="s">
        <v>1199</v>
      </c>
      <c r="O98" s="1" t="s">
        <v>1200</v>
      </c>
      <c r="P98" s="1" t="s">
        <v>1201</v>
      </c>
      <c r="Q98" s="1" t="s">
        <v>1202</v>
      </c>
      <c r="R98" s="1" t="s">
        <v>1713</v>
      </c>
      <c r="S98" s="1" t="s">
        <v>1214</v>
      </c>
      <c r="T98" s="1" t="s">
        <v>1205</v>
      </c>
      <c r="U98" s="1" t="s">
        <v>1162</v>
      </c>
      <c r="V98" s="1" t="s">
        <v>1215</v>
      </c>
    </row>
    <row r="99" s="1" customFormat="1" spans="1:22">
      <c r="A99" s="3">
        <v>999228417365343</v>
      </c>
      <c r="B99" s="1" t="s">
        <v>1714</v>
      </c>
      <c r="C99" s="1" t="s">
        <v>1715</v>
      </c>
      <c r="D99" s="1" t="s">
        <v>1716</v>
      </c>
      <c r="E99" s="1" t="s">
        <v>1717</v>
      </c>
      <c r="F99" s="1" t="s">
        <v>1260</v>
      </c>
      <c r="G99" s="1" t="s">
        <v>1211</v>
      </c>
      <c r="H99" s="1" t="s">
        <v>1196</v>
      </c>
      <c r="I99" s="1" t="s">
        <v>1718</v>
      </c>
      <c r="J99" s="1" t="s">
        <v>1198</v>
      </c>
      <c r="K99" s="1" t="s">
        <v>1718</v>
      </c>
      <c r="L99" s="1" t="s">
        <v>1718</v>
      </c>
      <c r="M99" s="1" t="s">
        <v>1199</v>
      </c>
      <c r="N99" s="1" t="s">
        <v>1199</v>
      </c>
      <c r="O99" s="1" t="s">
        <v>1200</v>
      </c>
      <c r="P99" s="1" t="s">
        <v>1201</v>
      </c>
      <c r="Q99" s="1" t="s">
        <v>1202</v>
      </c>
      <c r="R99" s="1" t="s">
        <v>1719</v>
      </c>
      <c r="S99" s="1" t="s">
        <v>1214</v>
      </c>
      <c r="T99" s="1" t="s">
        <v>1205</v>
      </c>
      <c r="U99" s="1" t="s">
        <v>1162</v>
      </c>
      <c r="V99" s="1" t="s">
        <v>1238</v>
      </c>
    </row>
    <row r="100" s="1" customFormat="1" spans="1:22">
      <c r="A100" s="3">
        <v>999228419433895</v>
      </c>
      <c r="B100" s="1" t="s">
        <v>1714</v>
      </c>
      <c r="C100" s="1" t="s">
        <v>1720</v>
      </c>
      <c r="D100" s="1" t="s">
        <v>1721</v>
      </c>
      <c r="E100" s="1" t="s">
        <v>1722</v>
      </c>
      <c r="F100" s="1" t="s">
        <v>1247</v>
      </c>
      <c r="G100" s="1" t="s">
        <v>1211</v>
      </c>
      <c r="H100" s="1" t="s">
        <v>1196</v>
      </c>
      <c r="I100" s="1" t="s">
        <v>1723</v>
      </c>
      <c r="J100" s="1" t="s">
        <v>1198</v>
      </c>
      <c r="K100" s="1" t="s">
        <v>1723</v>
      </c>
      <c r="L100" s="1" t="s">
        <v>1723</v>
      </c>
      <c r="M100" s="1" t="s">
        <v>1199</v>
      </c>
      <c r="N100" s="1" t="s">
        <v>1199</v>
      </c>
      <c r="O100" s="1" t="s">
        <v>1200</v>
      </c>
      <c r="P100" s="1" t="s">
        <v>1201</v>
      </c>
      <c r="Q100" s="1" t="s">
        <v>1202</v>
      </c>
      <c r="R100" s="1" t="s">
        <v>1724</v>
      </c>
      <c r="S100" s="1" t="s">
        <v>1214</v>
      </c>
      <c r="T100" s="1" t="s">
        <v>1205</v>
      </c>
      <c r="U100" s="1" t="s">
        <v>1162</v>
      </c>
      <c r="V100" s="1" t="s">
        <v>1215</v>
      </c>
    </row>
    <row r="101" s="1" customFormat="1" spans="1:22">
      <c r="A101" s="3">
        <v>999228419981802</v>
      </c>
      <c r="B101" s="1" t="s">
        <v>1714</v>
      </c>
      <c r="C101" s="1" t="s">
        <v>1725</v>
      </c>
      <c r="D101" s="1" t="s">
        <v>1251</v>
      </c>
      <c r="E101" s="1" t="s">
        <v>1726</v>
      </c>
      <c r="F101" s="1" t="s">
        <v>1260</v>
      </c>
      <c r="G101" s="1" t="s">
        <v>1211</v>
      </c>
      <c r="H101" s="1" t="s">
        <v>1196</v>
      </c>
      <c r="I101" s="1" t="s">
        <v>1727</v>
      </c>
      <c r="J101" s="1" t="s">
        <v>1198</v>
      </c>
      <c r="K101" s="1" t="s">
        <v>1727</v>
      </c>
      <c r="L101" s="1" t="s">
        <v>1727</v>
      </c>
      <c r="M101" s="1" t="s">
        <v>1199</v>
      </c>
      <c r="N101" s="1" t="s">
        <v>1199</v>
      </c>
      <c r="O101" s="1" t="s">
        <v>1200</v>
      </c>
      <c r="P101" s="1" t="s">
        <v>1201</v>
      </c>
      <c r="Q101" s="1" t="s">
        <v>1202</v>
      </c>
      <c r="R101" s="1" t="s">
        <v>1728</v>
      </c>
      <c r="S101" s="1" t="s">
        <v>1214</v>
      </c>
      <c r="T101" s="1" t="s">
        <v>1205</v>
      </c>
      <c r="U101" s="1" t="s">
        <v>1162</v>
      </c>
      <c r="V101" s="1" t="s">
        <v>1206</v>
      </c>
    </row>
    <row r="102" s="1" customFormat="1" spans="1:22">
      <c r="A102" s="3">
        <v>999228420121649</v>
      </c>
      <c r="B102" s="1" t="s">
        <v>1714</v>
      </c>
      <c r="C102" s="1" t="s">
        <v>1729</v>
      </c>
      <c r="D102" s="1" t="s">
        <v>1730</v>
      </c>
      <c r="E102" s="1" t="s">
        <v>1731</v>
      </c>
      <c r="F102" s="1" t="s">
        <v>1195</v>
      </c>
      <c r="G102" s="1" t="s">
        <v>1211</v>
      </c>
      <c r="H102" s="1" t="s">
        <v>1196</v>
      </c>
      <c r="I102" s="1" t="s">
        <v>1732</v>
      </c>
      <c r="J102" s="1" t="s">
        <v>1198</v>
      </c>
      <c r="K102" s="1" t="s">
        <v>1732</v>
      </c>
      <c r="L102" s="1" t="s">
        <v>1732</v>
      </c>
      <c r="M102" s="1" t="s">
        <v>1199</v>
      </c>
      <c r="N102" s="1" t="s">
        <v>1199</v>
      </c>
      <c r="O102" s="1" t="s">
        <v>1200</v>
      </c>
      <c r="P102" s="1" t="s">
        <v>1201</v>
      </c>
      <c r="Q102" s="1" t="s">
        <v>1202</v>
      </c>
      <c r="R102" s="1" t="s">
        <v>1733</v>
      </c>
      <c r="S102" s="1" t="s">
        <v>1214</v>
      </c>
      <c r="T102" s="1" t="s">
        <v>1205</v>
      </c>
      <c r="U102" s="1" t="s">
        <v>1162</v>
      </c>
      <c r="V102" s="1" t="s">
        <v>1238</v>
      </c>
    </row>
    <row r="103" s="1" customFormat="1" spans="1:22">
      <c r="A103" s="3">
        <v>999228422227132</v>
      </c>
      <c r="B103" s="1" t="s">
        <v>1714</v>
      </c>
      <c r="C103" s="1" t="s">
        <v>1734</v>
      </c>
      <c r="D103" s="1" t="s">
        <v>1735</v>
      </c>
      <c r="E103" s="1" t="s">
        <v>1736</v>
      </c>
      <c r="F103" s="1" t="s">
        <v>1260</v>
      </c>
      <c r="G103" s="1" t="s">
        <v>1211</v>
      </c>
      <c r="H103" s="1" t="s">
        <v>1196</v>
      </c>
      <c r="I103" s="1" t="s">
        <v>1737</v>
      </c>
      <c r="J103" s="1" t="s">
        <v>1198</v>
      </c>
      <c r="K103" s="1" t="s">
        <v>1737</v>
      </c>
      <c r="L103" s="1" t="s">
        <v>1737</v>
      </c>
      <c r="M103" s="1" t="s">
        <v>1199</v>
      </c>
      <c r="N103" s="1" t="s">
        <v>1199</v>
      </c>
      <c r="O103" s="1" t="s">
        <v>1200</v>
      </c>
      <c r="P103" s="1" t="s">
        <v>1201</v>
      </c>
      <c r="Q103" s="1" t="s">
        <v>1202</v>
      </c>
      <c r="R103" s="1" t="s">
        <v>1738</v>
      </c>
      <c r="S103" s="1" t="s">
        <v>1214</v>
      </c>
      <c r="T103" s="1" t="s">
        <v>1205</v>
      </c>
      <c r="U103" s="1" t="s">
        <v>1162</v>
      </c>
      <c r="V103" s="1" t="s">
        <v>1215</v>
      </c>
    </row>
    <row r="104" s="1" customFormat="1" spans="1:22">
      <c r="A104" s="3">
        <v>999228433012301</v>
      </c>
      <c r="B104" s="1" t="s">
        <v>1714</v>
      </c>
      <c r="C104" s="1" t="s">
        <v>1739</v>
      </c>
      <c r="D104" s="1" t="s">
        <v>1509</v>
      </c>
      <c r="E104" s="1" t="s">
        <v>1740</v>
      </c>
      <c r="F104" s="1" t="s">
        <v>1260</v>
      </c>
      <c r="G104" s="1" t="s">
        <v>1211</v>
      </c>
      <c r="H104" s="1" t="s">
        <v>1196</v>
      </c>
      <c r="I104" s="1" t="s">
        <v>1707</v>
      </c>
      <c r="J104" s="1" t="s">
        <v>1198</v>
      </c>
      <c r="K104" s="1" t="s">
        <v>1707</v>
      </c>
      <c r="L104" s="1" t="s">
        <v>1707</v>
      </c>
      <c r="M104" s="1" t="s">
        <v>1199</v>
      </c>
      <c r="N104" s="1" t="s">
        <v>1199</v>
      </c>
      <c r="O104" s="1" t="s">
        <v>1200</v>
      </c>
      <c r="P104" s="1" t="s">
        <v>1201</v>
      </c>
      <c r="Q104" s="1" t="s">
        <v>1202</v>
      </c>
      <c r="R104" s="1" t="s">
        <v>1741</v>
      </c>
      <c r="S104" s="1" t="s">
        <v>1214</v>
      </c>
      <c r="T104" s="1" t="s">
        <v>1205</v>
      </c>
      <c r="U104" s="1" t="s">
        <v>1162</v>
      </c>
      <c r="V104" s="1" t="s">
        <v>1274</v>
      </c>
    </row>
    <row r="105" s="1" customFormat="1" spans="1:22">
      <c r="A105" s="3">
        <v>999228435334902</v>
      </c>
      <c r="B105" s="1" t="s">
        <v>1714</v>
      </c>
      <c r="C105" s="1" t="s">
        <v>1742</v>
      </c>
      <c r="D105" s="1" t="s">
        <v>1743</v>
      </c>
      <c r="E105" s="1" t="s">
        <v>1744</v>
      </c>
      <c r="F105" s="1" t="s">
        <v>1194</v>
      </c>
      <c r="G105" s="1" t="s">
        <v>1211</v>
      </c>
      <c r="H105" s="1" t="s">
        <v>1196</v>
      </c>
      <c r="I105" s="1" t="s">
        <v>1745</v>
      </c>
      <c r="J105" s="1" t="s">
        <v>1198</v>
      </c>
      <c r="K105" s="1" t="s">
        <v>1745</v>
      </c>
      <c r="L105" s="1" t="s">
        <v>1745</v>
      </c>
      <c r="M105" s="1" t="s">
        <v>1199</v>
      </c>
      <c r="N105" s="1" t="s">
        <v>1199</v>
      </c>
      <c r="O105" s="1" t="s">
        <v>1200</v>
      </c>
      <c r="P105" s="1" t="s">
        <v>1201</v>
      </c>
      <c r="Q105" s="1" t="s">
        <v>1202</v>
      </c>
      <c r="R105" s="1" t="s">
        <v>1746</v>
      </c>
      <c r="S105" s="1" t="s">
        <v>1214</v>
      </c>
      <c r="T105" s="1" t="s">
        <v>1205</v>
      </c>
      <c r="U105" s="1" t="s">
        <v>1162</v>
      </c>
      <c r="V105" s="1" t="s">
        <v>1215</v>
      </c>
    </row>
    <row r="106" s="1" customFormat="1" spans="1:22">
      <c r="A106" s="3">
        <v>999228417239924</v>
      </c>
      <c r="B106" s="1" t="s">
        <v>1747</v>
      </c>
      <c r="C106" s="1" t="s">
        <v>1748</v>
      </c>
      <c r="D106" s="1" t="s">
        <v>1749</v>
      </c>
      <c r="E106" s="1" t="s">
        <v>1750</v>
      </c>
      <c r="F106" s="1" t="s">
        <v>1751</v>
      </c>
      <c r="G106" s="1" t="s">
        <v>1211</v>
      </c>
      <c r="H106" s="1" t="s">
        <v>1196</v>
      </c>
      <c r="I106" s="1" t="s">
        <v>1752</v>
      </c>
      <c r="J106" s="1" t="s">
        <v>1198</v>
      </c>
      <c r="K106" s="1" t="s">
        <v>1752</v>
      </c>
      <c r="L106" s="1" t="s">
        <v>1752</v>
      </c>
      <c r="M106" s="1" t="s">
        <v>1199</v>
      </c>
      <c r="N106" s="1" t="s">
        <v>1199</v>
      </c>
      <c r="O106" s="1" t="s">
        <v>1200</v>
      </c>
      <c r="P106" s="1" t="s">
        <v>1201</v>
      </c>
      <c r="Q106" s="1" t="s">
        <v>1202</v>
      </c>
      <c r="R106" s="1" t="s">
        <v>1753</v>
      </c>
      <c r="S106" s="1" t="s">
        <v>1214</v>
      </c>
      <c r="T106" s="1" t="s">
        <v>1205</v>
      </c>
      <c r="U106" s="1" t="s">
        <v>1162</v>
      </c>
      <c r="V106" s="1" t="s">
        <v>1238</v>
      </c>
    </row>
    <row r="107" s="1" customFormat="1" spans="1:22">
      <c r="A107" s="3">
        <v>999228441537849</v>
      </c>
      <c r="B107" s="1" t="s">
        <v>1747</v>
      </c>
      <c r="C107" s="1" t="s">
        <v>1754</v>
      </c>
      <c r="D107" s="1" t="s">
        <v>1755</v>
      </c>
      <c r="E107" s="1" t="s">
        <v>1756</v>
      </c>
      <c r="F107" s="1" t="s">
        <v>1247</v>
      </c>
      <c r="G107" s="1" t="s">
        <v>1211</v>
      </c>
      <c r="H107" s="1" t="s">
        <v>1196</v>
      </c>
      <c r="I107" s="1" t="s">
        <v>1757</v>
      </c>
      <c r="J107" s="1" t="s">
        <v>1198</v>
      </c>
      <c r="K107" s="1" t="s">
        <v>1757</v>
      </c>
      <c r="L107" s="1" t="s">
        <v>1757</v>
      </c>
      <c r="M107" s="1" t="s">
        <v>1199</v>
      </c>
      <c r="N107" s="1" t="s">
        <v>1199</v>
      </c>
      <c r="O107" s="1" t="s">
        <v>1200</v>
      </c>
      <c r="P107" s="1" t="s">
        <v>1201</v>
      </c>
      <c r="Q107" s="1" t="s">
        <v>1202</v>
      </c>
      <c r="R107" s="1" t="s">
        <v>1758</v>
      </c>
      <c r="S107" s="1" t="s">
        <v>1214</v>
      </c>
      <c r="T107" s="1" t="s">
        <v>1205</v>
      </c>
      <c r="U107" s="1" t="s">
        <v>1162</v>
      </c>
      <c r="V107" s="1" t="s">
        <v>1215</v>
      </c>
    </row>
    <row r="108" s="1" customFormat="1" spans="1:22">
      <c r="A108" s="3">
        <v>999228442033690</v>
      </c>
      <c r="B108" s="1" t="s">
        <v>1747</v>
      </c>
      <c r="C108" s="1" t="s">
        <v>1759</v>
      </c>
      <c r="D108" s="1" t="s">
        <v>1760</v>
      </c>
      <c r="E108" s="1" t="s">
        <v>1761</v>
      </c>
      <c r="F108" s="1" t="s">
        <v>1195</v>
      </c>
      <c r="G108" s="1" t="s">
        <v>1211</v>
      </c>
      <c r="H108" s="1" t="s">
        <v>1196</v>
      </c>
      <c r="I108" s="1" t="s">
        <v>1762</v>
      </c>
      <c r="J108" s="1" t="s">
        <v>1198</v>
      </c>
      <c r="K108" s="1" t="s">
        <v>1762</v>
      </c>
      <c r="L108" s="1" t="s">
        <v>1762</v>
      </c>
      <c r="M108" s="1" t="s">
        <v>1199</v>
      </c>
      <c r="N108" s="1" t="s">
        <v>1199</v>
      </c>
      <c r="O108" s="1" t="s">
        <v>1200</v>
      </c>
      <c r="P108" s="1" t="s">
        <v>1201</v>
      </c>
      <c r="Q108" s="1" t="s">
        <v>1202</v>
      </c>
      <c r="R108" s="1" t="s">
        <v>1763</v>
      </c>
      <c r="S108" s="1" t="s">
        <v>1214</v>
      </c>
      <c r="T108" s="1" t="s">
        <v>1205</v>
      </c>
      <c r="U108" s="1" t="s">
        <v>1162</v>
      </c>
      <c r="V108" s="1" t="s">
        <v>1215</v>
      </c>
    </row>
    <row r="109" s="1" customFormat="1" spans="1:22">
      <c r="A109" s="3">
        <v>999228443299363</v>
      </c>
      <c r="B109" s="1" t="s">
        <v>1764</v>
      </c>
      <c r="C109" s="1" t="s">
        <v>1765</v>
      </c>
      <c r="D109" s="1" t="s">
        <v>1766</v>
      </c>
      <c r="E109" s="1" t="s">
        <v>1767</v>
      </c>
      <c r="F109" s="1" t="s">
        <v>1219</v>
      </c>
      <c r="G109" s="1" t="s">
        <v>1211</v>
      </c>
      <c r="H109" s="1" t="s">
        <v>1196</v>
      </c>
      <c r="I109" s="1" t="s">
        <v>1768</v>
      </c>
      <c r="J109" s="1" t="s">
        <v>1198</v>
      </c>
      <c r="K109" s="1" t="s">
        <v>1768</v>
      </c>
      <c r="L109" s="1" t="s">
        <v>1769</v>
      </c>
      <c r="M109" s="1" t="s">
        <v>1770</v>
      </c>
      <c r="N109" s="1" t="s">
        <v>1770</v>
      </c>
      <c r="O109" s="1" t="s">
        <v>1200</v>
      </c>
      <c r="P109" s="1" t="s">
        <v>1201</v>
      </c>
      <c r="Q109" s="1" t="s">
        <v>1202</v>
      </c>
      <c r="R109" s="1" t="s">
        <v>1771</v>
      </c>
      <c r="S109" s="1" t="s">
        <v>1214</v>
      </c>
      <c r="T109" s="1" t="s">
        <v>1205</v>
      </c>
      <c r="U109" s="1" t="s">
        <v>1162</v>
      </c>
      <c r="V109" s="1" t="s">
        <v>1215</v>
      </c>
    </row>
    <row r="110" s="1" customFormat="1" spans="1:22">
      <c r="A110" s="3">
        <v>999228445878246</v>
      </c>
      <c r="B110" s="1" t="s">
        <v>1764</v>
      </c>
      <c r="C110" s="1" t="s">
        <v>1772</v>
      </c>
      <c r="D110" s="1" t="s">
        <v>1437</v>
      </c>
      <c r="E110" s="1" t="s">
        <v>1773</v>
      </c>
      <c r="F110" s="1" t="s">
        <v>1260</v>
      </c>
      <c r="G110" s="1" t="s">
        <v>1211</v>
      </c>
      <c r="H110" s="1" t="s">
        <v>1196</v>
      </c>
      <c r="I110" s="1" t="s">
        <v>1649</v>
      </c>
      <c r="J110" s="1" t="s">
        <v>1198</v>
      </c>
      <c r="K110" s="1" t="s">
        <v>1649</v>
      </c>
      <c r="L110" s="1" t="s">
        <v>1649</v>
      </c>
      <c r="M110" s="1" t="s">
        <v>1199</v>
      </c>
      <c r="N110" s="1" t="s">
        <v>1199</v>
      </c>
      <c r="O110" s="1" t="s">
        <v>1200</v>
      </c>
      <c r="P110" s="1" t="s">
        <v>1201</v>
      </c>
      <c r="Q110" s="1" t="s">
        <v>1202</v>
      </c>
      <c r="R110" s="1" t="s">
        <v>1774</v>
      </c>
      <c r="S110" s="1" t="s">
        <v>1214</v>
      </c>
      <c r="T110" s="1" t="s">
        <v>1205</v>
      </c>
      <c r="U110" s="1" t="s">
        <v>1162</v>
      </c>
      <c r="V110" s="1" t="s">
        <v>1215</v>
      </c>
    </row>
    <row r="111" s="1" customFormat="1" spans="1:22">
      <c r="A111" s="3">
        <v>999228469154068</v>
      </c>
      <c r="B111" s="1" t="s">
        <v>1775</v>
      </c>
      <c r="C111" s="1" t="s">
        <v>1776</v>
      </c>
      <c r="D111" s="1" t="s">
        <v>1777</v>
      </c>
      <c r="E111" s="1" t="s">
        <v>1778</v>
      </c>
      <c r="F111" s="1" t="s">
        <v>1195</v>
      </c>
      <c r="G111" s="1" t="s">
        <v>1211</v>
      </c>
      <c r="H111" s="1" t="s">
        <v>1196</v>
      </c>
      <c r="I111" s="1" t="s">
        <v>1779</v>
      </c>
      <c r="J111" s="1" t="s">
        <v>1198</v>
      </c>
      <c r="K111" s="1" t="s">
        <v>1779</v>
      </c>
      <c r="L111" s="1" t="s">
        <v>1779</v>
      </c>
      <c r="M111" s="1" t="s">
        <v>1199</v>
      </c>
      <c r="N111" s="1" t="s">
        <v>1199</v>
      </c>
      <c r="O111" s="1" t="s">
        <v>1200</v>
      </c>
      <c r="P111" s="1" t="s">
        <v>1201</v>
      </c>
      <c r="Q111" s="1" t="s">
        <v>1202</v>
      </c>
      <c r="R111" s="1" t="s">
        <v>1780</v>
      </c>
      <c r="S111" s="1" t="s">
        <v>1214</v>
      </c>
      <c r="T111" s="1" t="s">
        <v>1205</v>
      </c>
      <c r="U111" s="1" t="s">
        <v>1162</v>
      </c>
      <c r="V111" s="1" t="s">
        <v>1206</v>
      </c>
    </row>
    <row r="112" s="1" customFormat="1" spans="1:22">
      <c r="A112" s="3">
        <v>999228470513077</v>
      </c>
      <c r="B112" s="1" t="s">
        <v>1775</v>
      </c>
      <c r="C112" s="1" t="s">
        <v>1781</v>
      </c>
      <c r="D112" s="1" t="s">
        <v>1509</v>
      </c>
      <c r="E112" s="1" t="s">
        <v>1782</v>
      </c>
      <c r="F112" s="1" t="s">
        <v>1260</v>
      </c>
      <c r="G112" s="1" t="s">
        <v>1211</v>
      </c>
      <c r="H112" s="1" t="s">
        <v>1196</v>
      </c>
      <c r="I112" s="1" t="s">
        <v>1707</v>
      </c>
      <c r="J112" s="1" t="s">
        <v>1198</v>
      </c>
      <c r="K112" s="1" t="s">
        <v>1707</v>
      </c>
      <c r="L112" s="1" t="s">
        <v>1707</v>
      </c>
      <c r="M112" s="1" t="s">
        <v>1199</v>
      </c>
      <c r="N112" s="1" t="s">
        <v>1199</v>
      </c>
      <c r="O112" s="1" t="s">
        <v>1200</v>
      </c>
      <c r="P112" s="1" t="s">
        <v>1201</v>
      </c>
      <c r="Q112" s="1" t="s">
        <v>1202</v>
      </c>
      <c r="R112" s="1" t="s">
        <v>1783</v>
      </c>
      <c r="S112" s="1" t="s">
        <v>1214</v>
      </c>
      <c r="T112" s="1" t="s">
        <v>1205</v>
      </c>
      <c r="U112" s="1" t="s">
        <v>1162</v>
      </c>
      <c r="V112" s="1" t="s">
        <v>1274</v>
      </c>
    </row>
    <row r="113" s="1" customFormat="1" spans="1:22">
      <c r="A113" s="3">
        <v>999228470619337</v>
      </c>
      <c r="B113" s="1" t="s">
        <v>1775</v>
      </c>
      <c r="C113" s="1" t="s">
        <v>1784</v>
      </c>
      <c r="D113" s="1" t="s">
        <v>1509</v>
      </c>
      <c r="E113" s="1" t="s">
        <v>1785</v>
      </c>
      <c r="F113" s="1" t="s">
        <v>1260</v>
      </c>
      <c r="G113" s="1" t="s">
        <v>1211</v>
      </c>
      <c r="H113" s="1" t="s">
        <v>1196</v>
      </c>
      <c r="I113" s="1" t="s">
        <v>1707</v>
      </c>
      <c r="J113" s="1" t="s">
        <v>1198</v>
      </c>
      <c r="K113" s="1" t="s">
        <v>1707</v>
      </c>
      <c r="L113" s="1" t="s">
        <v>1707</v>
      </c>
      <c r="M113" s="1" t="s">
        <v>1199</v>
      </c>
      <c r="N113" s="1" t="s">
        <v>1199</v>
      </c>
      <c r="O113" s="1" t="s">
        <v>1200</v>
      </c>
      <c r="P113" s="1" t="s">
        <v>1201</v>
      </c>
      <c r="Q113" s="1" t="s">
        <v>1202</v>
      </c>
      <c r="R113" s="1" t="s">
        <v>1786</v>
      </c>
      <c r="S113" s="1" t="s">
        <v>1214</v>
      </c>
      <c r="T113" s="1" t="s">
        <v>1205</v>
      </c>
      <c r="U113" s="1" t="s">
        <v>1162</v>
      </c>
      <c r="V113" s="1" t="s">
        <v>1274</v>
      </c>
    </row>
    <row r="114" s="1" customFormat="1" spans="1:22">
      <c r="A114" s="3">
        <v>999228483674346</v>
      </c>
      <c r="B114" s="1" t="s">
        <v>1775</v>
      </c>
      <c r="C114" s="1" t="s">
        <v>1787</v>
      </c>
      <c r="D114" s="1" t="s">
        <v>1499</v>
      </c>
      <c r="E114" s="1" t="s">
        <v>1788</v>
      </c>
      <c r="F114" s="1" t="s">
        <v>1195</v>
      </c>
      <c r="G114" s="1" t="s">
        <v>1211</v>
      </c>
      <c r="H114" s="1" t="s">
        <v>1196</v>
      </c>
      <c r="I114" s="1" t="s">
        <v>1628</v>
      </c>
      <c r="J114" s="1" t="s">
        <v>1198</v>
      </c>
      <c r="K114" s="1" t="s">
        <v>1628</v>
      </c>
      <c r="L114" s="1" t="s">
        <v>1628</v>
      </c>
      <c r="M114" s="1" t="s">
        <v>1199</v>
      </c>
      <c r="N114" s="1" t="s">
        <v>1199</v>
      </c>
      <c r="O114" s="1" t="s">
        <v>1200</v>
      </c>
      <c r="P114" s="1" t="s">
        <v>1201</v>
      </c>
      <c r="Q114" s="1" t="s">
        <v>1202</v>
      </c>
      <c r="R114" s="1" t="s">
        <v>1789</v>
      </c>
      <c r="S114" s="1" t="s">
        <v>1214</v>
      </c>
      <c r="T114" s="1" t="s">
        <v>1205</v>
      </c>
      <c r="U114" s="1" t="s">
        <v>1162</v>
      </c>
      <c r="V114" s="1" t="s">
        <v>1206</v>
      </c>
    </row>
    <row r="115" s="1" customFormat="1" spans="1:22">
      <c r="A115" s="3">
        <v>999228484324737</v>
      </c>
      <c r="B115" s="1" t="s">
        <v>1775</v>
      </c>
      <c r="C115" s="1" t="s">
        <v>1790</v>
      </c>
      <c r="D115" s="1" t="s">
        <v>1791</v>
      </c>
      <c r="E115" s="1" t="s">
        <v>1792</v>
      </c>
      <c r="F115" s="1" t="s">
        <v>1260</v>
      </c>
      <c r="G115" s="1" t="s">
        <v>1211</v>
      </c>
      <c r="H115" s="1" t="s">
        <v>1196</v>
      </c>
      <c r="I115" s="1" t="s">
        <v>1793</v>
      </c>
      <c r="J115" s="1" t="s">
        <v>1198</v>
      </c>
      <c r="K115" s="1" t="s">
        <v>1793</v>
      </c>
      <c r="L115" s="1" t="s">
        <v>1793</v>
      </c>
      <c r="M115" s="1" t="s">
        <v>1199</v>
      </c>
      <c r="N115" s="1" t="s">
        <v>1199</v>
      </c>
      <c r="O115" s="1" t="s">
        <v>1200</v>
      </c>
      <c r="P115" s="1" t="s">
        <v>1201</v>
      </c>
      <c r="Q115" s="1" t="s">
        <v>1202</v>
      </c>
      <c r="R115" s="1" t="s">
        <v>1794</v>
      </c>
      <c r="S115" s="1" t="s">
        <v>1214</v>
      </c>
      <c r="T115" s="1" t="s">
        <v>1205</v>
      </c>
      <c r="U115" s="1" t="s">
        <v>1162</v>
      </c>
      <c r="V115" s="1" t="s">
        <v>1274</v>
      </c>
    </row>
    <row r="116" s="1" customFormat="1" spans="1:22">
      <c r="A116" s="3">
        <v>999228487628661</v>
      </c>
      <c r="B116" s="1" t="s">
        <v>1795</v>
      </c>
      <c r="C116" s="1" t="s">
        <v>1796</v>
      </c>
      <c r="D116" s="1" t="s">
        <v>1509</v>
      </c>
      <c r="E116" s="1" t="s">
        <v>1797</v>
      </c>
      <c r="F116" s="1" t="s">
        <v>1260</v>
      </c>
      <c r="G116" s="1" t="s">
        <v>1211</v>
      </c>
      <c r="H116" s="1" t="s">
        <v>1196</v>
      </c>
      <c r="I116" s="1" t="s">
        <v>1798</v>
      </c>
      <c r="J116" s="1" t="s">
        <v>1198</v>
      </c>
      <c r="K116" s="1" t="s">
        <v>1798</v>
      </c>
      <c r="L116" s="1" t="s">
        <v>1798</v>
      </c>
      <c r="M116" s="1" t="s">
        <v>1199</v>
      </c>
      <c r="N116" s="1" t="s">
        <v>1199</v>
      </c>
      <c r="O116" s="1" t="s">
        <v>1200</v>
      </c>
      <c r="P116" s="1" t="s">
        <v>1201</v>
      </c>
      <c r="Q116" s="1" t="s">
        <v>1202</v>
      </c>
      <c r="R116" s="1" t="s">
        <v>1799</v>
      </c>
      <c r="S116" s="1" t="s">
        <v>1214</v>
      </c>
      <c r="T116" s="1" t="s">
        <v>1205</v>
      </c>
      <c r="U116" s="1" t="s">
        <v>1162</v>
      </c>
      <c r="V116" s="1" t="s">
        <v>1274</v>
      </c>
    </row>
    <row r="117" s="1" customFormat="1" spans="1:22">
      <c r="A117" s="3">
        <v>999228487633881</v>
      </c>
      <c r="B117" s="1" t="s">
        <v>1795</v>
      </c>
      <c r="C117" s="1" t="s">
        <v>1800</v>
      </c>
      <c r="D117" s="1" t="s">
        <v>1801</v>
      </c>
      <c r="E117" s="1" t="s">
        <v>1802</v>
      </c>
      <c r="F117" s="1" t="s">
        <v>1195</v>
      </c>
      <c r="G117" s="1" t="s">
        <v>1211</v>
      </c>
      <c r="H117" s="1" t="s">
        <v>1196</v>
      </c>
      <c r="I117" s="1" t="s">
        <v>1803</v>
      </c>
      <c r="J117" s="1" t="s">
        <v>1198</v>
      </c>
      <c r="K117" s="1" t="s">
        <v>1803</v>
      </c>
      <c r="L117" s="1" t="s">
        <v>1803</v>
      </c>
      <c r="M117" s="1" t="s">
        <v>1199</v>
      </c>
      <c r="N117" s="1" t="s">
        <v>1199</v>
      </c>
      <c r="O117" s="1" t="s">
        <v>1200</v>
      </c>
      <c r="P117" s="1" t="s">
        <v>1201</v>
      </c>
      <c r="Q117" s="1" t="s">
        <v>1202</v>
      </c>
      <c r="R117" s="1" t="s">
        <v>1804</v>
      </c>
      <c r="S117" s="1" t="s">
        <v>1214</v>
      </c>
      <c r="T117" s="1" t="s">
        <v>1205</v>
      </c>
      <c r="U117" s="1" t="s">
        <v>1162</v>
      </c>
      <c r="V117" s="1" t="s">
        <v>1453</v>
      </c>
    </row>
    <row r="118" s="1" customFormat="1" spans="1:22">
      <c r="A118" s="3">
        <v>999228492523315</v>
      </c>
      <c r="B118" s="1" t="s">
        <v>1795</v>
      </c>
      <c r="C118" s="1" t="s">
        <v>1805</v>
      </c>
      <c r="D118" s="1" t="s">
        <v>1613</v>
      </c>
      <c r="E118" s="1" t="s">
        <v>1806</v>
      </c>
      <c r="F118" s="1" t="s">
        <v>1194</v>
      </c>
      <c r="G118" s="1" t="s">
        <v>1211</v>
      </c>
      <c r="H118" s="1" t="s">
        <v>1196</v>
      </c>
      <c r="I118" s="1" t="s">
        <v>1807</v>
      </c>
      <c r="J118" s="1" t="s">
        <v>1198</v>
      </c>
      <c r="K118" s="1" t="s">
        <v>1807</v>
      </c>
      <c r="L118" s="1" t="s">
        <v>1807</v>
      </c>
      <c r="M118" s="1" t="s">
        <v>1199</v>
      </c>
      <c r="N118" s="1" t="s">
        <v>1199</v>
      </c>
      <c r="O118" s="1" t="s">
        <v>1200</v>
      </c>
      <c r="P118" s="1" t="s">
        <v>1201</v>
      </c>
      <c r="Q118" s="1" t="s">
        <v>1202</v>
      </c>
      <c r="R118" s="1" t="s">
        <v>1808</v>
      </c>
      <c r="S118" s="1" t="s">
        <v>1214</v>
      </c>
      <c r="T118" s="1" t="s">
        <v>1205</v>
      </c>
      <c r="U118" s="1" t="s">
        <v>1162</v>
      </c>
      <c r="V118" s="1" t="s">
        <v>1215</v>
      </c>
    </row>
    <row r="119" s="1" customFormat="1" spans="1:22">
      <c r="A119" s="3">
        <v>999228494686341</v>
      </c>
      <c r="B119" s="1" t="s">
        <v>1809</v>
      </c>
      <c r="C119" s="1" t="s">
        <v>1810</v>
      </c>
      <c r="D119" s="1" t="s">
        <v>1811</v>
      </c>
      <c r="E119" s="1" t="s">
        <v>1812</v>
      </c>
      <c r="F119" s="1" t="s">
        <v>1260</v>
      </c>
      <c r="G119" s="1" t="s">
        <v>1211</v>
      </c>
      <c r="H119" s="1" t="s">
        <v>1196</v>
      </c>
      <c r="I119" s="1" t="s">
        <v>1813</v>
      </c>
      <c r="J119" s="1" t="s">
        <v>1198</v>
      </c>
      <c r="K119" s="1" t="s">
        <v>1813</v>
      </c>
      <c r="L119" s="1" t="s">
        <v>1813</v>
      </c>
      <c r="M119" s="1" t="s">
        <v>1199</v>
      </c>
      <c r="N119" s="1" t="s">
        <v>1199</v>
      </c>
      <c r="O119" s="1" t="s">
        <v>1200</v>
      </c>
      <c r="P119" s="1" t="s">
        <v>1201</v>
      </c>
      <c r="Q119" s="1" t="s">
        <v>1202</v>
      </c>
      <c r="R119" s="1" t="s">
        <v>1814</v>
      </c>
      <c r="S119" s="1" t="s">
        <v>1214</v>
      </c>
      <c r="T119" s="1" t="s">
        <v>1205</v>
      </c>
      <c r="U119" s="1" t="s">
        <v>1162</v>
      </c>
      <c r="V119" s="1" t="s">
        <v>1453</v>
      </c>
    </row>
    <row r="120" s="1" customFormat="1" spans="1:22">
      <c r="A120" s="3">
        <v>999228498732916</v>
      </c>
      <c r="B120" s="1" t="s">
        <v>1809</v>
      </c>
      <c r="C120" s="1" t="s">
        <v>1815</v>
      </c>
      <c r="D120" s="1" t="s">
        <v>1509</v>
      </c>
      <c r="E120" s="1" t="s">
        <v>1816</v>
      </c>
      <c r="F120" s="1" t="s">
        <v>1194</v>
      </c>
      <c r="G120" s="1" t="s">
        <v>1211</v>
      </c>
      <c r="H120" s="1" t="s">
        <v>1196</v>
      </c>
      <c r="I120" s="1" t="s">
        <v>1817</v>
      </c>
      <c r="J120" s="1" t="s">
        <v>1198</v>
      </c>
      <c r="K120" s="1" t="s">
        <v>1817</v>
      </c>
      <c r="L120" s="1" t="s">
        <v>1817</v>
      </c>
      <c r="M120" s="1" t="s">
        <v>1199</v>
      </c>
      <c r="N120" s="1" t="s">
        <v>1199</v>
      </c>
      <c r="O120" s="1" t="s">
        <v>1200</v>
      </c>
      <c r="P120" s="1" t="s">
        <v>1201</v>
      </c>
      <c r="Q120" s="1" t="s">
        <v>1202</v>
      </c>
      <c r="R120" s="1" t="s">
        <v>1818</v>
      </c>
      <c r="S120" s="1" t="s">
        <v>1214</v>
      </c>
      <c r="T120" s="1" t="s">
        <v>1205</v>
      </c>
      <c r="U120" s="1" t="s">
        <v>1162</v>
      </c>
      <c r="V120" s="1" t="s">
        <v>1274</v>
      </c>
    </row>
    <row r="121" s="1" customFormat="1" spans="1:22">
      <c r="A121" s="3">
        <v>999228500454618</v>
      </c>
      <c r="B121" s="1" t="s">
        <v>1809</v>
      </c>
      <c r="C121" s="1" t="s">
        <v>1819</v>
      </c>
      <c r="D121" s="1" t="s">
        <v>1820</v>
      </c>
      <c r="E121" s="1" t="s">
        <v>1821</v>
      </c>
      <c r="F121" s="1" t="s">
        <v>1260</v>
      </c>
      <c r="G121" s="1" t="s">
        <v>1211</v>
      </c>
      <c r="H121" s="1" t="s">
        <v>1196</v>
      </c>
      <c r="I121" s="1" t="s">
        <v>1822</v>
      </c>
      <c r="J121" s="1" t="s">
        <v>1198</v>
      </c>
      <c r="K121" s="1" t="s">
        <v>1822</v>
      </c>
      <c r="L121" s="1" t="s">
        <v>1822</v>
      </c>
      <c r="M121" s="1" t="s">
        <v>1199</v>
      </c>
      <c r="N121" s="1" t="s">
        <v>1199</v>
      </c>
      <c r="O121" s="1" t="s">
        <v>1200</v>
      </c>
      <c r="P121" s="1" t="s">
        <v>1201</v>
      </c>
      <c r="Q121" s="1" t="s">
        <v>1202</v>
      </c>
      <c r="R121" s="1" t="s">
        <v>1823</v>
      </c>
      <c r="S121" s="1" t="s">
        <v>1214</v>
      </c>
      <c r="T121" s="1" t="s">
        <v>1205</v>
      </c>
      <c r="U121" s="1" t="s">
        <v>1162</v>
      </c>
      <c r="V121" s="1" t="s">
        <v>1238</v>
      </c>
    </row>
    <row r="122" s="1" customFormat="1" spans="1:22">
      <c r="A122" s="3">
        <v>999228501055447</v>
      </c>
      <c r="B122" s="1" t="s">
        <v>1809</v>
      </c>
      <c r="C122" s="1" t="s">
        <v>1824</v>
      </c>
      <c r="D122" s="1" t="s">
        <v>1825</v>
      </c>
      <c r="E122" s="1" t="s">
        <v>1826</v>
      </c>
      <c r="F122" s="1" t="s">
        <v>1195</v>
      </c>
      <c r="G122" s="1" t="s">
        <v>1211</v>
      </c>
      <c r="H122" s="1" t="s">
        <v>1196</v>
      </c>
      <c r="I122" s="1" t="s">
        <v>1827</v>
      </c>
      <c r="J122" s="1" t="s">
        <v>1198</v>
      </c>
      <c r="K122" s="1" t="s">
        <v>1827</v>
      </c>
      <c r="L122" s="1" t="s">
        <v>1827</v>
      </c>
      <c r="M122" s="1" t="s">
        <v>1199</v>
      </c>
      <c r="N122" s="1" t="s">
        <v>1199</v>
      </c>
      <c r="O122" s="1" t="s">
        <v>1200</v>
      </c>
      <c r="P122" s="1" t="s">
        <v>1201</v>
      </c>
      <c r="Q122" s="1" t="s">
        <v>1202</v>
      </c>
      <c r="R122" s="1" t="s">
        <v>1828</v>
      </c>
      <c r="S122" s="1" t="s">
        <v>1214</v>
      </c>
      <c r="T122" s="1" t="s">
        <v>1205</v>
      </c>
      <c r="U122" s="1" t="s">
        <v>1162</v>
      </c>
      <c r="V122" s="1" t="s">
        <v>1215</v>
      </c>
    </row>
    <row r="123" s="1" customFormat="1" spans="1:22">
      <c r="A123" s="3">
        <v>999228501107750</v>
      </c>
      <c r="B123" s="1" t="s">
        <v>1809</v>
      </c>
      <c r="C123" s="1" t="s">
        <v>1829</v>
      </c>
      <c r="D123" s="1" t="s">
        <v>1830</v>
      </c>
      <c r="E123" s="1" t="s">
        <v>1831</v>
      </c>
      <c r="F123" s="1" t="s">
        <v>1195</v>
      </c>
      <c r="G123" s="1" t="s">
        <v>1211</v>
      </c>
      <c r="H123" s="1" t="s">
        <v>1196</v>
      </c>
      <c r="I123" s="1" t="s">
        <v>1832</v>
      </c>
      <c r="J123" s="1" t="s">
        <v>1198</v>
      </c>
      <c r="K123" s="1" t="s">
        <v>1832</v>
      </c>
      <c r="L123" s="1" t="s">
        <v>1832</v>
      </c>
      <c r="M123" s="1" t="s">
        <v>1199</v>
      </c>
      <c r="N123" s="1" t="s">
        <v>1199</v>
      </c>
      <c r="O123" s="1" t="s">
        <v>1200</v>
      </c>
      <c r="P123" s="1" t="s">
        <v>1201</v>
      </c>
      <c r="Q123" s="1" t="s">
        <v>1202</v>
      </c>
      <c r="R123" s="1" t="s">
        <v>1833</v>
      </c>
      <c r="S123" s="1" t="s">
        <v>1214</v>
      </c>
      <c r="T123" s="1" t="s">
        <v>1205</v>
      </c>
      <c r="U123" s="1" t="s">
        <v>1162</v>
      </c>
      <c r="V123" s="1" t="s">
        <v>1293</v>
      </c>
    </row>
    <row r="124" s="1" customFormat="1" spans="1:22">
      <c r="A124" s="3">
        <v>999228504429063</v>
      </c>
      <c r="B124" s="1" t="s">
        <v>1809</v>
      </c>
      <c r="C124" s="1" t="s">
        <v>1834</v>
      </c>
      <c r="D124" s="1" t="s">
        <v>1835</v>
      </c>
      <c r="E124" s="1" t="s">
        <v>1836</v>
      </c>
      <c r="F124" s="1" t="s">
        <v>1195</v>
      </c>
      <c r="G124" s="1" t="s">
        <v>1211</v>
      </c>
      <c r="H124" s="1" t="s">
        <v>1196</v>
      </c>
      <c r="I124" s="1" t="s">
        <v>1837</v>
      </c>
      <c r="J124" s="1" t="s">
        <v>1198</v>
      </c>
      <c r="K124" s="1" t="s">
        <v>1837</v>
      </c>
      <c r="L124" s="1" t="s">
        <v>1837</v>
      </c>
      <c r="M124" s="1" t="s">
        <v>1199</v>
      </c>
      <c r="N124" s="1" t="s">
        <v>1199</v>
      </c>
      <c r="O124" s="1" t="s">
        <v>1200</v>
      </c>
      <c r="P124" s="1" t="s">
        <v>1201</v>
      </c>
      <c r="Q124" s="1" t="s">
        <v>1202</v>
      </c>
      <c r="R124" s="1" t="s">
        <v>1838</v>
      </c>
      <c r="S124" s="1" t="s">
        <v>1214</v>
      </c>
      <c r="T124" s="1" t="s">
        <v>1205</v>
      </c>
      <c r="U124" s="1" t="s">
        <v>1162</v>
      </c>
      <c r="V124" s="1" t="s">
        <v>1274</v>
      </c>
    </row>
    <row r="125" s="1" customFormat="1" spans="1:22">
      <c r="A125" s="3">
        <v>999228504921780</v>
      </c>
      <c r="B125" s="1" t="s">
        <v>1809</v>
      </c>
      <c r="C125" s="1" t="s">
        <v>1839</v>
      </c>
      <c r="D125" s="1" t="s">
        <v>1840</v>
      </c>
      <c r="E125" s="1" t="s">
        <v>1841</v>
      </c>
      <c r="F125" s="1" t="s">
        <v>1260</v>
      </c>
      <c r="G125" s="1" t="s">
        <v>1211</v>
      </c>
      <c r="H125" s="1" t="s">
        <v>1196</v>
      </c>
      <c r="I125" s="1" t="s">
        <v>1842</v>
      </c>
      <c r="J125" s="1" t="s">
        <v>1198</v>
      </c>
      <c r="K125" s="1" t="s">
        <v>1842</v>
      </c>
      <c r="L125" s="1" t="s">
        <v>1842</v>
      </c>
      <c r="M125" s="1" t="s">
        <v>1199</v>
      </c>
      <c r="N125" s="1" t="s">
        <v>1199</v>
      </c>
      <c r="O125" s="1" t="s">
        <v>1200</v>
      </c>
      <c r="P125" s="1" t="s">
        <v>1201</v>
      </c>
      <c r="Q125" s="1" t="s">
        <v>1202</v>
      </c>
      <c r="R125" s="1" t="s">
        <v>1843</v>
      </c>
      <c r="S125" s="1" t="s">
        <v>1214</v>
      </c>
      <c r="T125" s="1" t="s">
        <v>1205</v>
      </c>
      <c r="U125" s="1" t="s">
        <v>1497</v>
      </c>
      <c r="V125" s="1" t="s">
        <v>1238</v>
      </c>
    </row>
    <row r="126" s="1" customFormat="1" spans="1:22">
      <c r="A126" s="3">
        <v>999228507387375</v>
      </c>
      <c r="B126" s="1" t="s">
        <v>1573</v>
      </c>
      <c r="C126" s="1" t="s">
        <v>1844</v>
      </c>
      <c r="D126" s="1" t="s">
        <v>1369</v>
      </c>
      <c r="E126" s="1" t="s">
        <v>1845</v>
      </c>
      <c r="F126" s="1" t="s">
        <v>1195</v>
      </c>
      <c r="G126" s="1" t="s">
        <v>1211</v>
      </c>
      <c r="H126" s="1" t="s">
        <v>1196</v>
      </c>
      <c r="I126" s="1" t="s">
        <v>1846</v>
      </c>
      <c r="J126" s="1" t="s">
        <v>1198</v>
      </c>
      <c r="K126" s="1" t="s">
        <v>1846</v>
      </c>
      <c r="L126" s="1" t="s">
        <v>1846</v>
      </c>
      <c r="M126" s="1" t="s">
        <v>1199</v>
      </c>
      <c r="N126" s="1" t="s">
        <v>1199</v>
      </c>
      <c r="O126" s="1" t="s">
        <v>1200</v>
      </c>
      <c r="P126" s="1" t="s">
        <v>1201</v>
      </c>
      <c r="Q126" s="1" t="s">
        <v>1202</v>
      </c>
      <c r="R126" s="1" t="s">
        <v>1847</v>
      </c>
      <c r="S126" s="1" t="s">
        <v>1214</v>
      </c>
      <c r="T126" s="1" t="s">
        <v>1205</v>
      </c>
      <c r="U126" s="1" t="s">
        <v>1162</v>
      </c>
      <c r="V126" s="1" t="s">
        <v>1293</v>
      </c>
    </row>
    <row r="127" s="1" customFormat="1" spans="1:22">
      <c r="A127" s="3">
        <v>999228510686675</v>
      </c>
      <c r="B127" s="1" t="s">
        <v>1573</v>
      </c>
      <c r="C127" s="1" t="s">
        <v>1848</v>
      </c>
      <c r="D127" s="1" t="s">
        <v>1402</v>
      </c>
      <c r="E127" s="1" t="s">
        <v>1849</v>
      </c>
      <c r="F127" s="1" t="s">
        <v>1219</v>
      </c>
      <c r="G127" s="1" t="s">
        <v>1211</v>
      </c>
      <c r="H127" s="1" t="s">
        <v>1196</v>
      </c>
      <c r="I127" s="1" t="s">
        <v>1850</v>
      </c>
      <c r="J127" s="1" t="s">
        <v>1198</v>
      </c>
      <c r="K127" s="1" t="s">
        <v>1850</v>
      </c>
      <c r="L127" s="1" t="s">
        <v>1850</v>
      </c>
      <c r="M127" s="1" t="s">
        <v>1199</v>
      </c>
      <c r="N127" s="1" t="s">
        <v>1199</v>
      </c>
      <c r="O127" s="1" t="s">
        <v>1200</v>
      </c>
      <c r="P127" s="1" t="s">
        <v>1201</v>
      </c>
      <c r="Q127" s="1" t="s">
        <v>1202</v>
      </c>
      <c r="R127" s="1" t="s">
        <v>1851</v>
      </c>
      <c r="S127" s="1" t="s">
        <v>1214</v>
      </c>
      <c r="T127" s="1" t="s">
        <v>1205</v>
      </c>
      <c r="U127" s="1" t="s">
        <v>1162</v>
      </c>
      <c r="V127" s="1" t="s">
        <v>1215</v>
      </c>
    </row>
    <row r="128" s="1" customFormat="1" spans="1:22">
      <c r="A128" s="3">
        <v>999228510921006</v>
      </c>
      <c r="B128" s="1" t="s">
        <v>1573</v>
      </c>
      <c r="C128" s="1" t="s">
        <v>1852</v>
      </c>
      <c r="D128" s="1" t="s">
        <v>1853</v>
      </c>
      <c r="E128" s="1" t="s">
        <v>1854</v>
      </c>
      <c r="F128" s="1" t="s">
        <v>1195</v>
      </c>
      <c r="G128" s="1" t="s">
        <v>1211</v>
      </c>
      <c r="H128" s="1" t="s">
        <v>1196</v>
      </c>
      <c r="I128" s="1" t="s">
        <v>1855</v>
      </c>
      <c r="J128" s="1" t="s">
        <v>1198</v>
      </c>
      <c r="K128" s="1" t="s">
        <v>1855</v>
      </c>
      <c r="L128" s="1" t="s">
        <v>1855</v>
      </c>
      <c r="M128" s="1" t="s">
        <v>1199</v>
      </c>
      <c r="N128" s="1" t="s">
        <v>1199</v>
      </c>
      <c r="O128" s="1" t="s">
        <v>1200</v>
      </c>
      <c r="P128" s="1" t="s">
        <v>1201</v>
      </c>
      <c r="Q128" s="1" t="s">
        <v>1202</v>
      </c>
      <c r="R128" s="1" t="s">
        <v>1856</v>
      </c>
      <c r="S128" s="1" t="s">
        <v>1214</v>
      </c>
      <c r="T128" s="1" t="s">
        <v>1205</v>
      </c>
      <c r="U128" s="1" t="s">
        <v>1162</v>
      </c>
      <c r="V128" s="1" t="s">
        <v>1293</v>
      </c>
    </row>
    <row r="129" s="1" customFormat="1" spans="1:22">
      <c r="A129" s="3">
        <v>999228511128564</v>
      </c>
      <c r="B129" s="1" t="s">
        <v>1573</v>
      </c>
      <c r="C129" s="1" t="s">
        <v>1857</v>
      </c>
      <c r="D129" s="1" t="s">
        <v>1858</v>
      </c>
      <c r="E129" s="1" t="s">
        <v>1859</v>
      </c>
      <c r="F129" s="1" t="s">
        <v>1285</v>
      </c>
      <c r="G129" s="1" t="s">
        <v>1211</v>
      </c>
      <c r="H129" s="1" t="s">
        <v>1196</v>
      </c>
      <c r="I129" s="1" t="s">
        <v>1860</v>
      </c>
      <c r="J129" s="1" t="s">
        <v>1198</v>
      </c>
      <c r="K129" s="1" t="s">
        <v>1860</v>
      </c>
      <c r="L129" s="1" t="s">
        <v>1860</v>
      </c>
      <c r="M129" s="1" t="s">
        <v>1199</v>
      </c>
      <c r="N129" s="1" t="s">
        <v>1199</v>
      </c>
      <c r="O129" s="1" t="s">
        <v>1200</v>
      </c>
      <c r="P129" s="1" t="s">
        <v>1201</v>
      </c>
      <c r="Q129" s="1" t="s">
        <v>1202</v>
      </c>
      <c r="R129" s="1" t="s">
        <v>1861</v>
      </c>
      <c r="S129" s="1" t="s">
        <v>1214</v>
      </c>
      <c r="T129" s="1" t="s">
        <v>1205</v>
      </c>
      <c r="U129" s="1" t="s">
        <v>1162</v>
      </c>
      <c r="V129" s="1" t="s">
        <v>1238</v>
      </c>
    </row>
    <row r="130" s="1" customFormat="1" spans="1:22">
      <c r="A130" s="3">
        <v>999228512159083</v>
      </c>
      <c r="B130" s="1" t="s">
        <v>1573</v>
      </c>
      <c r="C130" s="1" t="s">
        <v>1862</v>
      </c>
      <c r="D130" s="1" t="s">
        <v>1863</v>
      </c>
      <c r="E130" s="1" t="s">
        <v>1864</v>
      </c>
      <c r="F130" s="1" t="s">
        <v>1260</v>
      </c>
      <c r="G130" s="1" t="s">
        <v>1211</v>
      </c>
      <c r="H130" s="1" t="s">
        <v>1196</v>
      </c>
      <c r="I130" s="1" t="s">
        <v>1865</v>
      </c>
      <c r="J130" s="1" t="s">
        <v>1198</v>
      </c>
      <c r="K130" s="1" t="s">
        <v>1865</v>
      </c>
      <c r="L130" s="1" t="s">
        <v>1865</v>
      </c>
      <c r="M130" s="1" t="s">
        <v>1199</v>
      </c>
      <c r="N130" s="1" t="s">
        <v>1199</v>
      </c>
      <c r="O130" s="1" t="s">
        <v>1200</v>
      </c>
      <c r="P130" s="1" t="s">
        <v>1201</v>
      </c>
      <c r="Q130" s="1" t="s">
        <v>1202</v>
      </c>
      <c r="R130" s="1" t="s">
        <v>1866</v>
      </c>
      <c r="S130" s="1" t="s">
        <v>1214</v>
      </c>
      <c r="T130" s="1" t="s">
        <v>1205</v>
      </c>
      <c r="U130" s="1" t="s">
        <v>1162</v>
      </c>
      <c r="V130" s="1" t="s">
        <v>1215</v>
      </c>
    </row>
    <row r="131" s="1" customFormat="1" spans="1:22">
      <c r="A131" s="3">
        <v>999228514897113</v>
      </c>
      <c r="B131" s="1" t="s">
        <v>1573</v>
      </c>
      <c r="C131" s="1" t="s">
        <v>1867</v>
      </c>
      <c r="D131" s="1" t="s">
        <v>1369</v>
      </c>
      <c r="E131" s="1" t="s">
        <v>1868</v>
      </c>
      <c r="F131" s="1" t="s">
        <v>1195</v>
      </c>
      <c r="G131" s="1" t="s">
        <v>1211</v>
      </c>
      <c r="H131" s="1" t="s">
        <v>1196</v>
      </c>
      <c r="I131" s="1" t="s">
        <v>1869</v>
      </c>
      <c r="J131" s="1" t="s">
        <v>1198</v>
      </c>
      <c r="K131" s="1" t="s">
        <v>1869</v>
      </c>
      <c r="L131" s="1" t="s">
        <v>1869</v>
      </c>
      <c r="M131" s="1" t="s">
        <v>1199</v>
      </c>
      <c r="N131" s="1" t="s">
        <v>1199</v>
      </c>
      <c r="O131" s="1" t="s">
        <v>1200</v>
      </c>
      <c r="P131" s="1" t="s">
        <v>1201</v>
      </c>
      <c r="Q131" s="1" t="s">
        <v>1202</v>
      </c>
      <c r="R131" s="1" t="s">
        <v>1870</v>
      </c>
      <c r="S131" s="1" t="s">
        <v>1214</v>
      </c>
      <c r="T131" s="1" t="s">
        <v>1205</v>
      </c>
      <c r="U131" s="1" t="s">
        <v>1162</v>
      </c>
      <c r="V131" s="1" t="s">
        <v>1293</v>
      </c>
    </row>
    <row r="132" s="1" customFormat="1" spans="1:22">
      <c r="A132" s="3">
        <v>999228519515275</v>
      </c>
      <c r="B132" s="1" t="s">
        <v>1573</v>
      </c>
      <c r="C132" s="1" t="s">
        <v>1871</v>
      </c>
      <c r="D132" s="1" t="s">
        <v>1872</v>
      </c>
      <c r="E132" s="1" t="s">
        <v>1873</v>
      </c>
      <c r="F132" s="1" t="s">
        <v>1751</v>
      </c>
      <c r="G132" s="1" t="s">
        <v>1211</v>
      </c>
      <c r="H132" s="1" t="s">
        <v>1196</v>
      </c>
      <c r="I132" s="1" t="s">
        <v>1874</v>
      </c>
      <c r="J132" s="1" t="s">
        <v>1198</v>
      </c>
      <c r="K132" s="1" t="s">
        <v>1874</v>
      </c>
      <c r="L132" s="1" t="s">
        <v>1874</v>
      </c>
      <c r="M132" s="1" t="s">
        <v>1199</v>
      </c>
      <c r="N132" s="1" t="s">
        <v>1199</v>
      </c>
      <c r="O132" s="1" t="s">
        <v>1200</v>
      </c>
      <c r="P132" s="1" t="s">
        <v>1201</v>
      </c>
      <c r="Q132" s="1" t="s">
        <v>1202</v>
      </c>
      <c r="R132" s="1" t="s">
        <v>1875</v>
      </c>
      <c r="S132" s="1" t="s">
        <v>1214</v>
      </c>
      <c r="T132" s="1" t="s">
        <v>1205</v>
      </c>
      <c r="U132" s="1" t="s">
        <v>1162</v>
      </c>
      <c r="V132" s="1" t="s">
        <v>1215</v>
      </c>
    </row>
    <row r="133" s="1" customFormat="1" spans="1:22">
      <c r="A133" s="3">
        <v>999228520933505</v>
      </c>
      <c r="B133" s="1" t="s">
        <v>1573</v>
      </c>
      <c r="C133" s="1" t="s">
        <v>1876</v>
      </c>
      <c r="D133" s="1" t="s">
        <v>1877</v>
      </c>
      <c r="E133" s="1" t="s">
        <v>1878</v>
      </c>
      <c r="F133" s="1" t="s">
        <v>1260</v>
      </c>
      <c r="G133" s="1" t="s">
        <v>1211</v>
      </c>
      <c r="H133" s="1" t="s">
        <v>1196</v>
      </c>
      <c r="I133" s="1" t="s">
        <v>1879</v>
      </c>
      <c r="J133" s="1" t="s">
        <v>1198</v>
      </c>
      <c r="K133" s="1" t="s">
        <v>1879</v>
      </c>
      <c r="L133" s="1" t="s">
        <v>1879</v>
      </c>
      <c r="M133" s="1" t="s">
        <v>1199</v>
      </c>
      <c r="N133" s="1" t="s">
        <v>1199</v>
      </c>
      <c r="O133" s="1" t="s">
        <v>1200</v>
      </c>
      <c r="P133" s="1" t="s">
        <v>1201</v>
      </c>
      <c r="Q133" s="1" t="s">
        <v>1202</v>
      </c>
      <c r="R133" s="1" t="s">
        <v>1880</v>
      </c>
      <c r="S133" s="1" t="s">
        <v>1214</v>
      </c>
      <c r="T133" s="1" t="s">
        <v>1205</v>
      </c>
      <c r="U133" s="1" t="s">
        <v>1162</v>
      </c>
      <c r="V133" s="1" t="s">
        <v>1215</v>
      </c>
    </row>
    <row r="134" s="1" customFormat="1" spans="1:22">
      <c r="A134" s="3">
        <v>999228521527432</v>
      </c>
      <c r="B134" s="1" t="s">
        <v>1881</v>
      </c>
      <c r="C134" s="1" t="s">
        <v>1882</v>
      </c>
      <c r="D134" s="1" t="s">
        <v>1883</v>
      </c>
      <c r="E134" s="1" t="s">
        <v>1884</v>
      </c>
      <c r="F134" s="1" t="s">
        <v>1195</v>
      </c>
      <c r="G134" s="1" t="s">
        <v>1211</v>
      </c>
      <c r="H134" s="1" t="s">
        <v>1196</v>
      </c>
      <c r="I134" s="1" t="s">
        <v>1885</v>
      </c>
      <c r="J134" s="1" t="s">
        <v>1198</v>
      </c>
      <c r="K134" s="1" t="s">
        <v>1885</v>
      </c>
      <c r="L134" s="1" t="s">
        <v>1885</v>
      </c>
      <c r="M134" s="1" t="s">
        <v>1199</v>
      </c>
      <c r="N134" s="1" t="s">
        <v>1199</v>
      </c>
      <c r="O134" s="1" t="s">
        <v>1200</v>
      </c>
      <c r="P134" s="1" t="s">
        <v>1201</v>
      </c>
      <c r="Q134" s="1" t="s">
        <v>1202</v>
      </c>
      <c r="R134" s="1" t="s">
        <v>1886</v>
      </c>
      <c r="S134" s="1" t="s">
        <v>1214</v>
      </c>
      <c r="T134" s="1" t="s">
        <v>1205</v>
      </c>
      <c r="U134" s="1" t="s">
        <v>1162</v>
      </c>
      <c r="V134" s="1" t="s">
        <v>1293</v>
      </c>
    </row>
    <row r="135" s="1" customFormat="1" spans="1:22">
      <c r="A135" s="3">
        <v>999228525089282</v>
      </c>
      <c r="B135" s="1" t="s">
        <v>1881</v>
      </c>
      <c r="C135" s="1" t="s">
        <v>1887</v>
      </c>
      <c r="D135" s="1" t="s">
        <v>1888</v>
      </c>
      <c r="E135" s="1" t="s">
        <v>1889</v>
      </c>
      <c r="F135" s="1" t="s">
        <v>1219</v>
      </c>
      <c r="G135" s="1" t="s">
        <v>1211</v>
      </c>
      <c r="H135" s="1" t="s">
        <v>1196</v>
      </c>
      <c r="I135" s="1" t="s">
        <v>1890</v>
      </c>
      <c r="J135" s="1" t="s">
        <v>1198</v>
      </c>
      <c r="K135" s="1" t="s">
        <v>1890</v>
      </c>
      <c r="L135" s="1" t="s">
        <v>1890</v>
      </c>
      <c r="M135" s="1" t="s">
        <v>1199</v>
      </c>
      <c r="N135" s="1" t="s">
        <v>1199</v>
      </c>
      <c r="O135" s="1" t="s">
        <v>1200</v>
      </c>
      <c r="P135" s="1" t="s">
        <v>1201</v>
      </c>
      <c r="Q135" s="1" t="s">
        <v>1202</v>
      </c>
      <c r="R135" s="1" t="s">
        <v>1891</v>
      </c>
      <c r="S135" s="1" t="s">
        <v>1214</v>
      </c>
      <c r="T135" s="1" t="s">
        <v>1205</v>
      </c>
      <c r="U135" s="1" t="s">
        <v>1162</v>
      </c>
      <c r="V135" s="1" t="s">
        <v>1238</v>
      </c>
    </row>
    <row r="136" s="1" customFormat="1" spans="1:22">
      <c r="A136" s="3">
        <v>999228528065098</v>
      </c>
      <c r="B136" s="1" t="s">
        <v>1881</v>
      </c>
      <c r="C136" s="1" t="s">
        <v>1892</v>
      </c>
      <c r="D136" s="1" t="s">
        <v>1613</v>
      </c>
      <c r="E136" s="1" t="s">
        <v>1893</v>
      </c>
      <c r="F136" s="1" t="s">
        <v>1219</v>
      </c>
      <c r="G136" s="1" t="s">
        <v>1211</v>
      </c>
      <c r="H136" s="1" t="s">
        <v>1196</v>
      </c>
      <c r="I136" s="1" t="s">
        <v>1894</v>
      </c>
      <c r="J136" s="1" t="s">
        <v>1198</v>
      </c>
      <c r="K136" s="1" t="s">
        <v>1894</v>
      </c>
      <c r="L136" s="1" t="s">
        <v>1894</v>
      </c>
      <c r="M136" s="1" t="s">
        <v>1199</v>
      </c>
      <c r="N136" s="1" t="s">
        <v>1199</v>
      </c>
      <c r="O136" s="1" t="s">
        <v>1200</v>
      </c>
      <c r="P136" s="1" t="s">
        <v>1201</v>
      </c>
      <c r="Q136" s="1" t="s">
        <v>1202</v>
      </c>
      <c r="R136" s="1" t="s">
        <v>1895</v>
      </c>
      <c r="S136" s="1" t="s">
        <v>1214</v>
      </c>
      <c r="T136" s="1" t="s">
        <v>1205</v>
      </c>
      <c r="U136" s="1" t="s">
        <v>1162</v>
      </c>
      <c r="V136" s="1" t="s">
        <v>1215</v>
      </c>
    </row>
    <row r="137" s="1" customFormat="1" spans="1:22">
      <c r="A137" s="3">
        <v>999228530917856</v>
      </c>
      <c r="B137" s="1" t="s">
        <v>1881</v>
      </c>
      <c r="C137" s="1" t="s">
        <v>1896</v>
      </c>
      <c r="D137" s="1" t="s">
        <v>1897</v>
      </c>
      <c r="E137" s="1" t="s">
        <v>1898</v>
      </c>
      <c r="F137" s="1" t="s">
        <v>1260</v>
      </c>
      <c r="G137" s="1" t="s">
        <v>1211</v>
      </c>
      <c r="H137" s="1" t="s">
        <v>1196</v>
      </c>
      <c r="I137" s="1" t="s">
        <v>1899</v>
      </c>
      <c r="J137" s="1" t="s">
        <v>1198</v>
      </c>
      <c r="K137" s="1" t="s">
        <v>1899</v>
      </c>
      <c r="L137" s="1" t="s">
        <v>1899</v>
      </c>
      <c r="M137" s="1" t="s">
        <v>1199</v>
      </c>
      <c r="N137" s="1" t="s">
        <v>1199</v>
      </c>
      <c r="O137" s="1" t="s">
        <v>1200</v>
      </c>
      <c r="P137" s="1" t="s">
        <v>1201</v>
      </c>
      <c r="Q137" s="1" t="s">
        <v>1202</v>
      </c>
      <c r="R137" s="1" t="s">
        <v>1900</v>
      </c>
      <c r="S137" s="1" t="s">
        <v>1214</v>
      </c>
      <c r="T137" s="1" t="s">
        <v>1205</v>
      </c>
      <c r="U137" s="1" t="s">
        <v>1162</v>
      </c>
      <c r="V137" s="1" t="s">
        <v>1215</v>
      </c>
    </row>
    <row r="138" s="1" customFormat="1" spans="1:22">
      <c r="A138" s="3">
        <v>999228531240098</v>
      </c>
      <c r="B138" s="1" t="s">
        <v>1881</v>
      </c>
      <c r="C138" s="1" t="s">
        <v>1901</v>
      </c>
      <c r="D138" s="1" t="s">
        <v>1499</v>
      </c>
      <c r="E138" s="1" t="s">
        <v>1902</v>
      </c>
      <c r="F138" s="1" t="s">
        <v>1195</v>
      </c>
      <c r="G138" s="1" t="s">
        <v>1211</v>
      </c>
      <c r="H138" s="1" t="s">
        <v>1196</v>
      </c>
      <c r="I138" s="1" t="s">
        <v>1903</v>
      </c>
      <c r="J138" s="1" t="s">
        <v>1198</v>
      </c>
      <c r="K138" s="1" t="s">
        <v>1903</v>
      </c>
      <c r="L138" s="1" t="s">
        <v>1903</v>
      </c>
      <c r="M138" s="1" t="s">
        <v>1199</v>
      </c>
      <c r="N138" s="1" t="s">
        <v>1199</v>
      </c>
      <c r="O138" s="1" t="s">
        <v>1200</v>
      </c>
      <c r="P138" s="1" t="s">
        <v>1201</v>
      </c>
      <c r="Q138" s="1" t="s">
        <v>1202</v>
      </c>
      <c r="R138" s="1" t="s">
        <v>1904</v>
      </c>
      <c r="S138" s="1" t="s">
        <v>1214</v>
      </c>
      <c r="T138" s="1" t="s">
        <v>1205</v>
      </c>
      <c r="U138" s="1" t="s">
        <v>1162</v>
      </c>
      <c r="V138" s="1" t="s">
        <v>1206</v>
      </c>
    </row>
    <row r="139" s="1" customFormat="1" spans="1:22">
      <c r="A139" s="3">
        <v>999228535871988</v>
      </c>
      <c r="B139" s="1" t="s">
        <v>1905</v>
      </c>
      <c r="C139" s="1" t="s">
        <v>1906</v>
      </c>
      <c r="D139" s="1" t="s">
        <v>1907</v>
      </c>
      <c r="E139" s="1" t="s">
        <v>1908</v>
      </c>
      <c r="F139" s="1" t="s">
        <v>1260</v>
      </c>
      <c r="G139" s="1" t="s">
        <v>1211</v>
      </c>
      <c r="H139" s="1" t="s">
        <v>1196</v>
      </c>
      <c r="I139" s="1" t="s">
        <v>1909</v>
      </c>
      <c r="J139" s="1" t="s">
        <v>1198</v>
      </c>
      <c r="K139" s="1" t="s">
        <v>1909</v>
      </c>
      <c r="L139" s="1" t="s">
        <v>1909</v>
      </c>
      <c r="M139" s="1" t="s">
        <v>1199</v>
      </c>
      <c r="N139" s="1" t="s">
        <v>1199</v>
      </c>
      <c r="O139" s="1" t="s">
        <v>1200</v>
      </c>
      <c r="P139" s="1" t="s">
        <v>1201</v>
      </c>
      <c r="Q139" s="1" t="s">
        <v>1202</v>
      </c>
      <c r="R139" s="1" t="s">
        <v>1910</v>
      </c>
      <c r="S139" s="1" t="s">
        <v>1214</v>
      </c>
      <c r="T139" s="1" t="s">
        <v>1205</v>
      </c>
      <c r="U139" s="1" t="s">
        <v>1162</v>
      </c>
      <c r="V139" s="1" t="s">
        <v>1215</v>
      </c>
    </row>
    <row r="140" s="1" customFormat="1" spans="1:22">
      <c r="A140" s="3">
        <v>999228537703235</v>
      </c>
      <c r="B140" s="1" t="s">
        <v>1905</v>
      </c>
      <c r="C140" s="1" t="s">
        <v>1911</v>
      </c>
      <c r="D140" s="1" t="s">
        <v>1499</v>
      </c>
      <c r="E140" s="1" t="s">
        <v>1912</v>
      </c>
      <c r="F140" s="1" t="s">
        <v>1195</v>
      </c>
      <c r="G140" s="1" t="s">
        <v>1211</v>
      </c>
      <c r="H140" s="1" t="s">
        <v>1196</v>
      </c>
      <c r="I140" s="1" t="s">
        <v>1913</v>
      </c>
      <c r="J140" s="1" t="s">
        <v>1198</v>
      </c>
      <c r="K140" s="1" t="s">
        <v>1913</v>
      </c>
      <c r="L140" s="1" t="s">
        <v>1913</v>
      </c>
      <c r="M140" s="1" t="s">
        <v>1199</v>
      </c>
      <c r="N140" s="1" t="s">
        <v>1199</v>
      </c>
      <c r="O140" s="1" t="s">
        <v>1200</v>
      </c>
      <c r="P140" s="1" t="s">
        <v>1201</v>
      </c>
      <c r="Q140" s="1" t="s">
        <v>1202</v>
      </c>
      <c r="R140" s="1" t="s">
        <v>1914</v>
      </c>
      <c r="S140" s="1" t="s">
        <v>1214</v>
      </c>
      <c r="T140" s="1" t="s">
        <v>1205</v>
      </c>
      <c r="U140" s="1" t="s">
        <v>1162</v>
      </c>
      <c r="V140" s="1" t="s">
        <v>1206</v>
      </c>
    </row>
    <row r="141" s="1" customFormat="1" spans="1:22">
      <c r="A141" s="3">
        <v>28537921418</v>
      </c>
      <c r="B141" s="1" t="s">
        <v>1905</v>
      </c>
      <c r="C141" s="1" t="s">
        <v>1915</v>
      </c>
      <c r="D141" s="1" t="s">
        <v>1632</v>
      </c>
      <c r="E141" s="1" t="s">
        <v>1916</v>
      </c>
      <c r="F141" s="1" t="s">
        <v>1219</v>
      </c>
      <c r="G141" s="1" t="s">
        <v>1211</v>
      </c>
      <c r="H141" s="1" t="s">
        <v>1196</v>
      </c>
      <c r="I141" s="1" t="s">
        <v>1917</v>
      </c>
      <c r="J141" s="1" t="s">
        <v>1198</v>
      </c>
      <c r="K141" s="1" t="s">
        <v>1917</v>
      </c>
      <c r="L141" s="1" t="s">
        <v>1917</v>
      </c>
      <c r="M141" s="1" t="s">
        <v>1199</v>
      </c>
      <c r="N141" s="1" t="s">
        <v>1199</v>
      </c>
      <c r="O141" s="1" t="s">
        <v>1200</v>
      </c>
      <c r="P141" s="1" t="s">
        <v>1201</v>
      </c>
      <c r="Q141" s="1" t="s">
        <v>1202</v>
      </c>
      <c r="R141" s="1" t="s">
        <v>1918</v>
      </c>
      <c r="S141" s="1" t="s">
        <v>1214</v>
      </c>
      <c r="T141" s="1" t="s">
        <v>1205</v>
      </c>
      <c r="U141" s="1" t="s">
        <v>1162</v>
      </c>
      <c r="V141" s="1" t="s">
        <v>1215</v>
      </c>
    </row>
    <row r="142" s="1" customFormat="1" spans="1:22">
      <c r="A142" s="3">
        <v>999228550841488</v>
      </c>
      <c r="B142" s="1" t="s">
        <v>1751</v>
      </c>
      <c r="C142" s="1" t="s">
        <v>1919</v>
      </c>
      <c r="D142" s="1" t="s">
        <v>1516</v>
      </c>
      <c r="E142" s="1" t="s">
        <v>1920</v>
      </c>
      <c r="F142" s="1" t="s">
        <v>1195</v>
      </c>
      <c r="G142" s="1" t="s">
        <v>1211</v>
      </c>
      <c r="H142" s="1" t="s">
        <v>1196</v>
      </c>
      <c r="I142" s="1" t="s">
        <v>1921</v>
      </c>
      <c r="J142" s="1" t="s">
        <v>1198</v>
      </c>
      <c r="K142" s="1" t="s">
        <v>1921</v>
      </c>
      <c r="L142" s="1" t="s">
        <v>1921</v>
      </c>
      <c r="M142" s="1" t="s">
        <v>1199</v>
      </c>
      <c r="N142" s="1" t="s">
        <v>1199</v>
      </c>
      <c r="O142" s="1" t="s">
        <v>1200</v>
      </c>
      <c r="P142" s="1" t="s">
        <v>1201</v>
      </c>
      <c r="Q142" s="1" t="s">
        <v>1202</v>
      </c>
      <c r="R142" s="1" t="s">
        <v>1922</v>
      </c>
      <c r="S142" s="1" t="s">
        <v>1214</v>
      </c>
      <c r="T142" s="1" t="s">
        <v>1205</v>
      </c>
      <c r="U142" s="1" t="s">
        <v>1162</v>
      </c>
      <c r="V142" s="1" t="s">
        <v>1238</v>
      </c>
    </row>
    <row r="143" s="1" customFormat="1" spans="1:22">
      <c r="A143" s="3">
        <v>999228552618060</v>
      </c>
      <c r="B143" s="1" t="s">
        <v>1751</v>
      </c>
      <c r="C143" s="1" t="s">
        <v>1923</v>
      </c>
      <c r="D143" s="1" t="s">
        <v>1516</v>
      </c>
      <c r="E143" s="1" t="s">
        <v>1924</v>
      </c>
      <c r="F143" s="1" t="s">
        <v>1195</v>
      </c>
      <c r="G143" s="1" t="s">
        <v>1211</v>
      </c>
      <c r="H143" s="1" t="s">
        <v>1196</v>
      </c>
      <c r="I143" s="1" t="s">
        <v>1925</v>
      </c>
      <c r="J143" s="1" t="s">
        <v>1198</v>
      </c>
      <c r="K143" s="1" t="s">
        <v>1925</v>
      </c>
      <c r="L143" s="1" t="s">
        <v>1925</v>
      </c>
      <c r="M143" s="1" t="s">
        <v>1199</v>
      </c>
      <c r="N143" s="1" t="s">
        <v>1199</v>
      </c>
      <c r="O143" s="1" t="s">
        <v>1200</v>
      </c>
      <c r="P143" s="1" t="s">
        <v>1201</v>
      </c>
      <c r="Q143" s="1" t="s">
        <v>1202</v>
      </c>
      <c r="R143" s="1" t="s">
        <v>1926</v>
      </c>
      <c r="S143" s="1" t="s">
        <v>1214</v>
      </c>
      <c r="T143" s="1" t="s">
        <v>1205</v>
      </c>
      <c r="U143" s="1" t="s">
        <v>1162</v>
      </c>
      <c r="V143" s="1" t="s">
        <v>1238</v>
      </c>
    </row>
    <row r="144" s="1" customFormat="1" spans="1:22">
      <c r="A144" s="3">
        <v>999228557097677</v>
      </c>
      <c r="B144" s="1" t="s">
        <v>1751</v>
      </c>
      <c r="C144" s="1" t="s">
        <v>1927</v>
      </c>
      <c r="D144" s="1" t="s">
        <v>1928</v>
      </c>
      <c r="E144" s="1" t="s">
        <v>1929</v>
      </c>
      <c r="F144" s="1" t="s">
        <v>1260</v>
      </c>
      <c r="G144" s="1" t="s">
        <v>1211</v>
      </c>
      <c r="H144" s="1" t="s">
        <v>1196</v>
      </c>
      <c r="I144" s="1" t="s">
        <v>1930</v>
      </c>
      <c r="J144" s="1" t="s">
        <v>1198</v>
      </c>
      <c r="K144" s="1" t="s">
        <v>1930</v>
      </c>
      <c r="L144" s="1" t="s">
        <v>1930</v>
      </c>
      <c r="M144" s="1" t="s">
        <v>1199</v>
      </c>
      <c r="N144" s="1" t="s">
        <v>1199</v>
      </c>
      <c r="O144" s="1" t="s">
        <v>1200</v>
      </c>
      <c r="P144" s="1" t="s">
        <v>1201</v>
      </c>
      <c r="Q144" s="1" t="s">
        <v>1202</v>
      </c>
      <c r="R144" s="1" t="s">
        <v>1931</v>
      </c>
      <c r="S144" s="1" t="s">
        <v>1214</v>
      </c>
      <c r="T144" s="1" t="s">
        <v>1205</v>
      </c>
      <c r="U144" s="1" t="s">
        <v>1162</v>
      </c>
      <c r="V144" s="1" t="s">
        <v>1215</v>
      </c>
    </row>
    <row r="145" s="1" customFormat="1" spans="1:22">
      <c r="A145" s="3">
        <v>999228557269574</v>
      </c>
      <c r="B145" s="1" t="s">
        <v>1751</v>
      </c>
      <c r="C145" s="1" t="s">
        <v>1932</v>
      </c>
      <c r="D145" s="1" t="s">
        <v>1509</v>
      </c>
      <c r="E145" s="1" t="s">
        <v>1933</v>
      </c>
      <c r="F145" s="1" t="s">
        <v>1219</v>
      </c>
      <c r="G145" s="1" t="s">
        <v>1211</v>
      </c>
      <c r="H145" s="1" t="s">
        <v>1196</v>
      </c>
      <c r="I145" s="1" t="s">
        <v>1241</v>
      </c>
      <c r="J145" s="1" t="s">
        <v>1198</v>
      </c>
      <c r="K145" s="1" t="s">
        <v>1241</v>
      </c>
      <c r="L145" s="1" t="s">
        <v>1241</v>
      </c>
      <c r="M145" s="1" t="s">
        <v>1199</v>
      </c>
      <c r="N145" s="1" t="s">
        <v>1199</v>
      </c>
      <c r="O145" s="1" t="s">
        <v>1200</v>
      </c>
      <c r="P145" s="1" t="s">
        <v>1201</v>
      </c>
      <c r="Q145" s="1" t="s">
        <v>1202</v>
      </c>
      <c r="R145" s="1" t="s">
        <v>1934</v>
      </c>
      <c r="S145" s="1" t="s">
        <v>1214</v>
      </c>
      <c r="T145" s="1" t="s">
        <v>1205</v>
      </c>
      <c r="U145" s="1" t="s">
        <v>1162</v>
      </c>
      <c r="V145" s="1" t="s">
        <v>1274</v>
      </c>
    </row>
    <row r="146" s="1" customFormat="1" spans="1:22">
      <c r="A146" s="3">
        <v>999228557937635</v>
      </c>
      <c r="B146" s="1" t="s">
        <v>1751</v>
      </c>
      <c r="C146" s="1" t="s">
        <v>1935</v>
      </c>
      <c r="D146" s="1" t="s">
        <v>1936</v>
      </c>
      <c r="E146" s="1" t="s">
        <v>1937</v>
      </c>
      <c r="F146" s="1" t="s">
        <v>1260</v>
      </c>
      <c r="G146" s="1" t="s">
        <v>1211</v>
      </c>
      <c r="H146" s="1" t="s">
        <v>1196</v>
      </c>
      <c r="I146" s="1" t="s">
        <v>1938</v>
      </c>
      <c r="J146" s="1" t="s">
        <v>1198</v>
      </c>
      <c r="K146" s="1" t="s">
        <v>1938</v>
      </c>
      <c r="L146" s="1" t="s">
        <v>1938</v>
      </c>
      <c r="M146" s="1" t="s">
        <v>1199</v>
      </c>
      <c r="N146" s="1" t="s">
        <v>1199</v>
      </c>
      <c r="O146" s="1" t="s">
        <v>1200</v>
      </c>
      <c r="P146" s="1" t="s">
        <v>1201</v>
      </c>
      <c r="Q146" s="1" t="s">
        <v>1202</v>
      </c>
      <c r="R146" s="1" t="s">
        <v>1939</v>
      </c>
      <c r="S146" s="1" t="s">
        <v>1214</v>
      </c>
      <c r="T146" s="1" t="s">
        <v>1205</v>
      </c>
      <c r="U146" s="1" t="s">
        <v>1162</v>
      </c>
      <c r="V146" s="1" t="s">
        <v>1238</v>
      </c>
    </row>
    <row r="147" s="1" customFormat="1" spans="1:22">
      <c r="A147" s="3">
        <v>999228558081528</v>
      </c>
      <c r="B147" s="1" t="s">
        <v>1751</v>
      </c>
      <c r="C147" s="1" t="s">
        <v>1940</v>
      </c>
      <c r="D147" s="1" t="s">
        <v>1941</v>
      </c>
      <c r="E147" s="1" t="s">
        <v>1942</v>
      </c>
      <c r="F147" s="1" t="s">
        <v>1195</v>
      </c>
      <c r="G147" s="1" t="s">
        <v>1211</v>
      </c>
      <c r="H147" s="1" t="s">
        <v>1196</v>
      </c>
      <c r="I147" s="1" t="s">
        <v>1943</v>
      </c>
      <c r="J147" s="1" t="s">
        <v>1198</v>
      </c>
      <c r="K147" s="1" t="s">
        <v>1943</v>
      </c>
      <c r="L147" s="1" t="s">
        <v>1943</v>
      </c>
      <c r="M147" s="1" t="s">
        <v>1199</v>
      </c>
      <c r="N147" s="1" t="s">
        <v>1199</v>
      </c>
      <c r="O147" s="1" t="s">
        <v>1200</v>
      </c>
      <c r="P147" s="1" t="s">
        <v>1201</v>
      </c>
      <c r="Q147" s="1" t="s">
        <v>1202</v>
      </c>
      <c r="R147" s="1" t="s">
        <v>1944</v>
      </c>
      <c r="S147" s="1" t="s">
        <v>1214</v>
      </c>
      <c r="T147" s="1" t="s">
        <v>1205</v>
      </c>
      <c r="U147" s="1" t="s">
        <v>1162</v>
      </c>
      <c r="V147" s="1" t="s">
        <v>1274</v>
      </c>
    </row>
    <row r="148" s="1" customFormat="1" spans="1:22">
      <c r="A148" s="3">
        <v>999228560971189</v>
      </c>
      <c r="B148" s="1" t="s">
        <v>1285</v>
      </c>
      <c r="C148" s="1" t="s">
        <v>1945</v>
      </c>
      <c r="D148" s="1" t="s">
        <v>1946</v>
      </c>
      <c r="E148" s="1" t="s">
        <v>1947</v>
      </c>
      <c r="F148" s="1" t="s">
        <v>1219</v>
      </c>
      <c r="G148" s="1" t="s">
        <v>1211</v>
      </c>
      <c r="H148" s="1" t="s">
        <v>1196</v>
      </c>
      <c r="I148" s="1" t="s">
        <v>1948</v>
      </c>
      <c r="J148" s="1" t="s">
        <v>1198</v>
      </c>
      <c r="K148" s="1" t="s">
        <v>1948</v>
      </c>
      <c r="L148" s="1" t="s">
        <v>1948</v>
      </c>
      <c r="M148" s="1" t="s">
        <v>1199</v>
      </c>
      <c r="N148" s="1" t="s">
        <v>1199</v>
      </c>
      <c r="O148" s="1" t="s">
        <v>1200</v>
      </c>
      <c r="P148" s="1" t="s">
        <v>1201</v>
      </c>
      <c r="Q148" s="1" t="s">
        <v>1202</v>
      </c>
      <c r="R148" s="1" t="s">
        <v>1949</v>
      </c>
      <c r="S148" s="1" t="s">
        <v>1214</v>
      </c>
      <c r="T148" s="1" t="s">
        <v>1205</v>
      </c>
      <c r="U148" s="1" t="s">
        <v>1162</v>
      </c>
      <c r="V148" s="1" t="s">
        <v>1238</v>
      </c>
    </row>
    <row r="149" s="1" customFormat="1" spans="1:22">
      <c r="A149" s="3">
        <v>999228566719456</v>
      </c>
      <c r="B149" s="1" t="s">
        <v>1285</v>
      </c>
      <c r="C149" s="1" t="s">
        <v>1950</v>
      </c>
      <c r="D149" s="1" t="s">
        <v>1951</v>
      </c>
      <c r="E149" s="1" t="s">
        <v>1952</v>
      </c>
      <c r="F149" s="1" t="s">
        <v>1260</v>
      </c>
      <c r="G149" s="1" t="s">
        <v>1211</v>
      </c>
      <c r="H149" s="1" t="s">
        <v>1196</v>
      </c>
      <c r="I149" s="1" t="s">
        <v>1953</v>
      </c>
      <c r="J149" s="1" t="s">
        <v>1198</v>
      </c>
      <c r="K149" s="1" t="s">
        <v>1953</v>
      </c>
      <c r="L149" s="1" t="s">
        <v>1953</v>
      </c>
      <c r="M149" s="1" t="s">
        <v>1199</v>
      </c>
      <c r="N149" s="1" t="s">
        <v>1199</v>
      </c>
      <c r="O149" s="1" t="s">
        <v>1200</v>
      </c>
      <c r="P149" s="1" t="s">
        <v>1201</v>
      </c>
      <c r="Q149" s="1" t="s">
        <v>1202</v>
      </c>
      <c r="R149" s="1" t="s">
        <v>1954</v>
      </c>
      <c r="S149" s="1" t="s">
        <v>1214</v>
      </c>
      <c r="T149" s="1" t="s">
        <v>1205</v>
      </c>
      <c r="U149" s="1" t="s">
        <v>1162</v>
      </c>
      <c r="V149" s="1" t="s">
        <v>1215</v>
      </c>
    </row>
    <row r="150" s="1" customFormat="1" spans="1:22">
      <c r="A150" s="3">
        <v>999228569367398</v>
      </c>
      <c r="B150" s="1" t="s">
        <v>1285</v>
      </c>
      <c r="C150" s="1" t="s">
        <v>1955</v>
      </c>
      <c r="D150" s="1" t="s">
        <v>1578</v>
      </c>
      <c r="E150" s="1" t="s">
        <v>1956</v>
      </c>
      <c r="F150" s="1" t="s">
        <v>1260</v>
      </c>
      <c r="G150" s="1" t="s">
        <v>1211</v>
      </c>
      <c r="H150" s="1" t="s">
        <v>1196</v>
      </c>
      <c r="I150" s="1" t="s">
        <v>1957</v>
      </c>
      <c r="J150" s="1" t="s">
        <v>1198</v>
      </c>
      <c r="K150" s="1" t="s">
        <v>1957</v>
      </c>
      <c r="L150" s="1" t="s">
        <v>1957</v>
      </c>
      <c r="M150" s="1" t="s">
        <v>1199</v>
      </c>
      <c r="N150" s="1" t="s">
        <v>1199</v>
      </c>
      <c r="O150" s="1" t="s">
        <v>1200</v>
      </c>
      <c r="P150" s="1" t="s">
        <v>1201</v>
      </c>
      <c r="Q150" s="1" t="s">
        <v>1202</v>
      </c>
      <c r="R150" s="1" t="s">
        <v>1958</v>
      </c>
      <c r="S150" s="1" t="s">
        <v>1214</v>
      </c>
      <c r="T150" s="1" t="s">
        <v>1205</v>
      </c>
      <c r="U150" s="1" t="s">
        <v>1162</v>
      </c>
      <c r="V150" s="1" t="s">
        <v>1215</v>
      </c>
    </row>
    <row r="151" s="1" customFormat="1" spans="1:22">
      <c r="A151" s="3">
        <v>28572713382</v>
      </c>
      <c r="B151" s="1" t="s">
        <v>1285</v>
      </c>
      <c r="C151" s="1" t="s">
        <v>1959</v>
      </c>
      <c r="D151" s="1" t="s">
        <v>1960</v>
      </c>
      <c r="E151" s="1" t="s">
        <v>1961</v>
      </c>
      <c r="F151" s="1" t="s">
        <v>1195</v>
      </c>
      <c r="G151" s="1" t="s">
        <v>1211</v>
      </c>
      <c r="H151" s="1" t="s">
        <v>1196</v>
      </c>
      <c r="I151" s="1" t="s">
        <v>1620</v>
      </c>
      <c r="J151" s="1" t="s">
        <v>1198</v>
      </c>
      <c r="K151" s="1" t="s">
        <v>1620</v>
      </c>
      <c r="L151" s="1" t="s">
        <v>1620</v>
      </c>
      <c r="M151" s="1" t="s">
        <v>1199</v>
      </c>
      <c r="N151" s="1" t="s">
        <v>1199</v>
      </c>
      <c r="O151" s="1" t="s">
        <v>1200</v>
      </c>
      <c r="P151" s="1" t="s">
        <v>1201</v>
      </c>
      <c r="Q151" s="1" t="s">
        <v>1202</v>
      </c>
      <c r="R151" s="1" t="s">
        <v>1962</v>
      </c>
      <c r="S151" s="1" t="s">
        <v>1214</v>
      </c>
      <c r="T151" s="1" t="s">
        <v>1205</v>
      </c>
      <c r="U151" s="1" t="s">
        <v>1162</v>
      </c>
      <c r="V151" s="1" t="s">
        <v>1293</v>
      </c>
    </row>
    <row r="152" s="1" customFormat="1" spans="1:22">
      <c r="A152" s="3">
        <v>999228572969898</v>
      </c>
      <c r="B152" s="1" t="s">
        <v>1285</v>
      </c>
      <c r="C152" s="1" t="s">
        <v>1963</v>
      </c>
      <c r="D152" s="1" t="s">
        <v>1499</v>
      </c>
      <c r="E152" s="1" t="s">
        <v>1964</v>
      </c>
      <c r="F152" s="1" t="s">
        <v>1195</v>
      </c>
      <c r="G152" s="1" t="s">
        <v>1211</v>
      </c>
      <c r="H152" s="1" t="s">
        <v>1196</v>
      </c>
      <c r="I152" s="1" t="s">
        <v>1477</v>
      </c>
      <c r="J152" s="1" t="s">
        <v>1198</v>
      </c>
      <c r="K152" s="1" t="s">
        <v>1477</v>
      </c>
      <c r="L152" s="1" t="s">
        <v>1477</v>
      </c>
      <c r="M152" s="1" t="s">
        <v>1199</v>
      </c>
      <c r="N152" s="1" t="s">
        <v>1199</v>
      </c>
      <c r="O152" s="1" t="s">
        <v>1200</v>
      </c>
      <c r="P152" s="1" t="s">
        <v>1201</v>
      </c>
      <c r="Q152" s="1" t="s">
        <v>1202</v>
      </c>
      <c r="R152" s="1" t="s">
        <v>1965</v>
      </c>
      <c r="S152" s="1" t="s">
        <v>1214</v>
      </c>
      <c r="T152" s="1" t="s">
        <v>1205</v>
      </c>
      <c r="U152" s="1" t="s">
        <v>1162</v>
      </c>
      <c r="V152" s="1" t="s">
        <v>1206</v>
      </c>
    </row>
    <row r="153" s="1" customFormat="1" spans="1:22">
      <c r="A153" s="3">
        <v>999228573293516</v>
      </c>
      <c r="B153" s="1" t="s">
        <v>1285</v>
      </c>
      <c r="C153" s="1" t="s">
        <v>1966</v>
      </c>
      <c r="D153" s="1" t="s">
        <v>1967</v>
      </c>
      <c r="E153" s="1" t="s">
        <v>1968</v>
      </c>
      <c r="F153" s="1" t="s">
        <v>1260</v>
      </c>
      <c r="G153" s="1" t="s">
        <v>1211</v>
      </c>
      <c r="H153" s="1" t="s">
        <v>1196</v>
      </c>
      <c r="I153" s="1" t="s">
        <v>1969</v>
      </c>
      <c r="J153" s="1" t="s">
        <v>1198</v>
      </c>
      <c r="K153" s="1" t="s">
        <v>1969</v>
      </c>
      <c r="L153" s="1" t="s">
        <v>1969</v>
      </c>
      <c r="M153" s="1" t="s">
        <v>1199</v>
      </c>
      <c r="N153" s="1" t="s">
        <v>1199</v>
      </c>
      <c r="O153" s="1" t="s">
        <v>1200</v>
      </c>
      <c r="P153" s="1" t="s">
        <v>1201</v>
      </c>
      <c r="Q153" s="1" t="s">
        <v>1202</v>
      </c>
      <c r="R153" s="1" t="s">
        <v>1970</v>
      </c>
      <c r="S153" s="1" t="s">
        <v>1214</v>
      </c>
      <c r="T153" s="1" t="s">
        <v>1205</v>
      </c>
      <c r="U153" s="1" t="s">
        <v>1162</v>
      </c>
      <c r="V153" s="1" t="s">
        <v>1238</v>
      </c>
    </row>
    <row r="154" s="1" customFormat="1" spans="1:22">
      <c r="A154" s="3">
        <v>999228573360646</v>
      </c>
      <c r="B154" s="1" t="s">
        <v>1285</v>
      </c>
      <c r="C154" s="1" t="s">
        <v>1971</v>
      </c>
      <c r="D154" s="1" t="s">
        <v>1967</v>
      </c>
      <c r="E154" s="1" t="s">
        <v>1972</v>
      </c>
      <c r="F154" s="1" t="s">
        <v>1260</v>
      </c>
      <c r="G154" s="1" t="s">
        <v>1211</v>
      </c>
      <c r="H154" s="1" t="s">
        <v>1196</v>
      </c>
      <c r="I154" s="1" t="s">
        <v>1969</v>
      </c>
      <c r="J154" s="1" t="s">
        <v>1198</v>
      </c>
      <c r="K154" s="1" t="s">
        <v>1969</v>
      </c>
      <c r="L154" s="1" t="s">
        <v>1969</v>
      </c>
      <c r="M154" s="1" t="s">
        <v>1199</v>
      </c>
      <c r="N154" s="1" t="s">
        <v>1199</v>
      </c>
      <c r="O154" s="1" t="s">
        <v>1200</v>
      </c>
      <c r="P154" s="1" t="s">
        <v>1201</v>
      </c>
      <c r="Q154" s="1" t="s">
        <v>1202</v>
      </c>
      <c r="R154" s="1" t="s">
        <v>1973</v>
      </c>
      <c r="S154" s="1" t="s">
        <v>1214</v>
      </c>
      <c r="T154" s="1" t="s">
        <v>1205</v>
      </c>
      <c r="U154" s="1" t="s">
        <v>1162</v>
      </c>
      <c r="V154" s="1" t="s">
        <v>1238</v>
      </c>
    </row>
    <row r="155" s="1" customFormat="1" spans="1:22">
      <c r="A155" s="3">
        <v>999228573884793</v>
      </c>
      <c r="B155" s="1" t="s">
        <v>1247</v>
      </c>
      <c r="C155" s="1" t="s">
        <v>1974</v>
      </c>
      <c r="D155" s="1" t="s">
        <v>1975</v>
      </c>
      <c r="E155" s="1" t="s">
        <v>1976</v>
      </c>
      <c r="F155" s="1" t="s">
        <v>1260</v>
      </c>
      <c r="G155" s="1" t="s">
        <v>1211</v>
      </c>
      <c r="H155" s="1" t="s">
        <v>1196</v>
      </c>
      <c r="I155" s="1" t="s">
        <v>1977</v>
      </c>
      <c r="J155" s="1" t="s">
        <v>1198</v>
      </c>
      <c r="K155" s="1" t="s">
        <v>1977</v>
      </c>
      <c r="L155" s="1" t="s">
        <v>1977</v>
      </c>
      <c r="M155" s="1" t="s">
        <v>1199</v>
      </c>
      <c r="N155" s="1" t="s">
        <v>1199</v>
      </c>
      <c r="O155" s="1" t="s">
        <v>1200</v>
      </c>
      <c r="P155" s="1" t="s">
        <v>1201</v>
      </c>
      <c r="Q155" s="1" t="s">
        <v>1202</v>
      </c>
      <c r="R155" s="1" t="s">
        <v>1978</v>
      </c>
      <c r="S155" s="1" t="s">
        <v>1214</v>
      </c>
      <c r="T155" s="1" t="s">
        <v>1205</v>
      </c>
      <c r="U155" s="1" t="s">
        <v>1162</v>
      </c>
      <c r="V155" s="1" t="s">
        <v>1215</v>
      </c>
    </row>
    <row r="156" s="1" customFormat="1" spans="1:22">
      <c r="A156" s="3">
        <v>999228578974715</v>
      </c>
      <c r="B156" s="1" t="s">
        <v>1247</v>
      </c>
      <c r="C156" s="1" t="s">
        <v>1979</v>
      </c>
      <c r="D156" s="1" t="s">
        <v>1951</v>
      </c>
      <c r="E156" s="1" t="s">
        <v>1980</v>
      </c>
      <c r="F156" s="1" t="s">
        <v>1247</v>
      </c>
      <c r="G156" s="1" t="s">
        <v>1211</v>
      </c>
      <c r="H156" s="1" t="s">
        <v>1196</v>
      </c>
      <c r="I156" s="1" t="s">
        <v>1981</v>
      </c>
      <c r="J156" s="1" t="s">
        <v>1198</v>
      </c>
      <c r="K156" s="1" t="s">
        <v>1981</v>
      </c>
      <c r="L156" s="1" t="s">
        <v>1981</v>
      </c>
      <c r="M156" s="1" t="s">
        <v>1199</v>
      </c>
      <c r="N156" s="1" t="s">
        <v>1199</v>
      </c>
      <c r="O156" s="1" t="s">
        <v>1200</v>
      </c>
      <c r="P156" s="1" t="s">
        <v>1201</v>
      </c>
      <c r="Q156" s="1" t="s">
        <v>1202</v>
      </c>
      <c r="R156" s="1" t="s">
        <v>1982</v>
      </c>
      <c r="S156" s="1" t="s">
        <v>1214</v>
      </c>
      <c r="T156" s="1" t="s">
        <v>1205</v>
      </c>
      <c r="U156" s="1" t="s">
        <v>1162</v>
      </c>
      <c r="V156" s="1" t="s">
        <v>1215</v>
      </c>
    </row>
    <row r="157" s="1" customFormat="1" spans="1:22">
      <c r="A157" s="3">
        <v>999228580882816</v>
      </c>
      <c r="B157" s="1" t="s">
        <v>1247</v>
      </c>
      <c r="C157" s="1" t="s">
        <v>1983</v>
      </c>
      <c r="D157" s="1" t="s">
        <v>1936</v>
      </c>
      <c r="E157" s="1" t="s">
        <v>1984</v>
      </c>
      <c r="F157" s="1" t="s">
        <v>1195</v>
      </c>
      <c r="G157" s="1" t="s">
        <v>1211</v>
      </c>
      <c r="H157" s="1" t="s">
        <v>1196</v>
      </c>
      <c r="I157" s="1" t="s">
        <v>1985</v>
      </c>
      <c r="J157" s="1" t="s">
        <v>1198</v>
      </c>
      <c r="K157" s="1" t="s">
        <v>1985</v>
      </c>
      <c r="L157" s="1" t="s">
        <v>1985</v>
      </c>
      <c r="M157" s="1" t="s">
        <v>1199</v>
      </c>
      <c r="N157" s="1" t="s">
        <v>1199</v>
      </c>
      <c r="O157" s="1" t="s">
        <v>1200</v>
      </c>
      <c r="P157" s="1" t="s">
        <v>1201</v>
      </c>
      <c r="Q157" s="1" t="s">
        <v>1202</v>
      </c>
      <c r="R157" s="1" t="s">
        <v>1986</v>
      </c>
      <c r="S157" s="1" t="s">
        <v>1214</v>
      </c>
      <c r="T157" s="1" t="s">
        <v>1205</v>
      </c>
      <c r="U157" s="1" t="s">
        <v>1162</v>
      </c>
      <c r="V157" s="1" t="s">
        <v>1238</v>
      </c>
    </row>
    <row r="158" s="1" customFormat="1" spans="1:22">
      <c r="A158" s="3">
        <v>999228582758353</v>
      </c>
      <c r="B158" s="1" t="s">
        <v>1247</v>
      </c>
      <c r="C158" s="1" t="s">
        <v>1987</v>
      </c>
      <c r="D158" s="1" t="s">
        <v>1988</v>
      </c>
      <c r="E158" s="1" t="s">
        <v>1989</v>
      </c>
      <c r="F158" s="1" t="s">
        <v>1260</v>
      </c>
      <c r="G158" s="1" t="s">
        <v>1211</v>
      </c>
      <c r="H158" s="1" t="s">
        <v>1196</v>
      </c>
      <c r="I158" s="1" t="s">
        <v>1990</v>
      </c>
      <c r="J158" s="1" t="s">
        <v>1198</v>
      </c>
      <c r="K158" s="1" t="s">
        <v>1990</v>
      </c>
      <c r="L158" s="1" t="s">
        <v>1990</v>
      </c>
      <c r="M158" s="1" t="s">
        <v>1199</v>
      </c>
      <c r="N158" s="1" t="s">
        <v>1199</v>
      </c>
      <c r="O158" s="1" t="s">
        <v>1200</v>
      </c>
      <c r="P158" s="1" t="s">
        <v>1201</v>
      </c>
      <c r="Q158" s="1" t="s">
        <v>1202</v>
      </c>
      <c r="R158" s="1" t="s">
        <v>1991</v>
      </c>
      <c r="S158" s="1" t="s">
        <v>1214</v>
      </c>
      <c r="T158" s="1" t="s">
        <v>1205</v>
      </c>
      <c r="U158" s="1" t="s">
        <v>1162</v>
      </c>
      <c r="V158" s="1" t="s">
        <v>1215</v>
      </c>
    </row>
    <row r="159" s="1" customFormat="1" spans="1:22">
      <c r="A159" s="3">
        <v>999228583047221</v>
      </c>
      <c r="B159" s="1" t="s">
        <v>1247</v>
      </c>
      <c r="C159" s="1" t="s">
        <v>1992</v>
      </c>
      <c r="D159" s="1" t="s">
        <v>1993</v>
      </c>
      <c r="E159" s="1" t="s">
        <v>1994</v>
      </c>
      <c r="F159" s="1" t="s">
        <v>1195</v>
      </c>
      <c r="G159" s="1" t="s">
        <v>1211</v>
      </c>
      <c r="H159" s="1" t="s">
        <v>1196</v>
      </c>
      <c r="I159" s="1" t="s">
        <v>1995</v>
      </c>
      <c r="J159" s="1" t="s">
        <v>1198</v>
      </c>
      <c r="K159" s="1" t="s">
        <v>1995</v>
      </c>
      <c r="L159" s="1" t="s">
        <v>1995</v>
      </c>
      <c r="M159" s="1" t="s">
        <v>1199</v>
      </c>
      <c r="N159" s="1" t="s">
        <v>1199</v>
      </c>
      <c r="O159" s="1" t="s">
        <v>1200</v>
      </c>
      <c r="P159" s="1" t="s">
        <v>1201</v>
      </c>
      <c r="Q159" s="1" t="s">
        <v>1202</v>
      </c>
      <c r="R159" s="1" t="s">
        <v>1996</v>
      </c>
      <c r="S159" s="1" t="s">
        <v>1214</v>
      </c>
      <c r="T159" s="1" t="s">
        <v>1205</v>
      </c>
      <c r="U159" s="1" t="s">
        <v>1162</v>
      </c>
      <c r="V159" s="1" t="s">
        <v>1238</v>
      </c>
    </row>
    <row r="160" s="1" customFormat="1" spans="1:22">
      <c r="A160" s="3">
        <v>999228583810040</v>
      </c>
      <c r="B160" s="1" t="s">
        <v>1247</v>
      </c>
      <c r="C160" s="1" t="s">
        <v>1997</v>
      </c>
      <c r="D160" s="1" t="s">
        <v>1998</v>
      </c>
      <c r="E160" s="1" t="s">
        <v>1999</v>
      </c>
      <c r="F160" s="1" t="s">
        <v>1260</v>
      </c>
      <c r="G160" s="1" t="s">
        <v>1211</v>
      </c>
      <c r="H160" s="1" t="s">
        <v>1196</v>
      </c>
      <c r="I160" s="1" t="s">
        <v>2000</v>
      </c>
      <c r="J160" s="1" t="s">
        <v>1198</v>
      </c>
      <c r="K160" s="1" t="s">
        <v>2000</v>
      </c>
      <c r="L160" s="1" t="s">
        <v>2000</v>
      </c>
      <c r="M160" s="1" t="s">
        <v>1199</v>
      </c>
      <c r="N160" s="1" t="s">
        <v>1199</v>
      </c>
      <c r="O160" s="1" t="s">
        <v>1200</v>
      </c>
      <c r="P160" s="1" t="s">
        <v>1201</v>
      </c>
      <c r="Q160" s="1" t="s">
        <v>1202</v>
      </c>
      <c r="R160" s="1" t="s">
        <v>2001</v>
      </c>
      <c r="S160" s="1" t="s">
        <v>1214</v>
      </c>
      <c r="T160" s="1" t="s">
        <v>1205</v>
      </c>
      <c r="U160" s="1" t="s">
        <v>1162</v>
      </c>
      <c r="V160" s="1" t="s">
        <v>1215</v>
      </c>
    </row>
    <row r="161" s="1" customFormat="1" spans="1:22">
      <c r="A161" s="3">
        <v>999228585353430</v>
      </c>
      <c r="B161" s="1" t="s">
        <v>1247</v>
      </c>
      <c r="C161" s="1" t="s">
        <v>2002</v>
      </c>
      <c r="D161" s="1" t="s">
        <v>2003</v>
      </c>
      <c r="E161" s="1" t="s">
        <v>2004</v>
      </c>
      <c r="F161" s="1" t="s">
        <v>1219</v>
      </c>
      <c r="G161" s="1" t="s">
        <v>1211</v>
      </c>
      <c r="H161" s="1" t="s">
        <v>1196</v>
      </c>
      <c r="I161" s="1" t="s">
        <v>1212</v>
      </c>
      <c r="J161" s="1" t="s">
        <v>1198</v>
      </c>
      <c r="K161" s="1" t="s">
        <v>1212</v>
      </c>
      <c r="L161" s="1" t="s">
        <v>1212</v>
      </c>
      <c r="M161" s="1" t="s">
        <v>1199</v>
      </c>
      <c r="N161" s="1" t="s">
        <v>1199</v>
      </c>
      <c r="O161" s="1" t="s">
        <v>1200</v>
      </c>
      <c r="P161" s="1" t="s">
        <v>1201</v>
      </c>
      <c r="Q161" s="1" t="s">
        <v>1202</v>
      </c>
      <c r="R161" s="1" t="s">
        <v>2005</v>
      </c>
      <c r="S161" s="1" t="s">
        <v>1214</v>
      </c>
      <c r="T161" s="1" t="s">
        <v>1205</v>
      </c>
      <c r="U161" s="1" t="s">
        <v>1162</v>
      </c>
      <c r="V161" s="1" t="s">
        <v>1215</v>
      </c>
    </row>
    <row r="162" s="1" customFormat="1" spans="1:22">
      <c r="A162" s="3">
        <v>999228585541475</v>
      </c>
      <c r="B162" s="1" t="s">
        <v>1247</v>
      </c>
      <c r="C162" s="1" t="s">
        <v>2006</v>
      </c>
      <c r="D162" s="1" t="s">
        <v>2007</v>
      </c>
      <c r="E162" s="1" t="s">
        <v>2008</v>
      </c>
      <c r="F162" s="1" t="s">
        <v>1195</v>
      </c>
      <c r="G162" s="1" t="s">
        <v>1211</v>
      </c>
      <c r="H162" s="1" t="s">
        <v>1196</v>
      </c>
      <c r="I162" s="1" t="s">
        <v>2009</v>
      </c>
      <c r="J162" s="1" t="s">
        <v>1198</v>
      </c>
      <c r="K162" s="1" t="s">
        <v>2009</v>
      </c>
      <c r="L162" s="1" t="s">
        <v>2009</v>
      </c>
      <c r="M162" s="1" t="s">
        <v>1199</v>
      </c>
      <c r="N162" s="1" t="s">
        <v>1199</v>
      </c>
      <c r="O162" s="1" t="s">
        <v>1200</v>
      </c>
      <c r="P162" s="1" t="s">
        <v>1201</v>
      </c>
      <c r="Q162" s="1" t="s">
        <v>1202</v>
      </c>
      <c r="R162" s="1" t="s">
        <v>2010</v>
      </c>
      <c r="S162" s="1" t="s">
        <v>1214</v>
      </c>
      <c r="T162" s="1" t="s">
        <v>1205</v>
      </c>
      <c r="U162" s="1" t="s">
        <v>1162</v>
      </c>
      <c r="V162" s="1" t="s">
        <v>1293</v>
      </c>
    </row>
    <row r="163" s="1" customFormat="1" spans="1:22">
      <c r="A163" s="3">
        <v>999228588668948</v>
      </c>
      <c r="B163" s="1" t="s">
        <v>1247</v>
      </c>
      <c r="C163" s="1" t="s">
        <v>2011</v>
      </c>
      <c r="D163" s="1" t="s">
        <v>2007</v>
      </c>
      <c r="E163" s="1" t="s">
        <v>2012</v>
      </c>
      <c r="F163" s="1" t="s">
        <v>1195</v>
      </c>
      <c r="G163" s="1" t="s">
        <v>1211</v>
      </c>
      <c r="H163" s="1" t="s">
        <v>1196</v>
      </c>
      <c r="I163" s="1" t="s">
        <v>2013</v>
      </c>
      <c r="J163" s="1" t="s">
        <v>1198</v>
      </c>
      <c r="K163" s="1" t="s">
        <v>2013</v>
      </c>
      <c r="L163" s="1" t="s">
        <v>2013</v>
      </c>
      <c r="M163" s="1" t="s">
        <v>1199</v>
      </c>
      <c r="N163" s="1" t="s">
        <v>1199</v>
      </c>
      <c r="O163" s="1" t="s">
        <v>1200</v>
      </c>
      <c r="P163" s="1" t="s">
        <v>1201</v>
      </c>
      <c r="Q163" s="1" t="s">
        <v>1202</v>
      </c>
      <c r="R163" s="1" t="s">
        <v>2014</v>
      </c>
      <c r="S163" s="1" t="s">
        <v>1214</v>
      </c>
      <c r="T163" s="1" t="s">
        <v>1205</v>
      </c>
      <c r="U163" s="1" t="s">
        <v>1162</v>
      </c>
      <c r="V163" s="1" t="s">
        <v>1293</v>
      </c>
    </row>
    <row r="164" s="1" customFormat="1" spans="1:22">
      <c r="A164" s="3">
        <v>999228588718596</v>
      </c>
      <c r="B164" s="1" t="s">
        <v>1247</v>
      </c>
      <c r="C164" s="1" t="s">
        <v>2015</v>
      </c>
      <c r="D164" s="1" t="s">
        <v>2016</v>
      </c>
      <c r="E164" s="1" t="s">
        <v>2017</v>
      </c>
      <c r="F164" s="1" t="s">
        <v>1194</v>
      </c>
      <c r="G164" s="1" t="s">
        <v>1211</v>
      </c>
      <c r="H164" s="1" t="s">
        <v>1196</v>
      </c>
      <c r="I164" s="1" t="s">
        <v>2018</v>
      </c>
      <c r="J164" s="1" t="s">
        <v>1198</v>
      </c>
      <c r="K164" s="1" t="s">
        <v>2018</v>
      </c>
      <c r="L164" s="1" t="s">
        <v>2018</v>
      </c>
      <c r="M164" s="1" t="s">
        <v>1199</v>
      </c>
      <c r="N164" s="1" t="s">
        <v>1199</v>
      </c>
      <c r="O164" s="1" t="s">
        <v>1200</v>
      </c>
      <c r="P164" s="1" t="s">
        <v>1201</v>
      </c>
      <c r="Q164" s="1" t="s">
        <v>1202</v>
      </c>
      <c r="R164" s="1" t="s">
        <v>2019</v>
      </c>
      <c r="S164" s="1" t="s">
        <v>1214</v>
      </c>
      <c r="T164" s="1" t="s">
        <v>1205</v>
      </c>
      <c r="U164" s="1" t="s">
        <v>1162</v>
      </c>
      <c r="V164" s="1" t="s">
        <v>1238</v>
      </c>
    </row>
    <row r="165" s="1" customFormat="1" spans="1:22">
      <c r="A165" s="3">
        <v>999228589295778</v>
      </c>
      <c r="B165" s="1" t="s">
        <v>1194</v>
      </c>
      <c r="C165" s="1" t="s">
        <v>2020</v>
      </c>
      <c r="D165" s="1" t="s">
        <v>1825</v>
      </c>
      <c r="E165" s="1" t="s">
        <v>2021</v>
      </c>
      <c r="F165" s="1" t="s">
        <v>1260</v>
      </c>
      <c r="G165" s="1" t="s">
        <v>1211</v>
      </c>
      <c r="H165" s="1" t="s">
        <v>1196</v>
      </c>
      <c r="I165" s="1" t="s">
        <v>2022</v>
      </c>
      <c r="J165" s="1" t="s">
        <v>1198</v>
      </c>
      <c r="K165" s="1" t="s">
        <v>2022</v>
      </c>
      <c r="L165" s="1" t="s">
        <v>2022</v>
      </c>
      <c r="M165" s="1" t="s">
        <v>1199</v>
      </c>
      <c r="N165" s="1" t="s">
        <v>1199</v>
      </c>
      <c r="O165" s="1" t="s">
        <v>1200</v>
      </c>
      <c r="P165" s="1" t="s">
        <v>1201</v>
      </c>
      <c r="Q165" s="1" t="s">
        <v>1202</v>
      </c>
      <c r="R165" s="1" t="s">
        <v>2023</v>
      </c>
      <c r="S165" s="1" t="s">
        <v>1214</v>
      </c>
      <c r="T165" s="1" t="s">
        <v>1205</v>
      </c>
      <c r="U165" s="1" t="s">
        <v>1162</v>
      </c>
      <c r="V165" s="1" t="s">
        <v>1215</v>
      </c>
    </row>
    <row r="166" s="1" customFormat="1" spans="1:22">
      <c r="A166" s="3">
        <v>999228589309949</v>
      </c>
      <c r="B166" s="1" t="s">
        <v>1194</v>
      </c>
      <c r="C166" s="1" t="s">
        <v>2024</v>
      </c>
      <c r="D166" s="1" t="s">
        <v>1835</v>
      </c>
      <c r="E166" s="1" t="s">
        <v>2025</v>
      </c>
      <c r="F166" s="1" t="s">
        <v>1195</v>
      </c>
      <c r="G166" s="1" t="s">
        <v>1211</v>
      </c>
      <c r="H166" s="1" t="s">
        <v>1196</v>
      </c>
      <c r="I166" s="1" t="s">
        <v>1837</v>
      </c>
      <c r="J166" s="1" t="s">
        <v>1198</v>
      </c>
      <c r="K166" s="1" t="s">
        <v>1837</v>
      </c>
      <c r="L166" s="1" t="s">
        <v>1837</v>
      </c>
      <c r="M166" s="1" t="s">
        <v>1199</v>
      </c>
      <c r="N166" s="1" t="s">
        <v>1199</v>
      </c>
      <c r="O166" s="1" t="s">
        <v>1200</v>
      </c>
      <c r="P166" s="1" t="s">
        <v>1201</v>
      </c>
      <c r="Q166" s="1" t="s">
        <v>1202</v>
      </c>
      <c r="R166" s="1" t="s">
        <v>2026</v>
      </c>
      <c r="S166" s="1" t="s">
        <v>1214</v>
      </c>
      <c r="T166" s="1" t="s">
        <v>1205</v>
      </c>
      <c r="U166" s="1" t="s">
        <v>1162</v>
      </c>
      <c r="V166" s="1" t="s">
        <v>1274</v>
      </c>
    </row>
    <row r="167" s="1" customFormat="1" spans="1:22">
      <c r="A167" s="3">
        <v>999228590013603</v>
      </c>
      <c r="B167" s="1" t="s">
        <v>1194</v>
      </c>
      <c r="C167" s="1" t="s">
        <v>2027</v>
      </c>
      <c r="D167" s="1" t="s">
        <v>2028</v>
      </c>
      <c r="E167" s="1" t="s">
        <v>2029</v>
      </c>
      <c r="F167" s="1" t="s">
        <v>1195</v>
      </c>
      <c r="G167" s="1" t="s">
        <v>1211</v>
      </c>
      <c r="H167" s="1" t="s">
        <v>1196</v>
      </c>
      <c r="I167" s="1" t="s">
        <v>2030</v>
      </c>
      <c r="J167" s="1" t="s">
        <v>1198</v>
      </c>
      <c r="K167" s="1" t="s">
        <v>2030</v>
      </c>
      <c r="L167" s="1" t="s">
        <v>2030</v>
      </c>
      <c r="M167" s="1" t="s">
        <v>1199</v>
      </c>
      <c r="N167" s="1" t="s">
        <v>1199</v>
      </c>
      <c r="O167" s="1" t="s">
        <v>1200</v>
      </c>
      <c r="P167" s="1" t="s">
        <v>1201</v>
      </c>
      <c r="Q167" s="1" t="s">
        <v>1202</v>
      </c>
      <c r="R167" s="1" t="s">
        <v>2031</v>
      </c>
      <c r="S167" s="1" t="s">
        <v>1214</v>
      </c>
      <c r="T167" s="1" t="s">
        <v>1205</v>
      </c>
      <c r="U167" s="1" t="s">
        <v>1162</v>
      </c>
      <c r="V167" s="1" t="s">
        <v>1238</v>
      </c>
    </row>
    <row r="168" s="1" customFormat="1" spans="1:22">
      <c r="A168" s="3">
        <v>999228590540022</v>
      </c>
      <c r="B168" s="1" t="s">
        <v>1194</v>
      </c>
      <c r="C168" s="1" t="s">
        <v>2032</v>
      </c>
      <c r="D168" s="1" t="s">
        <v>1509</v>
      </c>
      <c r="E168" s="1" t="s">
        <v>2033</v>
      </c>
      <c r="F168" s="1" t="s">
        <v>1219</v>
      </c>
      <c r="G168" s="1" t="s">
        <v>1211</v>
      </c>
      <c r="H168" s="1" t="s">
        <v>1196</v>
      </c>
      <c r="I168" s="1" t="s">
        <v>2034</v>
      </c>
      <c r="J168" s="1" t="s">
        <v>1198</v>
      </c>
      <c r="K168" s="1" t="s">
        <v>2034</v>
      </c>
      <c r="L168" s="1" t="s">
        <v>2034</v>
      </c>
      <c r="M168" s="1" t="s">
        <v>1199</v>
      </c>
      <c r="N168" s="1" t="s">
        <v>1199</v>
      </c>
      <c r="O168" s="1" t="s">
        <v>1200</v>
      </c>
      <c r="P168" s="1" t="s">
        <v>1201</v>
      </c>
      <c r="Q168" s="1" t="s">
        <v>1202</v>
      </c>
      <c r="R168" s="1" t="s">
        <v>2035</v>
      </c>
      <c r="S168" s="1" t="s">
        <v>1214</v>
      </c>
      <c r="T168" s="1" t="s">
        <v>1205</v>
      </c>
      <c r="U168" s="1" t="s">
        <v>1162</v>
      </c>
      <c r="V168" s="1" t="s">
        <v>1274</v>
      </c>
    </row>
    <row r="169" s="1" customFormat="1" spans="1:22">
      <c r="A169" s="3">
        <v>999228590607645</v>
      </c>
      <c r="B169" s="1" t="s">
        <v>1194</v>
      </c>
      <c r="C169" s="1" t="s">
        <v>2036</v>
      </c>
      <c r="D169" s="1" t="s">
        <v>2037</v>
      </c>
      <c r="E169" s="1" t="s">
        <v>2038</v>
      </c>
      <c r="F169" s="1" t="s">
        <v>1260</v>
      </c>
      <c r="G169" s="1" t="s">
        <v>1211</v>
      </c>
      <c r="H169" s="1" t="s">
        <v>1196</v>
      </c>
      <c r="I169" s="1" t="s">
        <v>1558</v>
      </c>
      <c r="J169" s="1" t="s">
        <v>1198</v>
      </c>
      <c r="K169" s="1" t="s">
        <v>1558</v>
      </c>
      <c r="L169" s="1" t="s">
        <v>1558</v>
      </c>
      <c r="M169" s="1" t="s">
        <v>1199</v>
      </c>
      <c r="N169" s="1" t="s">
        <v>1199</v>
      </c>
      <c r="O169" s="1" t="s">
        <v>1200</v>
      </c>
      <c r="P169" s="1" t="s">
        <v>1201</v>
      </c>
      <c r="Q169" s="1" t="s">
        <v>1202</v>
      </c>
      <c r="R169" s="1" t="s">
        <v>2039</v>
      </c>
      <c r="S169" s="1" t="s">
        <v>1214</v>
      </c>
      <c r="T169" s="1" t="s">
        <v>1205</v>
      </c>
      <c r="U169" s="1" t="s">
        <v>1162</v>
      </c>
      <c r="V169" s="1" t="s">
        <v>1215</v>
      </c>
    </row>
    <row r="170" s="1" customFormat="1" spans="1:22">
      <c r="A170" s="3">
        <v>999228590863029</v>
      </c>
      <c r="B170" s="1" t="s">
        <v>1194</v>
      </c>
      <c r="C170" s="1" t="s">
        <v>2040</v>
      </c>
      <c r="D170" s="1" t="s">
        <v>1998</v>
      </c>
      <c r="E170" s="1" t="s">
        <v>2041</v>
      </c>
      <c r="F170" s="1" t="s">
        <v>1219</v>
      </c>
      <c r="G170" s="1" t="s">
        <v>1211</v>
      </c>
      <c r="H170" s="1" t="s">
        <v>1196</v>
      </c>
      <c r="I170" s="1" t="s">
        <v>2042</v>
      </c>
      <c r="J170" s="1" t="s">
        <v>1198</v>
      </c>
      <c r="K170" s="1" t="s">
        <v>2042</v>
      </c>
      <c r="L170" s="1" t="s">
        <v>2042</v>
      </c>
      <c r="M170" s="1" t="s">
        <v>1199</v>
      </c>
      <c r="N170" s="1" t="s">
        <v>1199</v>
      </c>
      <c r="O170" s="1" t="s">
        <v>1200</v>
      </c>
      <c r="P170" s="1" t="s">
        <v>1201</v>
      </c>
      <c r="Q170" s="1" t="s">
        <v>1202</v>
      </c>
      <c r="R170" s="1" t="s">
        <v>2043</v>
      </c>
      <c r="S170" s="1" t="s">
        <v>1214</v>
      </c>
      <c r="T170" s="1" t="s">
        <v>1205</v>
      </c>
      <c r="U170" s="1" t="s">
        <v>1162</v>
      </c>
      <c r="V170" s="1" t="s">
        <v>1215</v>
      </c>
    </row>
    <row r="171" s="1" customFormat="1" spans="1:22">
      <c r="A171" s="3">
        <v>999228591059709</v>
      </c>
      <c r="B171" s="1" t="s">
        <v>1194</v>
      </c>
      <c r="C171" s="1" t="s">
        <v>2044</v>
      </c>
      <c r="D171" s="1" t="s">
        <v>2045</v>
      </c>
      <c r="E171" s="1" t="s">
        <v>2046</v>
      </c>
      <c r="F171" s="1" t="s">
        <v>1219</v>
      </c>
      <c r="G171" s="1" t="s">
        <v>1211</v>
      </c>
      <c r="H171" s="1" t="s">
        <v>1196</v>
      </c>
      <c r="I171" s="1" t="s">
        <v>2047</v>
      </c>
      <c r="J171" s="1" t="s">
        <v>1198</v>
      </c>
      <c r="K171" s="1" t="s">
        <v>2047</v>
      </c>
      <c r="L171" s="1" t="s">
        <v>2047</v>
      </c>
      <c r="M171" s="1" t="s">
        <v>1199</v>
      </c>
      <c r="N171" s="1" t="s">
        <v>1199</v>
      </c>
      <c r="O171" s="1" t="s">
        <v>1200</v>
      </c>
      <c r="P171" s="1" t="s">
        <v>1201</v>
      </c>
      <c r="Q171" s="1" t="s">
        <v>1202</v>
      </c>
      <c r="R171" s="1" t="s">
        <v>2048</v>
      </c>
      <c r="S171" s="1" t="s">
        <v>1214</v>
      </c>
      <c r="T171" s="1" t="s">
        <v>1205</v>
      </c>
      <c r="U171" s="1" t="s">
        <v>1162</v>
      </c>
      <c r="V171" s="1" t="s">
        <v>1215</v>
      </c>
    </row>
    <row r="172" s="1" customFormat="1" spans="1:22">
      <c r="A172" s="3">
        <v>999228598285833</v>
      </c>
      <c r="B172" s="1" t="s">
        <v>1194</v>
      </c>
      <c r="C172" s="1" t="s">
        <v>2049</v>
      </c>
      <c r="D172" s="1" t="s">
        <v>2050</v>
      </c>
      <c r="E172" s="1" t="s">
        <v>2051</v>
      </c>
      <c r="F172" s="1" t="s">
        <v>1260</v>
      </c>
      <c r="G172" s="1" t="s">
        <v>1211</v>
      </c>
      <c r="H172" s="1" t="s">
        <v>1196</v>
      </c>
      <c r="I172" s="1" t="s">
        <v>2052</v>
      </c>
      <c r="J172" s="1" t="s">
        <v>1198</v>
      </c>
      <c r="K172" s="1" t="s">
        <v>2052</v>
      </c>
      <c r="L172" s="1" t="s">
        <v>2052</v>
      </c>
      <c r="M172" s="1" t="s">
        <v>1199</v>
      </c>
      <c r="N172" s="1" t="s">
        <v>1199</v>
      </c>
      <c r="O172" s="1" t="s">
        <v>1200</v>
      </c>
      <c r="P172" s="1" t="s">
        <v>1201</v>
      </c>
      <c r="Q172" s="1" t="s">
        <v>1202</v>
      </c>
      <c r="R172" s="1" t="s">
        <v>2053</v>
      </c>
      <c r="S172" s="1" t="s">
        <v>1214</v>
      </c>
      <c r="T172" s="1" t="s">
        <v>1205</v>
      </c>
      <c r="U172" s="1" t="s">
        <v>1162</v>
      </c>
      <c r="V172" s="1" t="s">
        <v>2054</v>
      </c>
    </row>
    <row r="173" s="1" customFormat="1" spans="1:22">
      <c r="A173" s="3">
        <v>999228598548818</v>
      </c>
      <c r="B173" s="1" t="s">
        <v>1194</v>
      </c>
      <c r="C173" s="1" t="s">
        <v>2055</v>
      </c>
      <c r="D173" s="1" t="s">
        <v>1863</v>
      </c>
      <c r="E173" s="1" t="s">
        <v>2056</v>
      </c>
      <c r="F173" s="1" t="s">
        <v>1219</v>
      </c>
      <c r="G173" s="1" t="s">
        <v>1211</v>
      </c>
      <c r="H173" s="1" t="s">
        <v>1196</v>
      </c>
      <c r="I173" s="1" t="s">
        <v>2057</v>
      </c>
      <c r="J173" s="1" t="s">
        <v>1198</v>
      </c>
      <c r="K173" s="1" t="s">
        <v>2057</v>
      </c>
      <c r="L173" s="1" t="s">
        <v>2057</v>
      </c>
      <c r="M173" s="1" t="s">
        <v>1199</v>
      </c>
      <c r="N173" s="1" t="s">
        <v>1199</v>
      </c>
      <c r="O173" s="1" t="s">
        <v>1200</v>
      </c>
      <c r="P173" s="1" t="s">
        <v>1201</v>
      </c>
      <c r="Q173" s="1" t="s">
        <v>1202</v>
      </c>
      <c r="R173" s="1" t="s">
        <v>2058</v>
      </c>
      <c r="S173" s="1" t="s">
        <v>1214</v>
      </c>
      <c r="T173" s="1" t="s">
        <v>1205</v>
      </c>
      <c r="U173" s="1" t="s">
        <v>1162</v>
      </c>
      <c r="V173" s="1" t="s">
        <v>1215</v>
      </c>
    </row>
    <row r="174" s="1" customFormat="1" spans="1:22">
      <c r="A174" s="3">
        <v>999228601978790</v>
      </c>
      <c r="B174" s="1" t="s">
        <v>1194</v>
      </c>
      <c r="C174" s="1" t="s">
        <v>2059</v>
      </c>
      <c r="D174" s="1" t="s">
        <v>1946</v>
      </c>
      <c r="E174" s="1" t="s">
        <v>2060</v>
      </c>
      <c r="F174" s="1" t="s">
        <v>1260</v>
      </c>
      <c r="G174" s="1" t="s">
        <v>1211</v>
      </c>
      <c r="H174" s="1" t="s">
        <v>1196</v>
      </c>
      <c r="I174" s="1" t="s">
        <v>2061</v>
      </c>
      <c r="J174" s="1" t="s">
        <v>1198</v>
      </c>
      <c r="K174" s="1" t="s">
        <v>2061</v>
      </c>
      <c r="L174" s="1" t="s">
        <v>2061</v>
      </c>
      <c r="M174" s="1" t="s">
        <v>1199</v>
      </c>
      <c r="N174" s="1" t="s">
        <v>1199</v>
      </c>
      <c r="O174" s="1" t="s">
        <v>1200</v>
      </c>
      <c r="P174" s="1" t="s">
        <v>1201</v>
      </c>
      <c r="Q174" s="1" t="s">
        <v>1202</v>
      </c>
      <c r="R174" s="1" t="s">
        <v>2062</v>
      </c>
      <c r="S174" s="1" t="s">
        <v>1214</v>
      </c>
      <c r="T174" s="1" t="s">
        <v>1205</v>
      </c>
      <c r="U174" s="1" t="s">
        <v>1162</v>
      </c>
      <c r="V174" s="1" t="s">
        <v>1238</v>
      </c>
    </row>
    <row r="175" s="1" customFormat="1" spans="1:22">
      <c r="A175" s="3">
        <v>999228602682174</v>
      </c>
      <c r="B175" s="1" t="s">
        <v>1194</v>
      </c>
      <c r="C175" s="1" t="s">
        <v>2063</v>
      </c>
      <c r="D175" s="1" t="s">
        <v>1946</v>
      </c>
      <c r="E175" s="1" t="s">
        <v>2064</v>
      </c>
      <c r="F175" s="1" t="s">
        <v>1260</v>
      </c>
      <c r="G175" s="1" t="s">
        <v>1211</v>
      </c>
      <c r="H175" s="1" t="s">
        <v>1196</v>
      </c>
      <c r="I175" s="1" t="s">
        <v>2061</v>
      </c>
      <c r="J175" s="1" t="s">
        <v>1198</v>
      </c>
      <c r="K175" s="1" t="s">
        <v>2061</v>
      </c>
      <c r="L175" s="1" t="s">
        <v>2061</v>
      </c>
      <c r="M175" s="1" t="s">
        <v>1199</v>
      </c>
      <c r="N175" s="1" t="s">
        <v>1199</v>
      </c>
      <c r="O175" s="1" t="s">
        <v>1200</v>
      </c>
      <c r="P175" s="1" t="s">
        <v>1201</v>
      </c>
      <c r="Q175" s="1" t="s">
        <v>1202</v>
      </c>
      <c r="R175" s="1" t="s">
        <v>2065</v>
      </c>
      <c r="S175" s="1" t="s">
        <v>1214</v>
      </c>
      <c r="T175" s="1" t="s">
        <v>1205</v>
      </c>
      <c r="U175" s="1" t="s">
        <v>1162</v>
      </c>
      <c r="V175" s="1" t="s">
        <v>1238</v>
      </c>
    </row>
    <row r="176" s="1" customFormat="1" spans="1:22">
      <c r="A176" s="3">
        <v>999228603463520</v>
      </c>
      <c r="B176" s="1" t="s">
        <v>1194</v>
      </c>
      <c r="C176" s="1" t="s">
        <v>2066</v>
      </c>
      <c r="D176" s="1" t="s">
        <v>2067</v>
      </c>
      <c r="E176" s="1" t="s">
        <v>2068</v>
      </c>
      <c r="F176" s="1" t="s">
        <v>1195</v>
      </c>
      <c r="G176" s="1" t="s">
        <v>1211</v>
      </c>
      <c r="H176" s="1" t="s">
        <v>1196</v>
      </c>
      <c r="I176" s="1" t="s">
        <v>1732</v>
      </c>
      <c r="J176" s="1" t="s">
        <v>1198</v>
      </c>
      <c r="K176" s="1" t="s">
        <v>1732</v>
      </c>
      <c r="L176" s="1" t="s">
        <v>1732</v>
      </c>
      <c r="M176" s="1" t="s">
        <v>1199</v>
      </c>
      <c r="N176" s="1" t="s">
        <v>1199</v>
      </c>
      <c r="O176" s="1" t="s">
        <v>1200</v>
      </c>
      <c r="P176" s="1" t="s">
        <v>1201</v>
      </c>
      <c r="Q176" s="1" t="s">
        <v>1202</v>
      </c>
      <c r="R176" s="1" t="s">
        <v>2069</v>
      </c>
      <c r="S176" s="1" t="s">
        <v>1214</v>
      </c>
      <c r="T176" s="1" t="s">
        <v>1205</v>
      </c>
      <c r="U176" s="1" t="s">
        <v>1162</v>
      </c>
      <c r="V176" s="1" t="s">
        <v>1215</v>
      </c>
    </row>
    <row r="177" s="1" customFormat="1" spans="1:22">
      <c r="A177" s="3">
        <v>999228603613321</v>
      </c>
      <c r="B177" s="1" t="s">
        <v>1194</v>
      </c>
      <c r="C177" s="1" t="s">
        <v>2070</v>
      </c>
      <c r="D177" s="1" t="s">
        <v>2037</v>
      </c>
      <c r="E177" s="1" t="s">
        <v>2071</v>
      </c>
      <c r="F177" s="1" t="s">
        <v>1260</v>
      </c>
      <c r="G177" s="1" t="s">
        <v>1211</v>
      </c>
      <c r="H177" s="1" t="s">
        <v>1196</v>
      </c>
      <c r="I177" s="1" t="s">
        <v>2072</v>
      </c>
      <c r="J177" s="1" t="s">
        <v>1198</v>
      </c>
      <c r="K177" s="1" t="s">
        <v>2072</v>
      </c>
      <c r="L177" s="1" t="s">
        <v>2072</v>
      </c>
      <c r="M177" s="1" t="s">
        <v>1199</v>
      </c>
      <c r="N177" s="1" t="s">
        <v>1199</v>
      </c>
      <c r="O177" s="1" t="s">
        <v>1200</v>
      </c>
      <c r="P177" s="1" t="s">
        <v>1201</v>
      </c>
      <c r="Q177" s="1" t="s">
        <v>1202</v>
      </c>
      <c r="R177" s="1" t="s">
        <v>2073</v>
      </c>
      <c r="S177" s="1" t="s">
        <v>1214</v>
      </c>
      <c r="T177" s="1" t="s">
        <v>1205</v>
      </c>
      <c r="U177" s="1" t="s">
        <v>1162</v>
      </c>
      <c r="V177" s="1" t="s">
        <v>1215</v>
      </c>
    </row>
    <row r="178" s="1" customFormat="1" spans="1:22">
      <c r="A178" s="3">
        <v>999228604167208</v>
      </c>
      <c r="B178" s="1" t="s">
        <v>1194</v>
      </c>
      <c r="C178" s="1" t="s">
        <v>2074</v>
      </c>
      <c r="D178" s="1" t="s">
        <v>1840</v>
      </c>
      <c r="E178" s="1" t="s">
        <v>2075</v>
      </c>
      <c r="F178" s="1" t="s">
        <v>1260</v>
      </c>
      <c r="G178" s="1" t="s">
        <v>1211</v>
      </c>
      <c r="H178" s="1" t="s">
        <v>1196</v>
      </c>
      <c r="I178" s="1" t="s">
        <v>2076</v>
      </c>
      <c r="J178" s="1" t="s">
        <v>1198</v>
      </c>
      <c r="K178" s="1" t="s">
        <v>2076</v>
      </c>
      <c r="L178" s="1" t="s">
        <v>2076</v>
      </c>
      <c r="M178" s="1" t="s">
        <v>1199</v>
      </c>
      <c r="N178" s="1" t="s">
        <v>1199</v>
      </c>
      <c r="O178" s="1" t="s">
        <v>1200</v>
      </c>
      <c r="P178" s="1" t="s">
        <v>1201</v>
      </c>
      <c r="Q178" s="1" t="s">
        <v>1202</v>
      </c>
      <c r="R178" s="1" t="s">
        <v>2077</v>
      </c>
      <c r="S178" s="1" t="s">
        <v>1214</v>
      </c>
      <c r="T178" s="1" t="s">
        <v>1205</v>
      </c>
      <c r="U178" s="1" t="s">
        <v>1497</v>
      </c>
      <c r="V178" s="1" t="s">
        <v>1238</v>
      </c>
    </row>
    <row r="179" s="1" customFormat="1" spans="1:22">
      <c r="A179" s="3">
        <v>999228604565767</v>
      </c>
      <c r="B179" s="1" t="s">
        <v>1194</v>
      </c>
      <c r="C179" s="1" t="s">
        <v>2078</v>
      </c>
      <c r="D179" s="1" t="s">
        <v>1369</v>
      </c>
      <c r="E179" s="1" t="s">
        <v>2079</v>
      </c>
      <c r="F179" s="1" t="s">
        <v>1195</v>
      </c>
      <c r="G179" s="1" t="s">
        <v>1211</v>
      </c>
      <c r="H179" s="1" t="s">
        <v>1196</v>
      </c>
      <c r="I179" s="1" t="s">
        <v>2080</v>
      </c>
      <c r="J179" s="1" t="s">
        <v>1198</v>
      </c>
      <c r="K179" s="1" t="s">
        <v>2080</v>
      </c>
      <c r="L179" s="1" t="s">
        <v>2080</v>
      </c>
      <c r="M179" s="1" t="s">
        <v>1199</v>
      </c>
      <c r="N179" s="1" t="s">
        <v>1199</v>
      </c>
      <c r="O179" s="1" t="s">
        <v>1200</v>
      </c>
      <c r="P179" s="1" t="s">
        <v>1201</v>
      </c>
      <c r="Q179" s="1" t="s">
        <v>1202</v>
      </c>
      <c r="R179" s="1" t="s">
        <v>2081</v>
      </c>
      <c r="S179" s="1" t="s">
        <v>1214</v>
      </c>
      <c r="T179" s="1" t="s">
        <v>1205</v>
      </c>
      <c r="U179" s="1" t="s">
        <v>1162</v>
      </c>
      <c r="V179" s="1" t="s">
        <v>1293</v>
      </c>
    </row>
    <row r="180" s="1" customFormat="1" spans="1:22">
      <c r="A180" s="3">
        <v>999228605175628</v>
      </c>
      <c r="B180" s="1" t="s">
        <v>1219</v>
      </c>
      <c r="C180" s="1" t="s">
        <v>2082</v>
      </c>
      <c r="D180" s="1" t="s">
        <v>1936</v>
      </c>
      <c r="E180" s="1" t="s">
        <v>2083</v>
      </c>
      <c r="F180" s="1" t="s">
        <v>1260</v>
      </c>
      <c r="G180" s="1" t="s">
        <v>1211</v>
      </c>
      <c r="H180" s="1" t="s">
        <v>1196</v>
      </c>
      <c r="I180" s="1" t="s">
        <v>2084</v>
      </c>
      <c r="J180" s="1" t="s">
        <v>1198</v>
      </c>
      <c r="K180" s="1" t="s">
        <v>2084</v>
      </c>
      <c r="L180" s="1" t="s">
        <v>2084</v>
      </c>
      <c r="M180" s="1" t="s">
        <v>1199</v>
      </c>
      <c r="N180" s="1" t="s">
        <v>1199</v>
      </c>
      <c r="O180" s="1" t="s">
        <v>1200</v>
      </c>
      <c r="P180" s="1" t="s">
        <v>1201</v>
      </c>
      <c r="Q180" s="1" t="s">
        <v>1202</v>
      </c>
      <c r="R180" s="1" t="s">
        <v>2085</v>
      </c>
      <c r="S180" s="1" t="s">
        <v>1214</v>
      </c>
      <c r="T180" s="1" t="s">
        <v>1205</v>
      </c>
      <c r="U180" s="1" t="s">
        <v>1162</v>
      </c>
      <c r="V180" s="1" t="s">
        <v>1238</v>
      </c>
    </row>
    <row r="181" s="1" customFormat="1" spans="1:22">
      <c r="A181" s="3">
        <v>999228605466790</v>
      </c>
      <c r="B181" s="1" t="s">
        <v>1219</v>
      </c>
      <c r="C181" s="1" t="s">
        <v>2086</v>
      </c>
      <c r="D181" s="1" t="s">
        <v>2087</v>
      </c>
      <c r="E181" s="1" t="s">
        <v>2088</v>
      </c>
      <c r="F181" s="1" t="s">
        <v>1260</v>
      </c>
      <c r="G181" s="1" t="s">
        <v>1195</v>
      </c>
      <c r="H181" s="1" t="s">
        <v>1196</v>
      </c>
      <c r="I181" s="1" t="s">
        <v>2089</v>
      </c>
      <c r="J181" s="1" t="s">
        <v>1198</v>
      </c>
      <c r="K181" s="1" t="s">
        <v>2089</v>
      </c>
      <c r="L181" s="1" t="s">
        <v>1200</v>
      </c>
      <c r="M181" s="1" t="s">
        <v>2090</v>
      </c>
      <c r="N181" s="1" t="s">
        <v>2090</v>
      </c>
      <c r="O181" s="1" t="s">
        <v>1200</v>
      </c>
      <c r="P181" s="1" t="s">
        <v>1201</v>
      </c>
      <c r="Q181" s="1" t="s">
        <v>1202</v>
      </c>
      <c r="R181" s="1" t="s">
        <v>2091</v>
      </c>
      <c r="S181" s="1" t="s">
        <v>1214</v>
      </c>
      <c r="T181" s="1" t="s">
        <v>1205</v>
      </c>
      <c r="U181" s="1" t="s">
        <v>1162</v>
      </c>
      <c r="V181" s="1" t="s">
        <v>1238</v>
      </c>
    </row>
    <row r="182" s="1" customFormat="1" spans="1:22">
      <c r="A182" s="3">
        <v>999228605829172</v>
      </c>
      <c r="B182" s="1" t="s">
        <v>1219</v>
      </c>
      <c r="C182" s="1" t="s">
        <v>2092</v>
      </c>
      <c r="D182" s="1" t="s">
        <v>1936</v>
      </c>
      <c r="E182" s="1" t="s">
        <v>2093</v>
      </c>
      <c r="F182" s="1" t="s">
        <v>1195</v>
      </c>
      <c r="G182" s="1" t="s">
        <v>1211</v>
      </c>
      <c r="H182" s="1" t="s">
        <v>1196</v>
      </c>
      <c r="I182" s="1" t="s">
        <v>2094</v>
      </c>
      <c r="J182" s="1" t="s">
        <v>1198</v>
      </c>
      <c r="K182" s="1" t="s">
        <v>2094</v>
      </c>
      <c r="L182" s="1" t="s">
        <v>2094</v>
      </c>
      <c r="M182" s="1" t="s">
        <v>1199</v>
      </c>
      <c r="N182" s="1" t="s">
        <v>1199</v>
      </c>
      <c r="O182" s="1" t="s">
        <v>1200</v>
      </c>
      <c r="P182" s="1" t="s">
        <v>1201</v>
      </c>
      <c r="Q182" s="1" t="s">
        <v>1202</v>
      </c>
      <c r="R182" s="1" t="s">
        <v>2095</v>
      </c>
      <c r="S182" s="1" t="s">
        <v>1214</v>
      </c>
      <c r="T182" s="1" t="s">
        <v>1205</v>
      </c>
      <c r="U182" s="1" t="s">
        <v>1162</v>
      </c>
      <c r="V182" s="1" t="s">
        <v>1238</v>
      </c>
    </row>
    <row r="183" s="1" customFormat="1" spans="1:22">
      <c r="A183" s="3">
        <v>999228606037582</v>
      </c>
      <c r="B183" s="1" t="s">
        <v>1219</v>
      </c>
      <c r="C183" s="1" t="s">
        <v>2096</v>
      </c>
      <c r="D183" s="1" t="s">
        <v>1509</v>
      </c>
      <c r="E183" s="1" t="s">
        <v>2097</v>
      </c>
      <c r="F183" s="1" t="s">
        <v>1195</v>
      </c>
      <c r="G183" s="1" t="s">
        <v>1211</v>
      </c>
      <c r="H183" s="1" t="s">
        <v>1196</v>
      </c>
      <c r="I183" s="1" t="s">
        <v>2098</v>
      </c>
      <c r="J183" s="1" t="s">
        <v>1198</v>
      </c>
      <c r="K183" s="1" t="s">
        <v>2098</v>
      </c>
      <c r="L183" s="1" t="s">
        <v>2098</v>
      </c>
      <c r="M183" s="1" t="s">
        <v>1199</v>
      </c>
      <c r="N183" s="1" t="s">
        <v>1199</v>
      </c>
      <c r="O183" s="1" t="s">
        <v>1200</v>
      </c>
      <c r="P183" s="1" t="s">
        <v>1201</v>
      </c>
      <c r="Q183" s="1" t="s">
        <v>1202</v>
      </c>
      <c r="R183" s="1" t="s">
        <v>2099</v>
      </c>
      <c r="S183" s="1" t="s">
        <v>1214</v>
      </c>
      <c r="T183" s="1" t="s">
        <v>1205</v>
      </c>
      <c r="U183" s="1" t="s">
        <v>1162</v>
      </c>
      <c r="V183" s="1" t="s">
        <v>1274</v>
      </c>
    </row>
    <row r="184" s="1" customFormat="1" spans="1:22">
      <c r="A184" s="3">
        <v>28606689225</v>
      </c>
      <c r="B184" s="1" t="s">
        <v>1219</v>
      </c>
      <c r="C184" s="1" t="s">
        <v>2100</v>
      </c>
      <c r="D184" s="1" t="s">
        <v>2101</v>
      </c>
      <c r="E184" s="1" t="s">
        <v>2102</v>
      </c>
      <c r="F184" s="1" t="s">
        <v>1195</v>
      </c>
      <c r="G184" s="1" t="s">
        <v>1211</v>
      </c>
      <c r="H184" s="1" t="s">
        <v>1196</v>
      </c>
      <c r="I184" s="1" t="s">
        <v>2103</v>
      </c>
      <c r="J184" s="1" t="s">
        <v>1198</v>
      </c>
      <c r="K184" s="1" t="s">
        <v>2103</v>
      </c>
      <c r="L184" s="1" t="s">
        <v>2103</v>
      </c>
      <c r="M184" s="1" t="s">
        <v>1199</v>
      </c>
      <c r="N184" s="1" t="s">
        <v>1199</v>
      </c>
      <c r="O184" s="1" t="s">
        <v>1200</v>
      </c>
      <c r="P184" s="1" t="s">
        <v>1201</v>
      </c>
      <c r="Q184" s="1" t="s">
        <v>1202</v>
      </c>
      <c r="R184" s="1" t="s">
        <v>2104</v>
      </c>
      <c r="S184" s="1" t="s">
        <v>1214</v>
      </c>
      <c r="T184" s="1" t="s">
        <v>1205</v>
      </c>
      <c r="U184" s="1" t="s">
        <v>1162</v>
      </c>
      <c r="V184" s="1" t="s">
        <v>1215</v>
      </c>
    </row>
    <row r="185" s="1" customFormat="1" spans="1:22">
      <c r="A185" s="3">
        <v>28606678169</v>
      </c>
      <c r="B185" s="1" t="s">
        <v>1219</v>
      </c>
      <c r="C185" s="1" t="s">
        <v>2105</v>
      </c>
      <c r="D185" s="1" t="s">
        <v>2101</v>
      </c>
      <c r="E185" s="1" t="s">
        <v>2102</v>
      </c>
      <c r="F185" s="1" t="s">
        <v>1195</v>
      </c>
      <c r="G185" s="1" t="s">
        <v>1211</v>
      </c>
      <c r="H185" s="1" t="s">
        <v>1196</v>
      </c>
      <c r="I185" s="1" t="s">
        <v>2103</v>
      </c>
      <c r="J185" s="1" t="s">
        <v>1198</v>
      </c>
      <c r="K185" s="1" t="s">
        <v>2103</v>
      </c>
      <c r="L185" s="1" t="s">
        <v>2103</v>
      </c>
      <c r="M185" s="1" t="s">
        <v>1199</v>
      </c>
      <c r="N185" s="1" t="s">
        <v>1199</v>
      </c>
      <c r="O185" s="1" t="s">
        <v>1200</v>
      </c>
      <c r="P185" s="1" t="s">
        <v>1201</v>
      </c>
      <c r="Q185" s="1" t="s">
        <v>1202</v>
      </c>
      <c r="R185" s="1" t="s">
        <v>2106</v>
      </c>
      <c r="S185" s="1" t="s">
        <v>1214</v>
      </c>
      <c r="T185" s="1" t="s">
        <v>1205</v>
      </c>
      <c r="U185" s="1" t="s">
        <v>1162</v>
      </c>
      <c r="V185" s="1" t="s">
        <v>1215</v>
      </c>
    </row>
    <row r="186" s="1" customFormat="1" spans="1:22">
      <c r="A186" s="3">
        <v>999228607189533</v>
      </c>
      <c r="B186" s="1" t="s">
        <v>1219</v>
      </c>
      <c r="C186" s="1" t="s">
        <v>2107</v>
      </c>
      <c r="D186" s="1" t="s">
        <v>1936</v>
      </c>
      <c r="E186" s="1" t="s">
        <v>2108</v>
      </c>
      <c r="F186" s="1" t="s">
        <v>1260</v>
      </c>
      <c r="G186" s="1" t="s">
        <v>1211</v>
      </c>
      <c r="H186" s="1" t="s">
        <v>1196</v>
      </c>
      <c r="I186" s="1" t="s">
        <v>2109</v>
      </c>
      <c r="J186" s="1" t="s">
        <v>1198</v>
      </c>
      <c r="K186" s="1" t="s">
        <v>2109</v>
      </c>
      <c r="L186" s="1" t="s">
        <v>2109</v>
      </c>
      <c r="M186" s="1" t="s">
        <v>1199</v>
      </c>
      <c r="N186" s="1" t="s">
        <v>1199</v>
      </c>
      <c r="O186" s="1" t="s">
        <v>1200</v>
      </c>
      <c r="P186" s="1" t="s">
        <v>1201</v>
      </c>
      <c r="Q186" s="1" t="s">
        <v>1202</v>
      </c>
      <c r="R186" s="1" t="s">
        <v>2110</v>
      </c>
      <c r="S186" s="1" t="s">
        <v>1214</v>
      </c>
      <c r="T186" s="1" t="s">
        <v>1205</v>
      </c>
      <c r="U186" s="1" t="s">
        <v>1162</v>
      </c>
      <c r="V186" s="1" t="s">
        <v>1238</v>
      </c>
    </row>
    <row r="187" s="1" customFormat="1" spans="1:22">
      <c r="A187" s="3">
        <v>999228613062744</v>
      </c>
      <c r="B187" s="1" t="s">
        <v>1219</v>
      </c>
      <c r="C187" s="1" t="s">
        <v>2111</v>
      </c>
      <c r="D187" s="1" t="s">
        <v>1369</v>
      </c>
      <c r="E187" s="1" t="s">
        <v>2112</v>
      </c>
      <c r="F187" s="1" t="s">
        <v>1195</v>
      </c>
      <c r="G187" s="1" t="s">
        <v>1211</v>
      </c>
      <c r="H187" s="1" t="s">
        <v>1196</v>
      </c>
      <c r="I187" s="1" t="s">
        <v>1869</v>
      </c>
      <c r="J187" s="1" t="s">
        <v>1198</v>
      </c>
      <c r="K187" s="1" t="s">
        <v>1869</v>
      </c>
      <c r="L187" s="1" t="s">
        <v>1869</v>
      </c>
      <c r="M187" s="1" t="s">
        <v>1199</v>
      </c>
      <c r="N187" s="1" t="s">
        <v>1199</v>
      </c>
      <c r="O187" s="1" t="s">
        <v>1200</v>
      </c>
      <c r="P187" s="1" t="s">
        <v>1201</v>
      </c>
      <c r="Q187" s="1" t="s">
        <v>1202</v>
      </c>
      <c r="R187" s="1" t="s">
        <v>2113</v>
      </c>
      <c r="S187" s="1" t="s">
        <v>1214</v>
      </c>
      <c r="T187" s="1" t="s">
        <v>1205</v>
      </c>
      <c r="U187" s="1" t="s">
        <v>1162</v>
      </c>
      <c r="V187" s="1" t="s">
        <v>1293</v>
      </c>
    </row>
    <row r="188" s="1" customFormat="1" spans="1:22">
      <c r="A188" s="3">
        <v>999228617254845</v>
      </c>
      <c r="B188" s="1" t="s">
        <v>1219</v>
      </c>
      <c r="C188" s="1" t="s">
        <v>2114</v>
      </c>
      <c r="D188" s="1" t="s">
        <v>2115</v>
      </c>
      <c r="E188" s="1" t="s">
        <v>2116</v>
      </c>
      <c r="F188" s="1" t="s">
        <v>1195</v>
      </c>
      <c r="G188" s="1" t="s">
        <v>1211</v>
      </c>
      <c r="H188" s="1" t="s">
        <v>1196</v>
      </c>
      <c r="I188" s="1" t="s">
        <v>2117</v>
      </c>
      <c r="J188" s="1" t="s">
        <v>1198</v>
      </c>
      <c r="K188" s="1" t="s">
        <v>2117</v>
      </c>
      <c r="L188" s="1" t="s">
        <v>2117</v>
      </c>
      <c r="M188" s="1" t="s">
        <v>1199</v>
      </c>
      <c r="N188" s="1" t="s">
        <v>1199</v>
      </c>
      <c r="O188" s="1" t="s">
        <v>1200</v>
      </c>
      <c r="P188" s="1" t="s">
        <v>1201</v>
      </c>
      <c r="Q188" s="1" t="s">
        <v>1202</v>
      </c>
      <c r="R188" s="1" t="s">
        <v>2118</v>
      </c>
      <c r="S188" s="1" t="s">
        <v>1214</v>
      </c>
      <c r="T188" s="1" t="s">
        <v>1205</v>
      </c>
      <c r="U188" s="1" t="s">
        <v>1162</v>
      </c>
      <c r="V188" s="1" t="s">
        <v>1215</v>
      </c>
    </row>
    <row r="189" s="1" customFormat="1" spans="1:22">
      <c r="A189" s="3">
        <v>999228617448427</v>
      </c>
      <c r="B189" s="1" t="s">
        <v>1219</v>
      </c>
      <c r="C189" s="1" t="s">
        <v>2119</v>
      </c>
      <c r="D189" s="1" t="s">
        <v>2120</v>
      </c>
      <c r="E189" s="1" t="s">
        <v>2121</v>
      </c>
      <c r="F189" s="1" t="s">
        <v>1219</v>
      </c>
      <c r="G189" s="1" t="s">
        <v>1211</v>
      </c>
      <c r="H189" s="1" t="s">
        <v>1196</v>
      </c>
      <c r="I189" s="1" t="s">
        <v>1569</v>
      </c>
      <c r="J189" s="1" t="s">
        <v>1198</v>
      </c>
      <c r="K189" s="1" t="s">
        <v>1569</v>
      </c>
      <c r="L189" s="1" t="s">
        <v>1569</v>
      </c>
      <c r="M189" s="1" t="s">
        <v>1199</v>
      </c>
      <c r="N189" s="1" t="s">
        <v>1199</v>
      </c>
      <c r="O189" s="1" t="s">
        <v>1200</v>
      </c>
      <c r="P189" s="1" t="s">
        <v>1201</v>
      </c>
      <c r="Q189" s="1" t="s">
        <v>1202</v>
      </c>
      <c r="R189" s="1" t="s">
        <v>2122</v>
      </c>
      <c r="S189" s="1" t="s">
        <v>1214</v>
      </c>
      <c r="T189" s="1" t="s">
        <v>1205</v>
      </c>
      <c r="U189" s="1" t="s">
        <v>1162</v>
      </c>
      <c r="V189" s="1" t="s">
        <v>1215</v>
      </c>
    </row>
    <row r="190" s="1" customFormat="1" spans="1:22">
      <c r="A190" s="3">
        <v>999228618026544</v>
      </c>
      <c r="B190" s="1" t="s">
        <v>1219</v>
      </c>
      <c r="C190" s="1" t="s">
        <v>2123</v>
      </c>
      <c r="D190" s="1" t="s">
        <v>2115</v>
      </c>
      <c r="E190" s="1" t="s">
        <v>2124</v>
      </c>
      <c r="F190" s="1" t="s">
        <v>1195</v>
      </c>
      <c r="G190" s="1" t="s">
        <v>1211</v>
      </c>
      <c r="H190" s="1" t="s">
        <v>1196</v>
      </c>
      <c r="I190" s="1" t="s">
        <v>2117</v>
      </c>
      <c r="J190" s="1" t="s">
        <v>1198</v>
      </c>
      <c r="K190" s="1" t="s">
        <v>2117</v>
      </c>
      <c r="L190" s="1" t="s">
        <v>2117</v>
      </c>
      <c r="M190" s="1" t="s">
        <v>1199</v>
      </c>
      <c r="N190" s="1" t="s">
        <v>1199</v>
      </c>
      <c r="O190" s="1" t="s">
        <v>1200</v>
      </c>
      <c r="P190" s="1" t="s">
        <v>1201</v>
      </c>
      <c r="Q190" s="1" t="s">
        <v>1202</v>
      </c>
      <c r="R190" s="1" t="s">
        <v>2125</v>
      </c>
      <c r="S190" s="1" t="s">
        <v>1214</v>
      </c>
      <c r="T190" s="1" t="s">
        <v>1205</v>
      </c>
      <c r="U190" s="1" t="s">
        <v>1162</v>
      </c>
      <c r="V190" s="1" t="s">
        <v>1215</v>
      </c>
    </row>
    <row r="191" s="1" customFormat="1" spans="1:22">
      <c r="A191" s="3">
        <v>999228618104368</v>
      </c>
      <c r="B191" s="1" t="s">
        <v>1219</v>
      </c>
      <c r="C191" s="1" t="s">
        <v>2126</v>
      </c>
      <c r="D191" s="1" t="s">
        <v>2120</v>
      </c>
      <c r="E191" s="1" t="s">
        <v>2127</v>
      </c>
      <c r="F191" s="1" t="s">
        <v>1219</v>
      </c>
      <c r="G191" s="1" t="s">
        <v>1211</v>
      </c>
      <c r="H191" s="1" t="s">
        <v>1196</v>
      </c>
      <c r="I191" s="1" t="s">
        <v>2128</v>
      </c>
      <c r="J191" s="1" t="s">
        <v>1198</v>
      </c>
      <c r="K191" s="1" t="s">
        <v>2128</v>
      </c>
      <c r="L191" s="1" t="s">
        <v>2128</v>
      </c>
      <c r="M191" s="1" t="s">
        <v>1199</v>
      </c>
      <c r="N191" s="1" t="s">
        <v>1199</v>
      </c>
      <c r="O191" s="1" t="s">
        <v>1200</v>
      </c>
      <c r="P191" s="1" t="s">
        <v>1201</v>
      </c>
      <c r="Q191" s="1" t="s">
        <v>1202</v>
      </c>
      <c r="R191" s="1" t="s">
        <v>2129</v>
      </c>
      <c r="S191" s="1" t="s">
        <v>1214</v>
      </c>
      <c r="T191" s="1" t="s">
        <v>1205</v>
      </c>
      <c r="U191" s="1" t="s">
        <v>1162</v>
      </c>
      <c r="V191" s="1" t="s">
        <v>1215</v>
      </c>
    </row>
    <row r="192" s="1" customFormat="1" spans="1:22">
      <c r="A192" s="3">
        <v>999228619871739</v>
      </c>
      <c r="B192" s="1" t="s">
        <v>1219</v>
      </c>
      <c r="C192" s="1" t="s">
        <v>2130</v>
      </c>
      <c r="D192" s="1" t="s">
        <v>2037</v>
      </c>
      <c r="E192" s="1" t="s">
        <v>2131</v>
      </c>
      <c r="F192" s="1" t="s">
        <v>1260</v>
      </c>
      <c r="G192" s="1" t="s">
        <v>1211</v>
      </c>
      <c r="H192" s="1" t="s">
        <v>1196</v>
      </c>
      <c r="I192" s="1" t="s">
        <v>2132</v>
      </c>
      <c r="J192" s="1" t="s">
        <v>1198</v>
      </c>
      <c r="K192" s="1" t="s">
        <v>2132</v>
      </c>
      <c r="L192" s="1" t="s">
        <v>2132</v>
      </c>
      <c r="M192" s="1" t="s">
        <v>1199</v>
      </c>
      <c r="N192" s="1" t="s">
        <v>1199</v>
      </c>
      <c r="O192" s="1" t="s">
        <v>1200</v>
      </c>
      <c r="P192" s="1" t="s">
        <v>1201</v>
      </c>
      <c r="Q192" s="1" t="s">
        <v>1202</v>
      </c>
      <c r="R192" s="1" t="s">
        <v>2133</v>
      </c>
      <c r="S192" s="1" t="s">
        <v>1214</v>
      </c>
      <c r="T192" s="1" t="s">
        <v>1205</v>
      </c>
      <c r="U192" s="1" t="s">
        <v>1162</v>
      </c>
      <c r="V192" s="1" t="s">
        <v>1215</v>
      </c>
    </row>
    <row r="193" s="1" customFormat="1" spans="1:22">
      <c r="A193" s="3">
        <v>999228620713049</v>
      </c>
      <c r="B193" s="1" t="s">
        <v>1219</v>
      </c>
      <c r="C193" s="1" t="s">
        <v>2134</v>
      </c>
      <c r="D193" s="1" t="s">
        <v>1936</v>
      </c>
      <c r="E193" s="1" t="s">
        <v>2135</v>
      </c>
      <c r="F193" s="1" t="s">
        <v>1195</v>
      </c>
      <c r="G193" s="1" t="s">
        <v>1211</v>
      </c>
      <c r="H193" s="1" t="s">
        <v>1196</v>
      </c>
      <c r="I193" s="1" t="s">
        <v>2136</v>
      </c>
      <c r="J193" s="1" t="s">
        <v>1198</v>
      </c>
      <c r="K193" s="1" t="s">
        <v>2136</v>
      </c>
      <c r="L193" s="1" t="s">
        <v>2136</v>
      </c>
      <c r="M193" s="1" t="s">
        <v>1199</v>
      </c>
      <c r="N193" s="1" t="s">
        <v>1199</v>
      </c>
      <c r="O193" s="1" t="s">
        <v>1200</v>
      </c>
      <c r="P193" s="1" t="s">
        <v>1201</v>
      </c>
      <c r="Q193" s="1" t="s">
        <v>1202</v>
      </c>
      <c r="R193" s="1" t="s">
        <v>2137</v>
      </c>
      <c r="S193" s="1" t="s">
        <v>1214</v>
      </c>
      <c r="T193" s="1" t="s">
        <v>1205</v>
      </c>
      <c r="U193" s="1" t="s">
        <v>1162</v>
      </c>
      <c r="V193" s="1" t="s">
        <v>1238</v>
      </c>
    </row>
    <row r="194" s="1" customFormat="1" spans="1:22">
      <c r="A194" s="3">
        <v>999228621310092</v>
      </c>
      <c r="B194" s="1" t="s">
        <v>1219</v>
      </c>
      <c r="C194" s="1" t="s">
        <v>2138</v>
      </c>
      <c r="D194" s="1" t="s">
        <v>2139</v>
      </c>
      <c r="E194" s="1" t="s">
        <v>2140</v>
      </c>
      <c r="F194" s="1" t="s">
        <v>1260</v>
      </c>
      <c r="G194" s="1" t="s">
        <v>1211</v>
      </c>
      <c r="H194" s="1" t="s">
        <v>1196</v>
      </c>
      <c r="I194" s="1" t="s">
        <v>2141</v>
      </c>
      <c r="J194" s="1" t="s">
        <v>1198</v>
      </c>
      <c r="K194" s="1" t="s">
        <v>2141</v>
      </c>
      <c r="L194" s="1" t="s">
        <v>2141</v>
      </c>
      <c r="M194" s="1" t="s">
        <v>1199</v>
      </c>
      <c r="N194" s="1" t="s">
        <v>1199</v>
      </c>
      <c r="O194" s="1" t="s">
        <v>1200</v>
      </c>
      <c r="P194" s="1" t="s">
        <v>1201</v>
      </c>
      <c r="Q194" s="1" t="s">
        <v>1202</v>
      </c>
      <c r="R194" s="1" t="s">
        <v>2142</v>
      </c>
      <c r="S194" s="1" t="s">
        <v>1214</v>
      </c>
      <c r="T194" s="1" t="s">
        <v>1205</v>
      </c>
      <c r="U194" s="1" t="s">
        <v>1162</v>
      </c>
      <c r="V194" s="1" t="s">
        <v>1215</v>
      </c>
    </row>
    <row r="195" s="1" customFormat="1" spans="1:22">
      <c r="A195" s="3">
        <v>999228622765848</v>
      </c>
      <c r="B195" s="1" t="s">
        <v>1219</v>
      </c>
      <c r="C195" s="1" t="s">
        <v>2143</v>
      </c>
      <c r="D195" s="1" t="s">
        <v>2144</v>
      </c>
      <c r="E195" s="1" t="s">
        <v>2145</v>
      </c>
      <c r="F195" s="1" t="s">
        <v>1260</v>
      </c>
      <c r="G195" s="1" t="s">
        <v>1211</v>
      </c>
      <c r="H195" s="1" t="s">
        <v>1196</v>
      </c>
      <c r="I195" s="1" t="s">
        <v>2146</v>
      </c>
      <c r="J195" s="1" t="s">
        <v>1198</v>
      </c>
      <c r="K195" s="1" t="s">
        <v>2146</v>
      </c>
      <c r="L195" s="1" t="s">
        <v>2146</v>
      </c>
      <c r="M195" s="1" t="s">
        <v>1199</v>
      </c>
      <c r="N195" s="1" t="s">
        <v>1199</v>
      </c>
      <c r="O195" s="1" t="s">
        <v>1200</v>
      </c>
      <c r="P195" s="1" t="s">
        <v>1201</v>
      </c>
      <c r="Q195" s="1" t="s">
        <v>1202</v>
      </c>
      <c r="R195" s="1" t="s">
        <v>2147</v>
      </c>
      <c r="S195" s="1" t="s">
        <v>1214</v>
      </c>
      <c r="T195" s="1" t="s">
        <v>1205</v>
      </c>
      <c r="U195" s="1" t="s">
        <v>1162</v>
      </c>
      <c r="V195" s="1" t="s">
        <v>1206</v>
      </c>
    </row>
    <row r="196" s="1" customFormat="1" spans="1:22">
      <c r="A196" s="3">
        <v>999228620156559</v>
      </c>
      <c r="B196" s="1" t="s">
        <v>1219</v>
      </c>
      <c r="C196" s="1" t="s">
        <v>2148</v>
      </c>
      <c r="D196" s="1" t="s">
        <v>2149</v>
      </c>
      <c r="E196" s="1" t="s">
        <v>2150</v>
      </c>
      <c r="F196" s="1" t="s">
        <v>1195</v>
      </c>
      <c r="G196" s="1" t="s">
        <v>1211</v>
      </c>
      <c r="H196" s="1" t="s">
        <v>1196</v>
      </c>
      <c r="I196" s="1" t="s">
        <v>2151</v>
      </c>
      <c r="J196" s="1" t="s">
        <v>1198</v>
      </c>
      <c r="K196" s="1" t="s">
        <v>2151</v>
      </c>
      <c r="L196" s="1" t="s">
        <v>2151</v>
      </c>
      <c r="M196" s="1" t="s">
        <v>1199</v>
      </c>
      <c r="N196" s="1" t="s">
        <v>1199</v>
      </c>
      <c r="O196" s="1" t="s">
        <v>1200</v>
      </c>
      <c r="P196" s="1" t="s">
        <v>1201</v>
      </c>
      <c r="Q196" s="1" t="s">
        <v>1202</v>
      </c>
      <c r="R196" s="1" t="s">
        <v>2152</v>
      </c>
      <c r="S196" s="1" t="s">
        <v>1214</v>
      </c>
      <c r="T196" s="1" t="s">
        <v>1205</v>
      </c>
      <c r="U196" s="1" t="s">
        <v>1162</v>
      </c>
      <c r="V196" s="1" t="s">
        <v>1238</v>
      </c>
    </row>
    <row r="197" s="1" customFormat="1" spans="1:22">
      <c r="A197" s="3">
        <v>999228620135296</v>
      </c>
      <c r="B197" s="1" t="s">
        <v>1219</v>
      </c>
      <c r="C197" s="1" t="s">
        <v>2153</v>
      </c>
      <c r="D197" s="1" t="s">
        <v>2149</v>
      </c>
      <c r="E197" s="1" t="s">
        <v>2154</v>
      </c>
      <c r="F197" s="1" t="s">
        <v>1195</v>
      </c>
      <c r="G197" s="1" t="s">
        <v>1211</v>
      </c>
      <c r="H197" s="1" t="s">
        <v>1196</v>
      </c>
      <c r="I197" s="1" t="s">
        <v>2155</v>
      </c>
      <c r="J197" s="1" t="s">
        <v>1198</v>
      </c>
      <c r="K197" s="1" t="s">
        <v>2155</v>
      </c>
      <c r="L197" s="1" t="s">
        <v>2155</v>
      </c>
      <c r="M197" s="1" t="s">
        <v>1199</v>
      </c>
      <c r="N197" s="1" t="s">
        <v>1199</v>
      </c>
      <c r="O197" s="1" t="s">
        <v>1200</v>
      </c>
      <c r="P197" s="1" t="s">
        <v>1201</v>
      </c>
      <c r="Q197" s="1" t="s">
        <v>1202</v>
      </c>
      <c r="R197" s="1" t="s">
        <v>2156</v>
      </c>
      <c r="S197" s="1" t="s">
        <v>1214</v>
      </c>
      <c r="T197" s="1" t="s">
        <v>1205</v>
      </c>
      <c r="U197" s="1" t="s">
        <v>1162</v>
      </c>
      <c r="V197" s="1" t="s">
        <v>1238</v>
      </c>
    </row>
    <row r="198" s="1" customFormat="1" spans="1:22">
      <c r="A198" s="3">
        <v>999228632748571</v>
      </c>
      <c r="B198" s="1" t="s">
        <v>1219</v>
      </c>
      <c r="C198" s="1" t="s">
        <v>2157</v>
      </c>
      <c r="D198" s="1" t="s">
        <v>2158</v>
      </c>
      <c r="E198" s="1" t="s">
        <v>2159</v>
      </c>
      <c r="F198" s="1" t="s">
        <v>1260</v>
      </c>
      <c r="G198" s="1" t="s">
        <v>1211</v>
      </c>
      <c r="H198" s="1" t="s">
        <v>1196</v>
      </c>
      <c r="I198" s="1" t="s">
        <v>2160</v>
      </c>
      <c r="J198" s="1" t="s">
        <v>1198</v>
      </c>
      <c r="K198" s="1" t="s">
        <v>2160</v>
      </c>
      <c r="L198" s="1" t="s">
        <v>2160</v>
      </c>
      <c r="M198" s="1" t="s">
        <v>1199</v>
      </c>
      <c r="N198" s="1" t="s">
        <v>1199</v>
      </c>
      <c r="O198" s="1" t="s">
        <v>1200</v>
      </c>
      <c r="P198" s="1" t="s">
        <v>1201</v>
      </c>
      <c r="Q198" s="1" t="s">
        <v>1202</v>
      </c>
      <c r="R198" s="1" t="s">
        <v>2161</v>
      </c>
      <c r="S198" s="1" t="s">
        <v>1214</v>
      </c>
      <c r="T198" s="1" t="s">
        <v>1205</v>
      </c>
      <c r="U198" s="1" t="s">
        <v>1162</v>
      </c>
      <c r="V198" s="1" t="s">
        <v>1215</v>
      </c>
    </row>
    <row r="199" s="1" customFormat="1" spans="1:22">
      <c r="A199" s="3">
        <v>999228634719397</v>
      </c>
      <c r="B199" s="1" t="s">
        <v>1219</v>
      </c>
      <c r="C199" s="1" t="s">
        <v>2162</v>
      </c>
      <c r="D199" s="1" t="s">
        <v>2163</v>
      </c>
      <c r="E199" s="1" t="s">
        <v>2164</v>
      </c>
      <c r="F199" s="1" t="s">
        <v>1195</v>
      </c>
      <c r="G199" s="1" t="s">
        <v>1211</v>
      </c>
      <c r="H199" s="1" t="s">
        <v>1196</v>
      </c>
      <c r="I199" s="1" t="s">
        <v>2165</v>
      </c>
      <c r="J199" s="1" t="s">
        <v>1198</v>
      </c>
      <c r="K199" s="1" t="s">
        <v>2165</v>
      </c>
      <c r="L199" s="1" t="s">
        <v>2165</v>
      </c>
      <c r="M199" s="1" t="s">
        <v>1199</v>
      </c>
      <c r="N199" s="1" t="s">
        <v>1199</v>
      </c>
      <c r="O199" s="1" t="s">
        <v>1200</v>
      </c>
      <c r="P199" s="1" t="s">
        <v>1201</v>
      </c>
      <c r="Q199" s="1" t="s">
        <v>1202</v>
      </c>
      <c r="R199" s="1" t="s">
        <v>2166</v>
      </c>
      <c r="S199" s="1" t="s">
        <v>1214</v>
      </c>
      <c r="T199" s="1" t="s">
        <v>1205</v>
      </c>
      <c r="U199" s="1" t="s">
        <v>1162</v>
      </c>
      <c r="V199" s="1" t="s">
        <v>1293</v>
      </c>
    </row>
    <row r="200" s="1" customFormat="1" spans="1:22">
      <c r="A200" s="3">
        <v>999228639663802</v>
      </c>
      <c r="B200" s="1" t="s">
        <v>1260</v>
      </c>
      <c r="C200" s="1" t="s">
        <v>2167</v>
      </c>
      <c r="D200" s="1" t="s">
        <v>2168</v>
      </c>
      <c r="E200" s="1" t="s">
        <v>2169</v>
      </c>
      <c r="F200" s="1" t="s">
        <v>1260</v>
      </c>
      <c r="G200" s="1" t="s">
        <v>1211</v>
      </c>
      <c r="H200" s="1" t="s">
        <v>1196</v>
      </c>
      <c r="I200" s="1" t="s">
        <v>2170</v>
      </c>
      <c r="J200" s="1" t="s">
        <v>1198</v>
      </c>
      <c r="K200" s="1" t="s">
        <v>2170</v>
      </c>
      <c r="L200" s="1" t="s">
        <v>2170</v>
      </c>
      <c r="M200" s="1" t="s">
        <v>1199</v>
      </c>
      <c r="N200" s="1" t="s">
        <v>1199</v>
      </c>
      <c r="O200" s="1" t="s">
        <v>1200</v>
      </c>
      <c r="P200" s="1" t="s">
        <v>1201</v>
      </c>
      <c r="Q200" s="1" t="s">
        <v>1202</v>
      </c>
      <c r="R200" s="1" t="s">
        <v>2171</v>
      </c>
      <c r="S200" s="1" t="s">
        <v>1214</v>
      </c>
      <c r="T200" s="1" t="s">
        <v>1205</v>
      </c>
      <c r="U200" s="1" t="s">
        <v>1162</v>
      </c>
      <c r="V200" s="1" t="s">
        <v>1215</v>
      </c>
    </row>
    <row r="201" s="1" customFormat="1" spans="1:22">
      <c r="A201" s="3">
        <v>999228640520844</v>
      </c>
      <c r="B201" s="1" t="s">
        <v>1260</v>
      </c>
      <c r="C201" s="1" t="s">
        <v>2172</v>
      </c>
      <c r="D201" s="1" t="s">
        <v>1936</v>
      </c>
      <c r="E201" s="1" t="s">
        <v>2173</v>
      </c>
      <c r="F201" s="1" t="s">
        <v>1195</v>
      </c>
      <c r="G201" s="1" t="s">
        <v>1211</v>
      </c>
      <c r="H201" s="1" t="s">
        <v>1196</v>
      </c>
      <c r="I201" s="1" t="s">
        <v>2174</v>
      </c>
      <c r="J201" s="1" t="s">
        <v>1198</v>
      </c>
      <c r="K201" s="1" t="s">
        <v>2174</v>
      </c>
      <c r="L201" s="1" t="s">
        <v>2174</v>
      </c>
      <c r="M201" s="1" t="s">
        <v>1199</v>
      </c>
      <c r="N201" s="1" t="s">
        <v>1199</v>
      </c>
      <c r="O201" s="1" t="s">
        <v>1200</v>
      </c>
      <c r="P201" s="1" t="s">
        <v>1201</v>
      </c>
      <c r="Q201" s="1" t="s">
        <v>1202</v>
      </c>
      <c r="R201" s="1" t="s">
        <v>2175</v>
      </c>
      <c r="S201" s="1" t="s">
        <v>1214</v>
      </c>
      <c r="T201" s="1" t="s">
        <v>1205</v>
      </c>
      <c r="U201" s="1" t="s">
        <v>1162</v>
      </c>
      <c r="V201" s="1" t="s">
        <v>1238</v>
      </c>
    </row>
    <row r="202" s="1" customFormat="1" spans="1:22">
      <c r="A202" s="3">
        <v>999228641040781</v>
      </c>
      <c r="B202" s="1" t="s">
        <v>1260</v>
      </c>
      <c r="C202" s="1" t="s">
        <v>2176</v>
      </c>
      <c r="D202" s="1" t="s">
        <v>2177</v>
      </c>
      <c r="E202" s="1" t="s">
        <v>2178</v>
      </c>
      <c r="F202" s="1" t="s">
        <v>1260</v>
      </c>
      <c r="G202" s="1" t="s">
        <v>1211</v>
      </c>
      <c r="H202" s="1" t="s">
        <v>1196</v>
      </c>
      <c r="I202" s="1" t="s">
        <v>2179</v>
      </c>
      <c r="J202" s="1" t="s">
        <v>1198</v>
      </c>
      <c r="K202" s="1" t="s">
        <v>2179</v>
      </c>
      <c r="L202" s="1" t="s">
        <v>2179</v>
      </c>
      <c r="M202" s="1" t="s">
        <v>1199</v>
      </c>
      <c r="N202" s="1" t="s">
        <v>1199</v>
      </c>
      <c r="O202" s="1" t="s">
        <v>1200</v>
      </c>
      <c r="P202" s="1" t="s">
        <v>1201</v>
      </c>
      <c r="Q202" s="1" t="s">
        <v>1202</v>
      </c>
      <c r="R202" s="1" t="s">
        <v>2180</v>
      </c>
      <c r="S202" s="1" t="s">
        <v>1214</v>
      </c>
      <c r="T202" s="1" t="s">
        <v>1205</v>
      </c>
      <c r="U202" s="1" t="s">
        <v>1162</v>
      </c>
      <c r="V202" s="1" t="s">
        <v>1215</v>
      </c>
    </row>
    <row r="203" s="1" customFormat="1" spans="1:22">
      <c r="A203" s="3">
        <v>999228641929799</v>
      </c>
      <c r="B203" s="1" t="s">
        <v>1260</v>
      </c>
      <c r="C203" s="1" t="s">
        <v>2181</v>
      </c>
      <c r="D203" s="1" t="s">
        <v>2182</v>
      </c>
      <c r="E203" s="1" t="s">
        <v>2183</v>
      </c>
      <c r="F203" s="1" t="s">
        <v>1260</v>
      </c>
      <c r="G203" s="1" t="s">
        <v>1211</v>
      </c>
      <c r="H203" s="1" t="s">
        <v>1196</v>
      </c>
      <c r="I203" s="1" t="s">
        <v>2184</v>
      </c>
      <c r="J203" s="1" t="s">
        <v>1198</v>
      </c>
      <c r="K203" s="1" t="s">
        <v>2184</v>
      </c>
      <c r="L203" s="1" t="s">
        <v>2184</v>
      </c>
      <c r="M203" s="1" t="s">
        <v>1199</v>
      </c>
      <c r="N203" s="1" t="s">
        <v>1199</v>
      </c>
      <c r="O203" s="1" t="s">
        <v>1200</v>
      </c>
      <c r="P203" s="1" t="s">
        <v>1201</v>
      </c>
      <c r="Q203" s="1" t="s">
        <v>1202</v>
      </c>
      <c r="R203" s="1" t="s">
        <v>2185</v>
      </c>
      <c r="S203" s="1" t="s">
        <v>1214</v>
      </c>
      <c r="T203" s="1" t="s">
        <v>1205</v>
      </c>
      <c r="U203" s="1" t="s">
        <v>1162</v>
      </c>
      <c r="V203" s="1" t="s">
        <v>1206</v>
      </c>
    </row>
    <row r="204" s="1" customFormat="1" spans="1:22">
      <c r="A204" s="3">
        <v>999228642100337</v>
      </c>
      <c r="B204" s="1" t="s">
        <v>1260</v>
      </c>
      <c r="C204" s="1" t="s">
        <v>2186</v>
      </c>
      <c r="D204" s="1" t="s">
        <v>2187</v>
      </c>
      <c r="E204" s="1" t="s">
        <v>2188</v>
      </c>
      <c r="F204" s="1" t="s">
        <v>1195</v>
      </c>
      <c r="G204" s="1" t="s">
        <v>1211</v>
      </c>
      <c r="H204" s="1" t="s">
        <v>1196</v>
      </c>
      <c r="I204" s="1" t="s">
        <v>2189</v>
      </c>
      <c r="J204" s="1" t="s">
        <v>1198</v>
      </c>
      <c r="K204" s="1" t="s">
        <v>2189</v>
      </c>
      <c r="L204" s="1" t="s">
        <v>2189</v>
      </c>
      <c r="M204" s="1" t="s">
        <v>1199</v>
      </c>
      <c r="N204" s="1" t="s">
        <v>1199</v>
      </c>
      <c r="O204" s="1" t="s">
        <v>1200</v>
      </c>
      <c r="P204" s="1" t="s">
        <v>1201</v>
      </c>
      <c r="Q204" s="1" t="s">
        <v>1202</v>
      </c>
      <c r="R204" s="1" t="s">
        <v>2190</v>
      </c>
      <c r="S204" s="1" t="s">
        <v>1214</v>
      </c>
      <c r="T204" s="1" t="s">
        <v>1205</v>
      </c>
      <c r="U204" s="1" t="s">
        <v>1162</v>
      </c>
      <c r="V204" s="1" t="s">
        <v>1215</v>
      </c>
    </row>
    <row r="205" s="1" customFormat="1" spans="1:22">
      <c r="A205" s="3">
        <v>999228642161127</v>
      </c>
      <c r="B205" s="1" t="s">
        <v>1260</v>
      </c>
      <c r="C205" s="1" t="s">
        <v>2191</v>
      </c>
      <c r="D205" s="1" t="s">
        <v>2192</v>
      </c>
      <c r="E205" s="1" t="s">
        <v>2193</v>
      </c>
      <c r="F205" s="1" t="s">
        <v>1260</v>
      </c>
      <c r="G205" s="1" t="s">
        <v>1211</v>
      </c>
      <c r="H205" s="1" t="s">
        <v>1196</v>
      </c>
      <c r="I205" s="1" t="s">
        <v>2194</v>
      </c>
      <c r="J205" s="1" t="s">
        <v>1198</v>
      </c>
      <c r="K205" s="1" t="s">
        <v>2194</v>
      </c>
      <c r="L205" s="1" t="s">
        <v>2194</v>
      </c>
      <c r="M205" s="1" t="s">
        <v>1199</v>
      </c>
      <c r="N205" s="1" t="s">
        <v>1199</v>
      </c>
      <c r="O205" s="1" t="s">
        <v>1200</v>
      </c>
      <c r="P205" s="1" t="s">
        <v>1201</v>
      </c>
      <c r="Q205" s="1" t="s">
        <v>1202</v>
      </c>
      <c r="R205" s="1" t="s">
        <v>2195</v>
      </c>
      <c r="S205" s="1" t="s">
        <v>1214</v>
      </c>
      <c r="T205" s="1" t="s">
        <v>1205</v>
      </c>
      <c r="U205" s="1" t="s">
        <v>1162</v>
      </c>
      <c r="V205" s="1" t="s">
        <v>1215</v>
      </c>
    </row>
    <row r="206" s="1" customFormat="1" spans="1:22">
      <c r="A206" s="3">
        <v>999228642763446</v>
      </c>
      <c r="B206" s="1" t="s">
        <v>1260</v>
      </c>
      <c r="C206" s="1" t="s">
        <v>2196</v>
      </c>
      <c r="D206" s="1" t="s">
        <v>2197</v>
      </c>
      <c r="E206" s="1" t="s">
        <v>2198</v>
      </c>
      <c r="F206" s="1" t="s">
        <v>1195</v>
      </c>
      <c r="G206" s="1" t="s">
        <v>1211</v>
      </c>
      <c r="H206" s="1" t="s">
        <v>1196</v>
      </c>
      <c r="I206" s="1" t="s">
        <v>2199</v>
      </c>
      <c r="J206" s="1" t="s">
        <v>1198</v>
      </c>
      <c r="K206" s="1" t="s">
        <v>2199</v>
      </c>
      <c r="L206" s="1" t="s">
        <v>2199</v>
      </c>
      <c r="M206" s="1" t="s">
        <v>1199</v>
      </c>
      <c r="N206" s="1" t="s">
        <v>1199</v>
      </c>
      <c r="O206" s="1" t="s">
        <v>1200</v>
      </c>
      <c r="P206" s="1" t="s">
        <v>1201</v>
      </c>
      <c r="Q206" s="1" t="s">
        <v>1202</v>
      </c>
      <c r="R206" s="1" t="s">
        <v>2200</v>
      </c>
      <c r="S206" s="1" t="s">
        <v>1214</v>
      </c>
      <c r="T206" s="1" t="s">
        <v>1205</v>
      </c>
      <c r="U206" s="1" t="s">
        <v>1162</v>
      </c>
      <c r="V206" s="1" t="s">
        <v>2054</v>
      </c>
    </row>
    <row r="207" s="1" customFormat="1" spans="1:22">
      <c r="A207" s="3">
        <v>999228647361368</v>
      </c>
      <c r="B207" s="1" t="s">
        <v>1260</v>
      </c>
      <c r="C207" s="1" t="s">
        <v>2201</v>
      </c>
      <c r="D207" s="1" t="s">
        <v>2168</v>
      </c>
      <c r="E207" s="1" t="s">
        <v>2202</v>
      </c>
      <c r="F207" s="1" t="s">
        <v>1260</v>
      </c>
      <c r="G207" s="1" t="s">
        <v>1211</v>
      </c>
      <c r="H207" s="1" t="s">
        <v>1196</v>
      </c>
      <c r="I207" s="1" t="s">
        <v>2203</v>
      </c>
      <c r="J207" s="1" t="s">
        <v>1198</v>
      </c>
      <c r="K207" s="1" t="s">
        <v>2203</v>
      </c>
      <c r="L207" s="1" t="s">
        <v>2203</v>
      </c>
      <c r="M207" s="1" t="s">
        <v>1199</v>
      </c>
      <c r="N207" s="1" t="s">
        <v>1199</v>
      </c>
      <c r="O207" s="1" t="s">
        <v>1200</v>
      </c>
      <c r="P207" s="1" t="s">
        <v>1201</v>
      </c>
      <c r="Q207" s="1" t="s">
        <v>1202</v>
      </c>
      <c r="R207" s="1" t="s">
        <v>2204</v>
      </c>
      <c r="S207" s="1" t="s">
        <v>1214</v>
      </c>
      <c r="T207" s="1" t="s">
        <v>1205</v>
      </c>
      <c r="U207" s="1" t="s">
        <v>1162</v>
      </c>
      <c r="V207" s="1" t="s">
        <v>1215</v>
      </c>
    </row>
    <row r="208" s="1" customFormat="1" spans="1:22">
      <c r="A208" s="3">
        <v>999228648245681</v>
      </c>
      <c r="B208" s="1" t="s">
        <v>1260</v>
      </c>
      <c r="C208" s="1" t="s">
        <v>2205</v>
      </c>
      <c r="D208" s="1" t="s">
        <v>2206</v>
      </c>
      <c r="E208" s="1" t="s">
        <v>2207</v>
      </c>
      <c r="F208" s="1" t="s">
        <v>1260</v>
      </c>
      <c r="G208" s="1" t="s">
        <v>1211</v>
      </c>
      <c r="H208" s="1" t="s">
        <v>1196</v>
      </c>
      <c r="I208" s="1" t="s">
        <v>2208</v>
      </c>
      <c r="J208" s="1" t="s">
        <v>1198</v>
      </c>
      <c r="K208" s="1" t="s">
        <v>2208</v>
      </c>
      <c r="L208" s="1" t="s">
        <v>2208</v>
      </c>
      <c r="M208" s="1" t="s">
        <v>1199</v>
      </c>
      <c r="N208" s="1" t="s">
        <v>1199</v>
      </c>
      <c r="O208" s="1" t="s">
        <v>1200</v>
      </c>
      <c r="P208" s="1" t="s">
        <v>1201</v>
      </c>
      <c r="Q208" s="1" t="s">
        <v>1202</v>
      </c>
      <c r="R208" s="1" t="s">
        <v>2209</v>
      </c>
      <c r="S208" s="1" t="s">
        <v>1214</v>
      </c>
      <c r="T208" s="1" t="s">
        <v>1205</v>
      </c>
      <c r="U208" s="1" t="s">
        <v>1162</v>
      </c>
      <c r="V208" s="1" t="s">
        <v>1215</v>
      </c>
    </row>
    <row r="209" s="1" customFormat="1" spans="1:22">
      <c r="A209" s="3">
        <v>999228648917563</v>
      </c>
      <c r="B209" s="1" t="s">
        <v>1260</v>
      </c>
      <c r="C209" s="1" t="s">
        <v>2210</v>
      </c>
      <c r="D209" s="1" t="s">
        <v>2211</v>
      </c>
      <c r="E209" s="1" t="s">
        <v>2212</v>
      </c>
      <c r="F209" s="1" t="s">
        <v>1195</v>
      </c>
      <c r="G209" s="1" t="s">
        <v>1211</v>
      </c>
      <c r="H209" s="1" t="s">
        <v>1196</v>
      </c>
      <c r="I209" s="1" t="s">
        <v>2213</v>
      </c>
      <c r="J209" s="1" t="s">
        <v>1198</v>
      </c>
      <c r="K209" s="1" t="s">
        <v>2213</v>
      </c>
      <c r="L209" s="1" t="s">
        <v>2213</v>
      </c>
      <c r="M209" s="1" t="s">
        <v>1199</v>
      </c>
      <c r="N209" s="1" t="s">
        <v>1199</v>
      </c>
      <c r="O209" s="1" t="s">
        <v>1200</v>
      </c>
      <c r="P209" s="1" t="s">
        <v>1201</v>
      </c>
      <c r="Q209" s="1" t="s">
        <v>1202</v>
      </c>
      <c r="R209" s="1" t="s">
        <v>2214</v>
      </c>
      <c r="S209" s="1" t="s">
        <v>1214</v>
      </c>
      <c r="T209" s="1" t="s">
        <v>1205</v>
      </c>
      <c r="U209" s="1" t="s">
        <v>1162</v>
      </c>
      <c r="V209" s="1" t="s">
        <v>1238</v>
      </c>
    </row>
    <row r="210" s="1" customFormat="1" spans="1:22">
      <c r="A210" s="3">
        <v>999228650799741</v>
      </c>
      <c r="B210" s="1" t="s">
        <v>1260</v>
      </c>
      <c r="C210" s="1" t="s">
        <v>2215</v>
      </c>
      <c r="D210" s="1" t="s">
        <v>2216</v>
      </c>
      <c r="E210" s="1" t="s">
        <v>2217</v>
      </c>
      <c r="F210" s="1" t="s">
        <v>1195</v>
      </c>
      <c r="G210" s="1" t="s">
        <v>1211</v>
      </c>
      <c r="H210" s="1" t="s">
        <v>1196</v>
      </c>
      <c r="I210" s="1" t="s">
        <v>2218</v>
      </c>
      <c r="J210" s="1" t="s">
        <v>1198</v>
      </c>
      <c r="K210" s="1" t="s">
        <v>2218</v>
      </c>
      <c r="L210" s="1" t="s">
        <v>2218</v>
      </c>
      <c r="M210" s="1" t="s">
        <v>1199</v>
      </c>
      <c r="N210" s="1" t="s">
        <v>1199</v>
      </c>
      <c r="O210" s="1" t="s">
        <v>1200</v>
      </c>
      <c r="P210" s="1" t="s">
        <v>1201</v>
      </c>
      <c r="Q210" s="1" t="s">
        <v>1202</v>
      </c>
      <c r="R210" s="1" t="s">
        <v>2219</v>
      </c>
      <c r="S210" s="1" t="s">
        <v>1214</v>
      </c>
      <c r="T210" s="1" t="s">
        <v>1205</v>
      </c>
      <c r="U210" s="1" t="s">
        <v>1162</v>
      </c>
      <c r="V210" s="1" t="s">
        <v>1215</v>
      </c>
    </row>
    <row r="211" s="1" customFormat="1" spans="1:22">
      <c r="A211" s="3">
        <v>999228653330349</v>
      </c>
      <c r="B211" s="1" t="s">
        <v>1260</v>
      </c>
      <c r="C211" s="1" t="s">
        <v>2220</v>
      </c>
      <c r="D211" s="1" t="s">
        <v>1820</v>
      </c>
      <c r="E211" s="1" t="s">
        <v>2221</v>
      </c>
      <c r="F211" s="1" t="s">
        <v>1195</v>
      </c>
      <c r="G211" s="1" t="s">
        <v>1211</v>
      </c>
      <c r="H211" s="1" t="s">
        <v>1196</v>
      </c>
      <c r="I211" s="1" t="s">
        <v>2222</v>
      </c>
      <c r="J211" s="1" t="s">
        <v>1198</v>
      </c>
      <c r="K211" s="1" t="s">
        <v>2222</v>
      </c>
      <c r="L211" s="1" t="s">
        <v>2222</v>
      </c>
      <c r="M211" s="1" t="s">
        <v>1199</v>
      </c>
      <c r="N211" s="1" t="s">
        <v>1199</v>
      </c>
      <c r="O211" s="1" t="s">
        <v>1200</v>
      </c>
      <c r="P211" s="1" t="s">
        <v>1201</v>
      </c>
      <c r="Q211" s="1" t="s">
        <v>1202</v>
      </c>
      <c r="R211" s="1" t="s">
        <v>2223</v>
      </c>
      <c r="S211" s="1" t="s">
        <v>1214</v>
      </c>
      <c r="T211" s="1" t="s">
        <v>1205</v>
      </c>
      <c r="U211" s="1" t="s">
        <v>1162</v>
      </c>
      <c r="V211" s="1" t="s">
        <v>1238</v>
      </c>
    </row>
    <row r="212" s="1" customFormat="1" spans="1:22">
      <c r="A212" s="3">
        <v>999228653526356</v>
      </c>
      <c r="B212" s="1" t="s">
        <v>1260</v>
      </c>
      <c r="C212" s="1" t="s">
        <v>2224</v>
      </c>
      <c r="D212" s="1" t="s">
        <v>1730</v>
      </c>
      <c r="E212" s="1" t="s">
        <v>2225</v>
      </c>
      <c r="F212" s="1" t="s">
        <v>1195</v>
      </c>
      <c r="G212" s="1" t="s">
        <v>1211</v>
      </c>
      <c r="H212" s="1" t="s">
        <v>1196</v>
      </c>
      <c r="I212" s="1" t="s">
        <v>2226</v>
      </c>
      <c r="J212" s="1" t="s">
        <v>1198</v>
      </c>
      <c r="K212" s="1" t="s">
        <v>2226</v>
      </c>
      <c r="L212" s="1" t="s">
        <v>2226</v>
      </c>
      <c r="M212" s="1" t="s">
        <v>1199</v>
      </c>
      <c r="N212" s="1" t="s">
        <v>1199</v>
      </c>
      <c r="O212" s="1" t="s">
        <v>1200</v>
      </c>
      <c r="P212" s="1" t="s">
        <v>1201</v>
      </c>
      <c r="Q212" s="1" t="s">
        <v>1202</v>
      </c>
      <c r="R212" s="1" t="s">
        <v>2227</v>
      </c>
      <c r="S212" s="1" t="s">
        <v>1214</v>
      </c>
      <c r="T212" s="1" t="s">
        <v>1205</v>
      </c>
      <c r="U212" s="1" t="s">
        <v>1162</v>
      </c>
      <c r="V212" s="1" t="s">
        <v>1238</v>
      </c>
    </row>
    <row r="213" s="1" customFormat="1" spans="1:22">
      <c r="A213" s="3">
        <v>999228655234426</v>
      </c>
      <c r="B213" s="1" t="s">
        <v>1260</v>
      </c>
      <c r="C213" s="1" t="s">
        <v>2228</v>
      </c>
      <c r="D213" s="1" t="s">
        <v>2229</v>
      </c>
      <c r="E213" s="1" t="s">
        <v>2230</v>
      </c>
      <c r="F213" s="1" t="s">
        <v>1195</v>
      </c>
      <c r="G213" s="1" t="s">
        <v>1211</v>
      </c>
      <c r="H213" s="1" t="s">
        <v>1196</v>
      </c>
      <c r="I213" s="1" t="s">
        <v>2231</v>
      </c>
      <c r="J213" s="1" t="s">
        <v>1198</v>
      </c>
      <c r="K213" s="1" t="s">
        <v>2231</v>
      </c>
      <c r="L213" s="1" t="s">
        <v>2231</v>
      </c>
      <c r="M213" s="1" t="s">
        <v>1199</v>
      </c>
      <c r="N213" s="1" t="s">
        <v>1199</v>
      </c>
      <c r="O213" s="1" t="s">
        <v>1200</v>
      </c>
      <c r="P213" s="1" t="s">
        <v>1201</v>
      </c>
      <c r="Q213" s="1" t="s">
        <v>1202</v>
      </c>
      <c r="R213" s="1" t="s">
        <v>2232</v>
      </c>
      <c r="S213" s="1" t="s">
        <v>1214</v>
      </c>
      <c r="T213" s="1" t="s">
        <v>1205</v>
      </c>
      <c r="U213" s="1" t="s">
        <v>1162</v>
      </c>
      <c r="V213" s="1" t="s">
        <v>2054</v>
      </c>
    </row>
    <row r="214" s="1" customFormat="1" spans="1:22">
      <c r="A214" s="3">
        <v>999228655431476</v>
      </c>
      <c r="B214" s="1" t="s">
        <v>1260</v>
      </c>
      <c r="C214" s="1" t="s">
        <v>2233</v>
      </c>
      <c r="D214" s="1" t="s">
        <v>1730</v>
      </c>
      <c r="E214" s="1" t="s">
        <v>2234</v>
      </c>
      <c r="F214" s="1" t="s">
        <v>1195</v>
      </c>
      <c r="G214" s="1" t="s">
        <v>1211</v>
      </c>
      <c r="H214" s="1" t="s">
        <v>1196</v>
      </c>
      <c r="I214" s="1" t="s">
        <v>2235</v>
      </c>
      <c r="J214" s="1" t="s">
        <v>1198</v>
      </c>
      <c r="K214" s="1" t="s">
        <v>2235</v>
      </c>
      <c r="L214" s="1" t="s">
        <v>2235</v>
      </c>
      <c r="M214" s="1" t="s">
        <v>1199</v>
      </c>
      <c r="N214" s="1" t="s">
        <v>1199</v>
      </c>
      <c r="O214" s="1" t="s">
        <v>1200</v>
      </c>
      <c r="P214" s="1" t="s">
        <v>1201</v>
      </c>
      <c r="Q214" s="1" t="s">
        <v>1202</v>
      </c>
      <c r="R214" s="1" t="s">
        <v>2236</v>
      </c>
      <c r="S214" s="1" t="s">
        <v>1214</v>
      </c>
      <c r="T214" s="1" t="s">
        <v>1205</v>
      </c>
      <c r="U214" s="1" t="s">
        <v>1162</v>
      </c>
      <c r="V214" s="1" t="s">
        <v>1238</v>
      </c>
    </row>
    <row r="215" s="1" customFormat="1" spans="1:22">
      <c r="A215" s="3">
        <v>999228657882354</v>
      </c>
      <c r="B215" s="1" t="s">
        <v>1260</v>
      </c>
      <c r="C215" s="1" t="s">
        <v>2237</v>
      </c>
      <c r="D215" s="1" t="s">
        <v>2168</v>
      </c>
      <c r="E215" s="1" t="s">
        <v>2238</v>
      </c>
      <c r="F215" s="1" t="s">
        <v>1195</v>
      </c>
      <c r="G215" s="1" t="s">
        <v>1211</v>
      </c>
      <c r="H215" s="1" t="s">
        <v>1196</v>
      </c>
      <c r="I215" s="1" t="s">
        <v>2239</v>
      </c>
      <c r="J215" s="1" t="s">
        <v>1198</v>
      </c>
      <c r="K215" s="1" t="s">
        <v>2239</v>
      </c>
      <c r="L215" s="1" t="s">
        <v>2239</v>
      </c>
      <c r="M215" s="1" t="s">
        <v>1199</v>
      </c>
      <c r="N215" s="1" t="s">
        <v>1199</v>
      </c>
      <c r="O215" s="1" t="s">
        <v>1200</v>
      </c>
      <c r="P215" s="1" t="s">
        <v>1201</v>
      </c>
      <c r="Q215" s="1" t="s">
        <v>1202</v>
      </c>
      <c r="R215" s="1" t="s">
        <v>2240</v>
      </c>
      <c r="S215" s="1" t="s">
        <v>1214</v>
      </c>
      <c r="T215" s="1" t="s">
        <v>1205</v>
      </c>
      <c r="U215" s="1" t="s">
        <v>1162</v>
      </c>
      <c r="V215" s="1" t="s">
        <v>1215</v>
      </c>
    </row>
    <row r="216" s="1" customFormat="1" spans="1:22">
      <c r="A216" s="3">
        <v>999228663011024</v>
      </c>
      <c r="B216" s="1" t="s">
        <v>1260</v>
      </c>
      <c r="C216" s="1" t="s">
        <v>2241</v>
      </c>
      <c r="D216" s="1" t="s">
        <v>1825</v>
      </c>
      <c r="E216" s="1" t="s">
        <v>2242</v>
      </c>
      <c r="F216" s="1" t="s">
        <v>1195</v>
      </c>
      <c r="G216" s="1" t="s">
        <v>1211</v>
      </c>
      <c r="H216" s="1" t="s">
        <v>1196</v>
      </c>
      <c r="I216" s="1" t="s">
        <v>2243</v>
      </c>
      <c r="J216" s="1" t="s">
        <v>1198</v>
      </c>
      <c r="K216" s="1" t="s">
        <v>2243</v>
      </c>
      <c r="L216" s="1" t="s">
        <v>2243</v>
      </c>
      <c r="M216" s="1" t="s">
        <v>1199</v>
      </c>
      <c r="N216" s="1" t="s">
        <v>1199</v>
      </c>
      <c r="O216" s="1" t="s">
        <v>1200</v>
      </c>
      <c r="P216" s="1" t="s">
        <v>1201</v>
      </c>
      <c r="Q216" s="1" t="s">
        <v>1202</v>
      </c>
      <c r="R216" s="1" t="s">
        <v>2244</v>
      </c>
      <c r="S216" s="1" t="s">
        <v>1214</v>
      </c>
      <c r="T216" s="1" t="s">
        <v>1205</v>
      </c>
      <c r="U216" s="1" t="s">
        <v>1162</v>
      </c>
      <c r="V216" s="1" t="s">
        <v>1215</v>
      </c>
    </row>
    <row r="217" s="1" customFormat="1" spans="1:22">
      <c r="A217" s="3">
        <v>999228663599478</v>
      </c>
      <c r="B217" s="1" t="s">
        <v>1260</v>
      </c>
      <c r="C217" s="1" t="s">
        <v>2245</v>
      </c>
      <c r="D217" s="1" t="s">
        <v>2246</v>
      </c>
      <c r="E217" s="1" t="s">
        <v>2247</v>
      </c>
      <c r="F217" s="1" t="s">
        <v>1195</v>
      </c>
      <c r="G217" s="1" t="s">
        <v>1211</v>
      </c>
      <c r="H217" s="1" t="s">
        <v>1196</v>
      </c>
      <c r="I217" s="1" t="s">
        <v>2248</v>
      </c>
      <c r="J217" s="1" t="s">
        <v>1198</v>
      </c>
      <c r="K217" s="1" t="s">
        <v>2248</v>
      </c>
      <c r="L217" s="1" t="s">
        <v>2248</v>
      </c>
      <c r="M217" s="1" t="s">
        <v>1199</v>
      </c>
      <c r="N217" s="1" t="s">
        <v>1199</v>
      </c>
      <c r="O217" s="1" t="s">
        <v>1200</v>
      </c>
      <c r="P217" s="1" t="s">
        <v>1201</v>
      </c>
      <c r="Q217" s="1" t="s">
        <v>1202</v>
      </c>
      <c r="R217" s="1" t="s">
        <v>2249</v>
      </c>
      <c r="S217" s="1" t="s">
        <v>1214</v>
      </c>
      <c r="T217" s="1" t="s">
        <v>1205</v>
      </c>
      <c r="U217" s="1" t="s">
        <v>1162</v>
      </c>
      <c r="V217" s="1" t="s">
        <v>1238</v>
      </c>
    </row>
    <row r="218" s="1" customFormat="1" spans="1:22">
      <c r="A218" s="3">
        <v>999228668068937</v>
      </c>
      <c r="B218" s="1" t="s">
        <v>1195</v>
      </c>
      <c r="C218" s="1" t="s">
        <v>2250</v>
      </c>
      <c r="D218" s="1" t="s">
        <v>2251</v>
      </c>
      <c r="E218" s="1" t="s">
        <v>2252</v>
      </c>
      <c r="F218" s="1" t="s">
        <v>1195</v>
      </c>
      <c r="G218" s="1" t="s">
        <v>1211</v>
      </c>
      <c r="H218" s="1" t="s">
        <v>1196</v>
      </c>
      <c r="I218" s="1" t="s">
        <v>2253</v>
      </c>
      <c r="J218" s="1" t="s">
        <v>1198</v>
      </c>
      <c r="K218" s="1" t="s">
        <v>2253</v>
      </c>
      <c r="L218" s="1" t="s">
        <v>2253</v>
      </c>
      <c r="M218" s="1" t="s">
        <v>1199</v>
      </c>
      <c r="N218" s="1" t="s">
        <v>1199</v>
      </c>
      <c r="O218" s="1" t="s">
        <v>1200</v>
      </c>
      <c r="P218" s="1" t="s">
        <v>1201</v>
      </c>
      <c r="Q218" s="1" t="s">
        <v>1202</v>
      </c>
      <c r="R218" s="1" t="s">
        <v>2254</v>
      </c>
      <c r="S218" s="1" t="s">
        <v>1214</v>
      </c>
      <c r="T218" s="1" t="s">
        <v>1205</v>
      </c>
      <c r="U218" s="1" t="s">
        <v>1162</v>
      </c>
      <c r="V218" s="1" t="s">
        <v>1215</v>
      </c>
    </row>
    <row r="219" s="1" customFormat="1" spans="1:22">
      <c r="A219" s="3">
        <v>999228668178933</v>
      </c>
      <c r="B219" s="1" t="s">
        <v>1195</v>
      </c>
      <c r="C219" s="1" t="s">
        <v>2255</v>
      </c>
      <c r="D219" s="1" t="s">
        <v>2256</v>
      </c>
      <c r="E219" s="1" t="s">
        <v>2257</v>
      </c>
      <c r="F219" s="1" t="s">
        <v>1195</v>
      </c>
      <c r="G219" s="1" t="s">
        <v>1211</v>
      </c>
      <c r="H219" s="1" t="s">
        <v>1196</v>
      </c>
      <c r="I219" s="1" t="s">
        <v>2258</v>
      </c>
      <c r="J219" s="1" t="s">
        <v>1198</v>
      </c>
      <c r="K219" s="1" t="s">
        <v>2258</v>
      </c>
      <c r="L219" s="1" t="s">
        <v>2258</v>
      </c>
      <c r="M219" s="1" t="s">
        <v>1199</v>
      </c>
      <c r="N219" s="1" t="s">
        <v>1199</v>
      </c>
      <c r="O219" s="1" t="s">
        <v>1200</v>
      </c>
      <c r="P219" s="1" t="s">
        <v>1201</v>
      </c>
      <c r="Q219" s="1" t="s">
        <v>1202</v>
      </c>
      <c r="R219" s="1" t="s">
        <v>2259</v>
      </c>
      <c r="S219" s="1" t="s">
        <v>1214</v>
      </c>
      <c r="T219" s="1" t="s">
        <v>1205</v>
      </c>
      <c r="U219" s="1" t="s">
        <v>1162</v>
      </c>
      <c r="V219" s="1" t="s">
        <v>1206</v>
      </c>
    </row>
    <row r="220" s="1" customFormat="1" spans="1:22">
      <c r="A220" s="3">
        <v>999228669669060</v>
      </c>
      <c r="B220" s="1" t="s">
        <v>1195</v>
      </c>
      <c r="C220" s="1" t="s">
        <v>2260</v>
      </c>
      <c r="D220" s="1" t="s">
        <v>2045</v>
      </c>
      <c r="E220" s="1" t="s">
        <v>2261</v>
      </c>
      <c r="F220" s="1" t="s">
        <v>1195</v>
      </c>
      <c r="G220" s="1" t="s">
        <v>1211</v>
      </c>
      <c r="H220" s="1" t="s">
        <v>1196</v>
      </c>
      <c r="I220" s="1" t="s">
        <v>2262</v>
      </c>
      <c r="J220" s="1" t="s">
        <v>1198</v>
      </c>
      <c r="K220" s="1" t="s">
        <v>2262</v>
      </c>
      <c r="L220" s="1" t="s">
        <v>2262</v>
      </c>
      <c r="M220" s="1" t="s">
        <v>1199</v>
      </c>
      <c r="N220" s="1" t="s">
        <v>1199</v>
      </c>
      <c r="O220" s="1" t="s">
        <v>1200</v>
      </c>
      <c r="P220" s="1" t="s">
        <v>1201</v>
      </c>
      <c r="Q220" s="1" t="s">
        <v>1202</v>
      </c>
      <c r="R220" s="1" t="s">
        <v>2263</v>
      </c>
      <c r="S220" s="1" t="s">
        <v>1214</v>
      </c>
      <c r="T220" s="1" t="s">
        <v>1205</v>
      </c>
      <c r="U220" s="1" t="s">
        <v>1162</v>
      </c>
      <c r="V220" s="1" t="s">
        <v>1215</v>
      </c>
    </row>
    <row r="221" s="1" customFormat="1" spans="1:22">
      <c r="A221" s="3">
        <v>999228669860199</v>
      </c>
      <c r="B221" s="1" t="s">
        <v>1195</v>
      </c>
      <c r="C221" s="1" t="s">
        <v>2264</v>
      </c>
      <c r="D221" s="1" t="s">
        <v>1825</v>
      </c>
      <c r="E221" s="1" t="s">
        <v>2265</v>
      </c>
      <c r="F221" s="1" t="s">
        <v>1195</v>
      </c>
      <c r="G221" s="1" t="s">
        <v>1211</v>
      </c>
      <c r="H221" s="1" t="s">
        <v>1196</v>
      </c>
      <c r="I221" s="1" t="s">
        <v>2266</v>
      </c>
      <c r="J221" s="1" t="s">
        <v>1198</v>
      </c>
      <c r="K221" s="1" t="s">
        <v>2266</v>
      </c>
      <c r="L221" s="1" t="s">
        <v>2266</v>
      </c>
      <c r="M221" s="1" t="s">
        <v>1199</v>
      </c>
      <c r="N221" s="1" t="s">
        <v>1199</v>
      </c>
      <c r="O221" s="1" t="s">
        <v>1200</v>
      </c>
      <c r="P221" s="1" t="s">
        <v>1201</v>
      </c>
      <c r="Q221" s="1" t="s">
        <v>1202</v>
      </c>
      <c r="R221" s="1" t="s">
        <v>2267</v>
      </c>
      <c r="S221" s="1" t="s">
        <v>1214</v>
      </c>
      <c r="T221" s="1" t="s">
        <v>1205</v>
      </c>
      <c r="U221" s="1" t="s">
        <v>1162</v>
      </c>
      <c r="V221" s="1" t="s">
        <v>1215</v>
      </c>
    </row>
    <row r="222" s="1" customFormat="1" spans="1:22">
      <c r="A222" s="3">
        <v>999228669868930</v>
      </c>
      <c r="B222" s="1" t="s">
        <v>1195</v>
      </c>
      <c r="C222" s="1" t="s">
        <v>2268</v>
      </c>
      <c r="D222" s="1" t="s">
        <v>1730</v>
      </c>
      <c r="E222" s="1" t="s">
        <v>2269</v>
      </c>
      <c r="F222" s="1" t="s">
        <v>1195</v>
      </c>
      <c r="G222" s="1" t="s">
        <v>1211</v>
      </c>
      <c r="H222" s="1" t="s">
        <v>1196</v>
      </c>
      <c r="I222" s="1" t="s">
        <v>2270</v>
      </c>
      <c r="J222" s="1" t="s">
        <v>1198</v>
      </c>
      <c r="K222" s="1" t="s">
        <v>2270</v>
      </c>
      <c r="L222" s="1" t="s">
        <v>2270</v>
      </c>
      <c r="M222" s="1" t="s">
        <v>1199</v>
      </c>
      <c r="N222" s="1" t="s">
        <v>1199</v>
      </c>
      <c r="O222" s="1" t="s">
        <v>1200</v>
      </c>
      <c r="P222" s="1" t="s">
        <v>1201</v>
      </c>
      <c r="Q222" s="1" t="s">
        <v>1202</v>
      </c>
      <c r="R222" s="1" t="s">
        <v>2271</v>
      </c>
      <c r="S222" s="1" t="s">
        <v>1214</v>
      </c>
      <c r="T222" s="1" t="s">
        <v>1205</v>
      </c>
      <c r="U222" s="1" t="s">
        <v>1162</v>
      </c>
      <c r="V222" s="1" t="s">
        <v>1238</v>
      </c>
    </row>
    <row r="223" s="1" customFormat="1" spans="1:22">
      <c r="A223" s="3">
        <v>999228670055543</v>
      </c>
      <c r="B223" s="1" t="s">
        <v>1195</v>
      </c>
      <c r="C223" s="1" t="s">
        <v>2272</v>
      </c>
      <c r="D223" s="1" t="s">
        <v>1730</v>
      </c>
      <c r="E223" s="1" t="s">
        <v>2273</v>
      </c>
      <c r="F223" s="1" t="s">
        <v>1195</v>
      </c>
      <c r="G223" s="1" t="s">
        <v>1211</v>
      </c>
      <c r="H223" s="1" t="s">
        <v>1196</v>
      </c>
      <c r="I223" s="1" t="s">
        <v>2274</v>
      </c>
      <c r="J223" s="1" t="s">
        <v>1198</v>
      </c>
      <c r="K223" s="1" t="s">
        <v>2274</v>
      </c>
      <c r="L223" s="1" t="s">
        <v>2274</v>
      </c>
      <c r="M223" s="1" t="s">
        <v>1199</v>
      </c>
      <c r="N223" s="1" t="s">
        <v>1199</v>
      </c>
      <c r="O223" s="1" t="s">
        <v>1200</v>
      </c>
      <c r="P223" s="1" t="s">
        <v>1201</v>
      </c>
      <c r="Q223" s="1" t="s">
        <v>1202</v>
      </c>
      <c r="R223" s="1" t="s">
        <v>2275</v>
      </c>
      <c r="S223" s="1" t="s">
        <v>1214</v>
      </c>
      <c r="T223" s="1" t="s">
        <v>1205</v>
      </c>
      <c r="U223" s="1" t="s">
        <v>1162</v>
      </c>
      <c r="V223" s="1" t="s">
        <v>1238</v>
      </c>
    </row>
    <row r="224" s="1" customFormat="1" spans="1:22">
      <c r="A224" s="3">
        <v>999228676611945</v>
      </c>
      <c r="B224" s="1" t="s">
        <v>1195</v>
      </c>
      <c r="C224" s="1" t="s">
        <v>2276</v>
      </c>
      <c r="D224" s="1" t="s">
        <v>2277</v>
      </c>
      <c r="E224" s="1" t="s">
        <v>2278</v>
      </c>
      <c r="F224" s="1" t="s">
        <v>1195</v>
      </c>
      <c r="G224" s="1" t="s">
        <v>1211</v>
      </c>
      <c r="H224" s="1" t="s">
        <v>1196</v>
      </c>
      <c r="I224" s="1" t="s">
        <v>2279</v>
      </c>
      <c r="J224" s="1" t="s">
        <v>1198</v>
      </c>
      <c r="K224" s="1" t="s">
        <v>2279</v>
      </c>
      <c r="L224" s="1" t="s">
        <v>2279</v>
      </c>
      <c r="M224" s="1" t="s">
        <v>1199</v>
      </c>
      <c r="N224" s="1" t="s">
        <v>1199</v>
      </c>
      <c r="O224" s="1" t="s">
        <v>1200</v>
      </c>
      <c r="P224" s="1" t="s">
        <v>1201</v>
      </c>
      <c r="Q224" s="1" t="s">
        <v>1202</v>
      </c>
      <c r="R224" s="1" t="s">
        <v>2280</v>
      </c>
      <c r="S224" s="1" t="s">
        <v>1214</v>
      </c>
      <c r="T224" s="1" t="s">
        <v>1205</v>
      </c>
      <c r="U224" s="1" t="s">
        <v>1162</v>
      </c>
      <c r="V224" s="1" t="s">
        <v>1215</v>
      </c>
    </row>
    <row r="225" s="1" customFormat="1" spans="1:22">
      <c r="A225" s="3">
        <v>999228677008984</v>
      </c>
      <c r="B225" s="1" t="s">
        <v>1195</v>
      </c>
      <c r="C225" s="1" t="s">
        <v>2281</v>
      </c>
      <c r="D225" s="1" t="s">
        <v>1730</v>
      </c>
      <c r="E225" s="1" t="s">
        <v>2282</v>
      </c>
      <c r="F225" s="1" t="s">
        <v>1195</v>
      </c>
      <c r="G225" s="1" t="s">
        <v>1211</v>
      </c>
      <c r="H225" s="1" t="s">
        <v>1196</v>
      </c>
      <c r="I225" s="1" t="s">
        <v>2283</v>
      </c>
      <c r="J225" s="1" t="s">
        <v>1198</v>
      </c>
      <c r="K225" s="1" t="s">
        <v>2283</v>
      </c>
      <c r="L225" s="1" t="s">
        <v>2283</v>
      </c>
      <c r="M225" s="1" t="s">
        <v>1199</v>
      </c>
      <c r="N225" s="1" t="s">
        <v>1199</v>
      </c>
      <c r="O225" s="1" t="s">
        <v>1200</v>
      </c>
      <c r="P225" s="1" t="s">
        <v>1201</v>
      </c>
      <c r="Q225" s="1" t="s">
        <v>1202</v>
      </c>
      <c r="R225" s="1" t="s">
        <v>2284</v>
      </c>
      <c r="S225" s="1" t="s">
        <v>1214</v>
      </c>
      <c r="T225" s="1" t="s">
        <v>1205</v>
      </c>
      <c r="U225" s="1" t="s">
        <v>1162</v>
      </c>
      <c r="V225" s="1" t="s">
        <v>1238</v>
      </c>
    </row>
    <row r="226" s="1" customFormat="1" spans="1:22">
      <c r="A226" s="3">
        <v>999228677823956</v>
      </c>
      <c r="B226" s="1" t="s">
        <v>1195</v>
      </c>
      <c r="C226" s="1" t="s">
        <v>2285</v>
      </c>
      <c r="D226" s="1" t="s">
        <v>2277</v>
      </c>
      <c r="E226" s="1" t="s">
        <v>2286</v>
      </c>
      <c r="F226" s="1" t="s">
        <v>1195</v>
      </c>
      <c r="G226" s="1" t="s">
        <v>1211</v>
      </c>
      <c r="H226" s="1" t="s">
        <v>1196</v>
      </c>
      <c r="I226" s="1" t="s">
        <v>2287</v>
      </c>
      <c r="J226" s="1" t="s">
        <v>1198</v>
      </c>
      <c r="K226" s="1" t="s">
        <v>2287</v>
      </c>
      <c r="L226" s="1" t="s">
        <v>2287</v>
      </c>
      <c r="M226" s="1" t="s">
        <v>1199</v>
      </c>
      <c r="N226" s="1" t="s">
        <v>1199</v>
      </c>
      <c r="O226" s="1" t="s">
        <v>1200</v>
      </c>
      <c r="P226" s="1" t="s">
        <v>1201</v>
      </c>
      <c r="Q226" s="1" t="s">
        <v>1202</v>
      </c>
      <c r="R226" s="1" t="s">
        <v>2288</v>
      </c>
      <c r="S226" s="1" t="s">
        <v>1214</v>
      </c>
      <c r="T226" s="1" t="s">
        <v>1205</v>
      </c>
      <c r="U226" s="1" t="s">
        <v>1162</v>
      </c>
      <c r="V226" s="1" t="s">
        <v>1215</v>
      </c>
    </row>
    <row r="227" s="1" customFormat="1" spans="1:22">
      <c r="A227" s="3">
        <v>999228678844442</v>
      </c>
      <c r="B227" s="1" t="s">
        <v>1195</v>
      </c>
      <c r="C227" s="1" t="s">
        <v>2289</v>
      </c>
      <c r="D227" s="1" t="s">
        <v>1998</v>
      </c>
      <c r="E227" s="1" t="s">
        <v>2290</v>
      </c>
      <c r="F227" s="1" t="s">
        <v>1195</v>
      </c>
      <c r="G227" s="1" t="s">
        <v>1211</v>
      </c>
      <c r="H227" s="1" t="s">
        <v>1196</v>
      </c>
      <c r="I227" s="1" t="s">
        <v>1762</v>
      </c>
      <c r="J227" s="1" t="s">
        <v>1198</v>
      </c>
      <c r="K227" s="1" t="s">
        <v>1762</v>
      </c>
      <c r="L227" s="1" t="s">
        <v>1762</v>
      </c>
      <c r="M227" s="1" t="s">
        <v>1199</v>
      </c>
      <c r="N227" s="1" t="s">
        <v>1199</v>
      </c>
      <c r="O227" s="1" t="s">
        <v>1200</v>
      </c>
      <c r="P227" s="1" t="s">
        <v>1201</v>
      </c>
      <c r="Q227" s="1" t="s">
        <v>1202</v>
      </c>
      <c r="R227" s="1" t="s">
        <v>2291</v>
      </c>
      <c r="S227" s="1" t="s">
        <v>1214</v>
      </c>
      <c r="T227" s="1" t="s">
        <v>1205</v>
      </c>
      <c r="U227" s="1" t="s">
        <v>1162</v>
      </c>
      <c r="V227" s="1" t="s">
        <v>1215</v>
      </c>
    </row>
    <row r="228" s="1" customFormat="1" spans="1:22">
      <c r="A228" s="3">
        <v>999228679454598</v>
      </c>
      <c r="B228" s="1" t="s">
        <v>1195</v>
      </c>
      <c r="C228" s="1" t="s">
        <v>2292</v>
      </c>
      <c r="D228" s="1" t="s">
        <v>2050</v>
      </c>
      <c r="E228" s="1" t="s">
        <v>2293</v>
      </c>
      <c r="F228" s="1" t="s">
        <v>1195</v>
      </c>
      <c r="G228" s="1" t="s">
        <v>1211</v>
      </c>
      <c r="H228" s="1" t="s">
        <v>1196</v>
      </c>
      <c r="I228" s="1" t="s">
        <v>2294</v>
      </c>
      <c r="J228" s="1" t="s">
        <v>1198</v>
      </c>
      <c r="K228" s="1" t="s">
        <v>2294</v>
      </c>
      <c r="L228" s="1" t="s">
        <v>2294</v>
      </c>
      <c r="M228" s="1" t="s">
        <v>1199</v>
      </c>
      <c r="N228" s="1" t="s">
        <v>1199</v>
      </c>
      <c r="O228" s="1" t="s">
        <v>1200</v>
      </c>
      <c r="P228" s="1" t="s">
        <v>1201</v>
      </c>
      <c r="Q228" s="1" t="s">
        <v>1202</v>
      </c>
      <c r="R228" s="1" t="s">
        <v>2156</v>
      </c>
      <c r="S228" s="1" t="s">
        <v>1214</v>
      </c>
      <c r="T228" s="1" t="s">
        <v>1205</v>
      </c>
      <c r="U228" s="1" t="s">
        <v>1162</v>
      </c>
      <c r="V228" s="1" t="s">
        <v>2054</v>
      </c>
    </row>
    <row r="229" s="1" customFormat="1" spans="1:22">
      <c r="A229" s="3">
        <v>999228680329829</v>
      </c>
      <c r="B229" s="1" t="s">
        <v>1195</v>
      </c>
      <c r="C229" s="1" t="s">
        <v>2295</v>
      </c>
      <c r="D229" s="1" t="s">
        <v>2277</v>
      </c>
      <c r="E229" s="1" t="s">
        <v>2296</v>
      </c>
      <c r="F229" s="1" t="s">
        <v>1195</v>
      </c>
      <c r="G229" s="1" t="s">
        <v>1211</v>
      </c>
      <c r="H229" s="1" t="s">
        <v>1196</v>
      </c>
      <c r="I229" s="1" t="s">
        <v>2287</v>
      </c>
      <c r="J229" s="1" t="s">
        <v>1198</v>
      </c>
      <c r="K229" s="1" t="s">
        <v>2287</v>
      </c>
      <c r="L229" s="1" t="s">
        <v>2287</v>
      </c>
      <c r="M229" s="1" t="s">
        <v>1199</v>
      </c>
      <c r="N229" s="1" t="s">
        <v>1199</v>
      </c>
      <c r="O229" s="1" t="s">
        <v>1200</v>
      </c>
      <c r="P229" s="1" t="s">
        <v>1201</v>
      </c>
      <c r="Q229" s="1" t="s">
        <v>1202</v>
      </c>
      <c r="R229" s="1" t="s">
        <v>2297</v>
      </c>
      <c r="S229" s="1" t="s">
        <v>1214</v>
      </c>
      <c r="T229" s="1" t="s">
        <v>1205</v>
      </c>
      <c r="U229" s="1" t="s">
        <v>1162</v>
      </c>
      <c r="V229" s="1" t="s">
        <v>1215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2023-11-28T02:29:05Z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