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4" sheetId="4" r:id="rId2"/>
    <sheet name="HKD" sheetId="2" r:id="rId3"/>
    <sheet name="CNY" sheetId="5" r:id="rId4"/>
    <sheet name="HOP" sheetId="3" r:id="rId5"/>
  </sheets>
  <definedNames>
    <definedName name="_xlnm._FilterDatabase" localSheetId="2" hidden="1">HKD!$1:$421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<sst xmlns="http://schemas.openxmlformats.org/spreadsheetml/2006/main" count="13380" uniqueCount="4442">
  <si>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</si>
  <si>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</si>
  <si>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</si>
  <si>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</si>
  <si>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</si>
  <si>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</si>
  <si>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</si>
  <si>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</si>
  <si>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</si>
  <si>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</si>
  <si>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</si>
  <si>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</si>
  <si>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</si>
  <si>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</si>
  <si>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</si>
  <si>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</si>
  <si>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</si>
  <si>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</si>
  <si>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</si>
  <si>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</si>
  <si>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</si>
  <si>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</si>
  <si>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</si>
  <si>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</si>
  <si>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</si>
  <si>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999223537287099	</t>
  </si>
  <si>
    <t>Ctrip</t>
  </si>
  <si>
    <t>正常</t>
  </si>
  <si>
    <t>[格拉纳达]英拉特拉酒店(Hotel Inglaterra)(55280644)</t>
  </si>
  <si>
    <t>经典双人标准间&lt;2人入住&gt;</t>
  </si>
  <si>
    <t>HKD</t>
  </si>
  <si>
    <t>Lim/Wei Chong</t>
  </si>
  <si>
    <t>CA13030231128HKD</t>
  </si>
  <si>
    <t>未提现</t>
  </si>
  <si>
    <t>携程开票</t>
  </si>
  <si>
    <t xml:space="preserve">3207224	</t>
  </si>
  <si>
    <t xml:space="preserve">1489160260	</t>
  </si>
  <si>
    <t xml:space="preserve">999225472259041	</t>
  </si>
  <si>
    <t>[甲米]甲米拉普拉亚度假酒店(Krabi La Playa Resort)(55451883)</t>
  </si>
  <si>
    <t>尊贵房&lt;2人入住&gt;&lt;早餐&gt;</t>
  </si>
  <si>
    <t>De/Sonali,De/Sonali,De/Sonali,De/Sonali</t>
  </si>
  <si>
    <t xml:space="preserve">3662900	</t>
  </si>
  <si>
    <t xml:space="preserve">77985	</t>
  </si>
  <si>
    <t xml:space="preserve">999225473744693	</t>
  </si>
  <si>
    <t>Double or Twin PREMIER ROOM&lt;2人入住&gt;&lt;早餐&gt;</t>
  </si>
  <si>
    <t>Chakraborty/Shibabrata,Chakraborty/Shibabrata</t>
  </si>
  <si>
    <t xml:space="preserve">3663419	</t>
  </si>
  <si>
    <t xml:space="preserve">	</t>
  </si>
  <si>
    <t xml:space="preserve">999225505015731	</t>
  </si>
  <si>
    <t>[讪匹素]兰纳杜斯塔河畔精品度假酒店(Lanna Dusita Riverside Boutique Resort)(60480580)</t>
  </si>
  <si>
    <t>河景豪华房&lt;2人入住&gt;&lt;早餐&gt;</t>
  </si>
  <si>
    <t>tanjoy/jeeranuch,tanjoy/jeeranuch</t>
  </si>
  <si>
    <t xml:space="preserve">3669522	</t>
  </si>
  <si>
    <t xml:space="preserve">999225613141212	</t>
  </si>
  <si>
    <t>[芭堤雅]芭堤雅海滨度假酒店(The Beach Front Resort, Pattaya)(55367495)</t>
  </si>
  <si>
    <t>标准双人房&lt;2人入住&gt;&lt;早餐&gt;</t>
  </si>
  <si>
    <t>PONSAWAD/ORAWAN</t>
  </si>
  <si>
    <t xml:space="preserve">3690476	</t>
  </si>
  <si>
    <t xml:space="preserve">-55806421	</t>
  </si>
  <si>
    <t>取消</t>
  </si>
  <si>
    <t xml:space="preserve">999225917512408	</t>
  </si>
  <si>
    <t>[曼谷]曼谷维伊 - 美憬阁酒店(VIE Hotel Bangkok, MGallery Hotel Collection)(60467295)</t>
  </si>
  <si>
    <t>豪华房&lt;2人入住&gt;&lt;早餐&gt;</t>
  </si>
  <si>
    <t>ZHANG/LICHEN</t>
  </si>
  <si>
    <t xml:space="preserve">3754440	</t>
  </si>
  <si>
    <t xml:space="preserve">8008627	</t>
  </si>
  <si>
    <t xml:space="preserve">999226145392906	</t>
  </si>
  <si>
    <t>[巴厘岛]雷吉安海滩酒店(Legian Beach Hotel)(56196635)</t>
  </si>
  <si>
    <t>园景豪华房&lt;2人入住&gt;&lt;早餐&gt;</t>
  </si>
  <si>
    <t>CHNG/TENG HONG ALEX</t>
  </si>
  <si>
    <t xml:space="preserve">3805640	</t>
  </si>
  <si>
    <t xml:space="preserve">999226359887818	</t>
  </si>
  <si>
    <t>[杜兰戈]史崔特历史酒店(The Strater Hotel)(103760857)</t>
  </si>
  <si>
    <t>经典房一张大床和一张单人床&lt;2人入住&gt;</t>
  </si>
  <si>
    <t>Quinn/Fiona</t>
  </si>
  <si>
    <t xml:space="preserve">3842064	</t>
  </si>
  <si>
    <t xml:space="preserve">-75495716	</t>
  </si>
  <si>
    <t xml:space="preserve">999226493023621	</t>
  </si>
  <si>
    <t>[亨廷顿海滩]亨廷顿海滩酒店(Hotel Huntington Beach)(70393692)</t>
  </si>
  <si>
    <t>标准双人房&lt;2人入住&gt;</t>
  </si>
  <si>
    <t>LI/SHUANGRUI</t>
  </si>
  <si>
    <t xml:space="preserve">3854661	</t>
  </si>
  <si>
    <t xml:space="preserve">999226494270406	</t>
  </si>
  <si>
    <t xml:space="preserve">3856701	</t>
  </si>
  <si>
    <t xml:space="preserve">999226503250767	</t>
  </si>
  <si>
    <t>[拉雷多]拉雷多I-35拉昆塔旅馆及套房(La Quinta Inn by Wyndham Laredo I-35)(70791391)</t>
  </si>
  <si>
    <t>客房1张特大床（不吸烟）&lt;2人入住&gt;</t>
  </si>
  <si>
    <t>rocha acosta/marco aurelio</t>
  </si>
  <si>
    <t xml:space="preserve">3867502	</t>
  </si>
  <si>
    <t xml:space="preserve">999226661650817	</t>
  </si>
  <si>
    <t>[巴塞罗那]巴塞罗那H10大都会酒店(H10 Metropolitan)(55862012)</t>
  </si>
  <si>
    <t>KIM/DONGIK</t>
  </si>
  <si>
    <t xml:space="preserve">3894276	</t>
  </si>
  <si>
    <t xml:space="preserve">999226733427096	</t>
  </si>
  <si>
    <t>[纽约]纽约市中心希尔顿逸林酒店(DoubleTree by Hilton New York Downtown)(55328987)</t>
  </si>
  <si>
    <t>标准大床房&lt;2人入住&gt;</t>
  </si>
  <si>
    <t>BI/HONGYAN</t>
  </si>
  <si>
    <t xml:space="preserve">3909969	</t>
  </si>
  <si>
    <t xml:space="preserve">8710	</t>
  </si>
  <si>
    <t xml:space="preserve">999226733431422	</t>
  </si>
  <si>
    <t xml:space="preserve">3909971	</t>
  </si>
  <si>
    <t xml:space="preserve">999226735338749	</t>
  </si>
  <si>
    <t>[檀香山]威基基拉克鲁瓦酒店(Hotel La Croix)(70395180)</t>
  </si>
  <si>
    <t>白银两张大床房&lt;2人入住&gt;</t>
  </si>
  <si>
    <t>TSUKAHARA/HITOMI</t>
  </si>
  <si>
    <t xml:space="preserve">3911509	</t>
  </si>
  <si>
    <t xml:space="preserve">999226838917021	</t>
  </si>
  <si>
    <t>[普吉岛]普吉岛快递之旅奥克伍德酒店(Oakwood Hotel Journeyhub Phuket)(55304141)</t>
  </si>
  <si>
    <t>Deluxe Room&lt;2人入住&gt;&lt;早餐&gt;</t>
  </si>
  <si>
    <t>Sareen/Pulkit,Sareen/Pulkit</t>
  </si>
  <si>
    <t xml:space="preserve">3947455	</t>
  </si>
  <si>
    <t xml:space="preserve">C8L7HTED88	</t>
  </si>
  <si>
    <t xml:space="preserve">999226855079335	</t>
  </si>
  <si>
    <t>[因特拉肯]卡尔顿-欧洲复古酒店(Carlton-Europe Vintage Hotel)(55290342)</t>
  </si>
  <si>
    <t>经典双人房&lt;2人入住&gt;&lt;早餐&gt;</t>
  </si>
  <si>
    <t>WONG/CHUN KIT</t>
  </si>
  <si>
    <t xml:space="preserve">3963224	</t>
  </si>
  <si>
    <t xml:space="preserve">T04413034	</t>
  </si>
  <si>
    <t xml:space="preserve">999226929534689	</t>
  </si>
  <si>
    <t>[拉斯维加斯]卢克索酒店(Luxor Hotel &amp; Casino)(60494169)</t>
  </si>
  <si>
    <t>尊贵双大床金字塔房&lt;2人入住&gt;</t>
  </si>
  <si>
    <t>SUZUKI/KAZUNARI,SUZUKI/SAORI</t>
  </si>
  <si>
    <t xml:space="preserve">3976395	</t>
  </si>
  <si>
    <t xml:space="preserve">999227060644298	</t>
  </si>
  <si>
    <t>[巴都丁宜]槟城硬石酒店(Hard Rock Hotel Penang)(55680205)</t>
  </si>
  <si>
    <t>Hillview Deluxe Room&lt;2人入住&gt;&lt;早餐&gt;</t>
  </si>
  <si>
    <t>ABDULLAH/SYAFURA</t>
  </si>
  <si>
    <t xml:space="preserve">3994186	</t>
  </si>
  <si>
    <t xml:space="preserve">15750655	</t>
  </si>
  <si>
    <t xml:space="preserve">999227111100175	</t>
  </si>
  <si>
    <t>[普吉岛]普吉阿卡迪亚奈松海滩铂尔曼度假酒店(Pullman Phuket Arcadia Naithon Beach)(55414088)</t>
  </si>
  <si>
    <t>豪华房&lt;2人入住&gt;&lt;不退款&gt;</t>
  </si>
  <si>
    <t>LEUNG/LAI CHU</t>
  </si>
  <si>
    <t xml:space="preserve">4009147	</t>
  </si>
  <si>
    <t xml:space="preserve">999227113776321	</t>
  </si>
  <si>
    <t>[长滩岛]长滩岛金凤凰酒店(Golden Phoenix Hotel Boracay)(55799350)</t>
  </si>
  <si>
    <t>豪华双床房&lt;2人入住&gt;&lt;不退款&gt;</t>
  </si>
  <si>
    <t>OBNAMIA/MARIA CORAZON</t>
  </si>
  <si>
    <t xml:space="preserve">4011074	</t>
  </si>
  <si>
    <t xml:space="preserve">2310020006	</t>
  </si>
  <si>
    <t xml:space="preserve">999227183946730	</t>
  </si>
  <si>
    <t>[普吉岛]卡马拉普吉岛套房及度假村(Radisson Resort and Suite Phuket)(90395440)</t>
  </si>
  <si>
    <t>豪华套房(一卧)&lt;2人入住&gt;&lt;不退款&gt;&lt;早餐&gt;</t>
  </si>
  <si>
    <t>Agarwal/Harshit,Agarwal/Harshit</t>
  </si>
  <si>
    <t xml:space="preserve">4016361	</t>
  </si>
  <si>
    <t xml:space="preserve">319793453	</t>
  </si>
  <si>
    <t xml:space="preserve">999227192917944	</t>
  </si>
  <si>
    <t>[苏梅岛]苏梅岛扎拉海滩度假村(Zara Beach Resort Koh Samui)(60480353)</t>
  </si>
  <si>
    <t>花园泳池别墅&lt;2人入住&gt;&lt;早餐&gt;</t>
  </si>
  <si>
    <t>Gupta/Deepak,Gupta/Deepak</t>
  </si>
  <si>
    <t xml:space="preserve">4024607	</t>
  </si>
  <si>
    <t xml:space="preserve">999227262041480	</t>
  </si>
  <si>
    <t>[芭堤雅]芭提雅火星酒店(Red Planet Pattaya)(55822336)</t>
  </si>
  <si>
    <t>标准房 2张单人床&lt;2人入住&gt;&lt;不退款&gt;</t>
  </si>
  <si>
    <t>KAEWLEE/BENJAMAPORN</t>
  </si>
  <si>
    <t xml:space="preserve">4030562	</t>
  </si>
  <si>
    <t xml:space="preserve">116118	</t>
  </si>
  <si>
    <t xml:space="preserve">999227284504961	</t>
  </si>
  <si>
    <t>[纽约]爱迪生酒店(Hotel Edison Times Square)(55694551)</t>
  </si>
  <si>
    <t>经典大床房&lt;2人入住&gt;</t>
  </si>
  <si>
    <t>Rodriguez/Sylvia</t>
  </si>
  <si>
    <t xml:space="preserve">4032877	</t>
  </si>
  <si>
    <t xml:space="preserve">999227302441217	</t>
  </si>
  <si>
    <t>[吉隆坡]宜必思吉隆坡市中心酒店(Ibis Kuala Lumpur City Centre)(55757161)</t>
  </si>
  <si>
    <t>标准大床房&lt;2人入住&gt;&lt;不退款&gt;&lt;早餐&gt;</t>
  </si>
  <si>
    <t>OZAWA/HIROKATSU,NAKADA/AYUMI</t>
  </si>
  <si>
    <t xml:space="preserve">4041039	</t>
  </si>
  <si>
    <t xml:space="preserve">999227303764141	</t>
  </si>
  <si>
    <t>[波士顿]波士顿奥尔斯顿到一室公寓酒店(Studio Allston Hotel Boston)(55269880)</t>
  </si>
  <si>
    <t>标准特大床房&lt;2人入住&gt;&lt;早餐&gt;</t>
  </si>
  <si>
    <t>DING/YIYANG</t>
  </si>
  <si>
    <t xml:space="preserve">4041709	</t>
  </si>
  <si>
    <t xml:space="preserve">81675859-1	</t>
  </si>
  <si>
    <t xml:space="preserve">999227356218010	</t>
  </si>
  <si>
    <t>标准双人房&lt;2人入住&gt;&lt;不退款&gt;</t>
  </si>
  <si>
    <t>MEEKROBTHONG/RATCHADAPORN</t>
  </si>
  <si>
    <t xml:space="preserve">4062135	</t>
  </si>
  <si>
    <t xml:space="preserve">117210	</t>
  </si>
  <si>
    <t xml:space="preserve">999227387042318	</t>
  </si>
  <si>
    <t>[科迪帕如岛]马尔代夫科德希珀鲁格兰帕克酒店(Grand Park Kodhipparu Maldives)(55478299)</t>
  </si>
  <si>
    <t>海滩泳池别墅&lt;1人入住&gt;&lt;早餐&gt;</t>
  </si>
  <si>
    <t>TO/YUNG</t>
  </si>
  <si>
    <t xml:space="preserve">4067953	</t>
  </si>
  <si>
    <t xml:space="preserve">221536	</t>
  </si>
  <si>
    <t xml:space="preserve">999227387516912	</t>
  </si>
  <si>
    <t>[芭堤雅]芭堤雅百思通酒店(Beston Pattaya)(55254058)</t>
  </si>
  <si>
    <t>豪华三人房&lt;3人入住&gt;&lt;不退款&gt;</t>
  </si>
  <si>
    <t>NERIDAN/WANNAPHA</t>
  </si>
  <si>
    <t xml:space="preserve">4068083	</t>
  </si>
  <si>
    <t xml:space="preserve">120311	</t>
  </si>
  <si>
    <t xml:space="preserve">999227403983873	</t>
  </si>
  <si>
    <t>标准房&lt;2人入住&gt;&lt;不退款&gt;</t>
  </si>
  <si>
    <t>BUNTHONG/SUPANSA</t>
  </si>
  <si>
    <t xml:space="preserve">4070453	</t>
  </si>
  <si>
    <t xml:space="preserve">117355	</t>
  </si>
  <si>
    <t xml:space="preserve">999227947015271	</t>
  </si>
  <si>
    <t>[天安市]ON城市酒店(ON City Hotel)(55680532)</t>
  </si>
  <si>
    <t>豪华双床房&lt;2人入住&gt;</t>
  </si>
  <si>
    <t>Song/Yangsook</t>
  </si>
  <si>
    <t xml:space="preserve">4082236	</t>
  </si>
  <si>
    <t xml:space="preserve">999227972540737	</t>
  </si>
  <si>
    <t>[普吉岛]普吉岛芭东度假酒店(Patong Resort Hotel)(55665911)</t>
  </si>
  <si>
    <t>高级房（中宾）&lt;2人入住&gt;&lt;不退款&gt;</t>
  </si>
  <si>
    <t>CHEN/GUOQING,ZHANG/AIQING</t>
  </si>
  <si>
    <t xml:space="preserve">4091941	</t>
  </si>
  <si>
    <t xml:space="preserve">999227973529403	</t>
  </si>
  <si>
    <t>[首尔]美利来酒店首尔明洞.(Migliore Hotel Seoul Myeongdong)(55312270)</t>
  </si>
  <si>
    <t>商务大床房(无窗)&lt;2人入住&gt;</t>
  </si>
  <si>
    <t>LYU/YIFEI,LI/PING</t>
  </si>
  <si>
    <t xml:space="preserve">4092339	</t>
  </si>
  <si>
    <t xml:space="preserve">843764323	</t>
  </si>
  <si>
    <t xml:space="preserve">999227986484243	</t>
  </si>
  <si>
    <t>[普吉岛]普吉市宜必思尚品酒店(Ibis Styles Phuket City)(55426598)</t>
  </si>
  <si>
    <t>MANEEKHAM/SUPANIDA,SINGH/SANDEEP</t>
  </si>
  <si>
    <t xml:space="preserve">4096100	</t>
  </si>
  <si>
    <t xml:space="preserve">485004	</t>
  </si>
  <si>
    <t xml:space="preserve">999227988570367	</t>
  </si>
  <si>
    <t>[巴厘岛]乌布阿蒂尼迪吉瓦酒店(The Artini Dijiwa Ubud)(109175008)</t>
  </si>
  <si>
    <t>民族房&lt;2人入住&gt;&lt;早餐&gt;</t>
  </si>
  <si>
    <t>liu/yun shuan</t>
  </si>
  <si>
    <t xml:space="preserve">4096810	</t>
  </si>
  <si>
    <t xml:space="preserve">885295	</t>
  </si>
  <si>
    <t xml:space="preserve">28000368599	</t>
  </si>
  <si>
    <t>[曼谷]沙吞阿曼塔酒店及公寓(Amanta Hotel &amp; Residence Sathorn)(110132871)</t>
  </si>
  <si>
    <t>豪华一卧房&lt;2人入住&gt;</t>
  </si>
  <si>
    <t>LIANG/WENFENG</t>
  </si>
  <si>
    <t xml:space="preserve">4099752	</t>
  </si>
  <si>
    <t xml:space="preserve">999228008021758	</t>
  </si>
  <si>
    <t>[曼谷]曼谷 137 Pillars 公寓酒店(137 Pillars Residences Bangkok)(55611829)</t>
  </si>
  <si>
    <t>DOUBLE THE PILLARS ONE BEDROOM RESIDENCES&lt;2人入住&gt;&lt;不退款&gt;</t>
  </si>
  <si>
    <t>CHAI/YUNQING</t>
  </si>
  <si>
    <t xml:space="preserve">4102099	</t>
  </si>
  <si>
    <t xml:space="preserve">139923650	</t>
  </si>
  <si>
    <t xml:space="preserve">999228012333789	</t>
  </si>
  <si>
    <t>[曼谷]艺术酒店(Arte Hotel)(55452293)</t>
  </si>
  <si>
    <t>尊贵双床房&lt;2人入住&gt;&lt;不退款&gt;</t>
  </si>
  <si>
    <t>LEE/SHINHAN</t>
  </si>
  <si>
    <t xml:space="preserve">4103425	</t>
  </si>
  <si>
    <t xml:space="preserve">999228036822937	</t>
  </si>
  <si>
    <t>[巴塞罗那]鲁西永 Bcn 城市大酒店(1881 Barcelona Gran Rosellón Hotel)(55862157)</t>
  </si>
  <si>
    <t>双床房&lt;2人入住&gt;</t>
  </si>
  <si>
    <t>Lopez Caballero/Eugenia</t>
  </si>
  <si>
    <t xml:space="preserve">4109461	</t>
  </si>
  <si>
    <t xml:space="preserve">999228043955632	</t>
  </si>
  <si>
    <t>[哥打京那巴鲁]绿蔓酒店- 万豪旅享家设计酒店品牌成员(The Luma Hotel, a Member of Design Hotels)(109175313)</t>
  </si>
  <si>
    <t>标准植房双床房&lt;2人入住&gt;</t>
  </si>
  <si>
    <t>SINNANAIDU/RAM PRASAD</t>
  </si>
  <si>
    <t xml:space="preserve">4111898	</t>
  </si>
  <si>
    <t xml:space="preserve">37678SE031450	</t>
  </si>
  <si>
    <t xml:space="preserve">999228045832715	</t>
  </si>
  <si>
    <t>[塔穆宁]关岛都喜海滩度假村(Dusit Beach Resort Guam)(55779583)</t>
  </si>
  <si>
    <t>海景豪华两张大床房&lt;2人入住&gt;&lt;不退款&gt;&lt;早餐&gt;</t>
  </si>
  <si>
    <t>Kim/DoYeon</t>
  </si>
  <si>
    <t xml:space="preserve">4112698	</t>
  </si>
  <si>
    <t xml:space="preserve">109169640	</t>
  </si>
  <si>
    <t xml:space="preserve">999228063495298	</t>
  </si>
  <si>
    <t>高级双人间&lt;2人入住&gt;</t>
  </si>
  <si>
    <t>ICHIMIYA/TAKATO,MIWA/RISAKO</t>
  </si>
  <si>
    <t xml:space="preserve">4114534	</t>
  </si>
  <si>
    <t xml:space="preserve">472742505	</t>
  </si>
  <si>
    <t xml:space="preserve">999228069606499	</t>
  </si>
  <si>
    <t>[阿姆斯特丹]XO酒店公园西店(XO Hotels Park West)(55321140)</t>
  </si>
  <si>
    <t>双床房&lt;2人入住&gt;&lt;不退款&gt;</t>
  </si>
  <si>
    <t>Sharma/Vikshit</t>
  </si>
  <si>
    <t xml:space="preserve">4117739	</t>
  </si>
  <si>
    <t xml:space="preserve">18015506	</t>
  </si>
  <si>
    <t xml:space="preserve">999228097273238	</t>
  </si>
  <si>
    <t>高级双床房&lt;2人入住&gt;</t>
  </si>
  <si>
    <t>LIO/SAO KENG,SIO/KA IAN</t>
  </si>
  <si>
    <t xml:space="preserve">4125627	</t>
  </si>
  <si>
    <t xml:space="preserve">498021835	</t>
  </si>
  <si>
    <t xml:space="preserve">999228102228159	</t>
  </si>
  <si>
    <t>[哥打京那巴鲁]豪丽胜酒店(Horizon Hotel)(55611862)</t>
  </si>
  <si>
    <t>高级双人间&lt;2人入住&gt;&lt;不退款&gt;&lt;早餐&gt;</t>
  </si>
  <si>
    <t>AMIR/MOHAMAD AMIR</t>
  </si>
  <si>
    <t xml:space="preserve">4127533	</t>
  </si>
  <si>
    <t xml:space="preserve">166514	</t>
  </si>
  <si>
    <t xml:space="preserve">999228117086954	</t>
  </si>
  <si>
    <t>[釜山]阿瓦尼中央酒店(Avani Central Busan)(69451979)</t>
  </si>
  <si>
    <t>城景豪华特大床房&lt;2人入住&gt;&lt;不退款&gt;</t>
  </si>
  <si>
    <t>Hecht /Nikolas</t>
  </si>
  <si>
    <t xml:space="preserve">4130309	</t>
  </si>
  <si>
    <t xml:space="preserve">473952895	</t>
  </si>
  <si>
    <t xml:space="preserve">999228120750533	</t>
  </si>
  <si>
    <t>[圣朱利安斯]圣朱利安马耳他美居酒店(Mercure St. Julian's Malta)(80333251)</t>
  </si>
  <si>
    <t>高级双人房, 1 张大床, 阳台, 海景&lt;2人入住&gt;&lt;早餐&gt;</t>
  </si>
  <si>
    <t>Diyab/Fatiha</t>
  </si>
  <si>
    <t xml:space="preserve">4131865	</t>
  </si>
  <si>
    <t xml:space="preserve">999228143763253	</t>
  </si>
  <si>
    <t>[巴黎]AMI酒店(Hôtel Ami - Orso Hotels)(95387841)</t>
  </si>
  <si>
    <t>标准双人间 - 好朋友&lt;2人入住&gt;&lt;不退款&gt;</t>
  </si>
  <si>
    <t>Jangda/Muhammad Rafay</t>
  </si>
  <si>
    <t xml:space="preserve">4138838	</t>
  </si>
  <si>
    <t xml:space="preserve">IT5DFD	</t>
  </si>
  <si>
    <t xml:space="preserve">999228144579244	</t>
  </si>
  <si>
    <t>[吉隆坡]莱恩酒店(Sleeping Lion Suites)(111414278)</t>
  </si>
  <si>
    <t>高级双床房&lt;2人入住&gt;&lt;不退款&gt;</t>
  </si>
  <si>
    <t>ABDULLAH/MAZNAH,MOHAMEDHEPBUN/HAZLIN</t>
  </si>
  <si>
    <t xml:space="preserve">4139177	</t>
  </si>
  <si>
    <t xml:space="preserve">143048	</t>
  </si>
  <si>
    <t xml:space="preserve">999228144862780	</t>
  </si>
  <si>
    <t>[曼谷]茉莉花豪华公寓(Jasmine Grande Residence)(55478396)</t>
  </si>
  <si>
    <t>两卧室家庭套房&lt;3人入住&gt;&lt;不退款&gt;</t>
  </si>
  <si>
    <t>FLORES/MELISA GONZALEZ</t>
  </si>
  <si>
    <t xml:space="preserve">4139323	</t>
  </si>
  <si>
    <t xml:space="preserve">999228146667145	</t>
  </si>
  <si>
    <t>[岘港]海安海滩Spa酒店(Haian Beach Hotel &amp; Spa)(55768453)</t>
  </si>
  <si>
    <t>Standard Double Room No view&lt;2人入住&gt;&lt;早餐&gt;</t>
  </si>
  <si>
    <t>PARK/KWANGHUN</t>
  </si>
  <si>
    <t xml:space="preserve">4140015	</t>
  </si>
  <si>
    <t xml:space="preserve">210785	</t>
  </si>
  <si>
    <t xml:space="preserve">999228157106503	</t>
  </si>
  <si>
    <t>[拉普拉普]皇宫水上乐园度假村(Jpark Island Resort &amp; Waterpark Cebu)(109329158)</t>
  </si>
  <si>
    <t>豪华房&lt;2人入住&gt;&lt;不退款&gt;&lt;早餐&gt;</t>
  </si>
  <si>
    <t>KIM/HEEJIN</t>
  </si>
  <si>
    <t xml:space="preserve">4141276	</t>
  </si>
  <si>
    <t xml:space="preserve">4935957810527219141	</t>
  </si>
  <si>
    <t xml:space="preserve">999228164431759	</t>
  </si>
  <si>
    <t>[万宜新镇]Park Inn by Radisson Putrajaya(92030309)</t>
  </si>
  <si>
    <t>标准房&lt;2人入住&gt;&lt;早餐&gt;</t>
  </si>
  <si>
    <t>MATARSIM/NUR WASIMAH</t>
  </si>
  <si>
    <t xml:space="preserve">4143690	</t>
  </si>
  <si>
    <t xml:space="preserve">1081783923	</t>
  </si>
  <si>
    <t xml:space="preserve">999228164834189	</t>
  </si>
  <si>
    <t>[柏林]斯比特尔马克贝斯特韦斯特酒店(Best Western Hotel am Spittelmarkt Berlin)(55280773)</t>
  </si>
  <si>
    <t>Double Or Twin Standard&lt;2人入住&gt;</t>
  </si>
  <si>
    <t>SANGA/ALESSIA,BELLINI/CHRISTIAN</t>
  </si>
  <si>
    <t xml:space="preserve">4143788	</t>
  </si>
  <si>
    <t xml:space="preserve">999228170471562	</t>
  </si>
  <si>
    <t>[首尔]蒂罗尔酒店(Hotel Tirol)(55586151)</t>
  </si>
  <si>
    <t>商务双床房 禁烟&lt;1人入住&gt;</t>
  </si>
  <si>
    <t>KANG/YOUNG MI</t>
  </si>
  <si>
    <t xml:space="preserve">999228171775154	</t>
  </si>
  <si>
    <t>[八打灵再也]八打灵再也阿玛达酒店(Hotel Armada Petaling Jaya)(56185568)</t>
  </si>
  <si>
    <t>新豪华双床房&lt;2人入住&gt;</t>
  </si>
  <si>
    <t>HOR LEONG/ANG</t>
  </si>
  <si>
    <t xml:space="preserve">4146577	</t>
  </si>
  <si>
    <t xml:space="preserve">502900000013309	</t>
  </si>
  <si>
    <t xml:space="preserve">999228215054748	</t>
  </si>
  <si>
    <t>[天安市]天安新罗酒店(Shilla Stay Cheonan)(60480295)</t>
  </si>
  <si>
    <t>JEONG/YE SOL</t>
  </si>
  <si>
    <t xml:space="preserve">4152708	</t>
  </si>
  <si>
    <t xml:space="preserve">475557655	</t>
  </si>
  <si>
    <t xml:space="preserve">999228226357368	</t>
  </si>
  <si>
    <t>[兰卡威]兰卡威达什度假村(Dash Resort Langkawi)(55299229)</t>
  </si>
  <si>
    <t>花园达什高级房&lt;2人入住&gt;&lt;不退款&gt;&lt;早餐&gt;</t>
  </si>
  <si>
    <t>mor/divyesh,mor/divyesh</t>
  </si>
  <si>
    <t xml:space="preserve">4155221	</t>
  </si>
  <si>
    <t xml:space="preserve">-113161059|113161059	</t>
  </si>
  <si>
    <t xml:space="preserve">999228226418178	</t>
  </si>
  <si>
    <t>[佩吉]佩奇鲍威尔湖希尔顿惠庭套房酒店(Home2 Suites by Hilton Page Lake Powell)(113655437)</t>
  </si>
  <si>
    <t>一室套房（1张特大床）&lt;2人入住&gt;&lt;早餐&gt;</t>
  </si>
  <si>
    <t>XUE/YIZHENG,LI/YIBEI</t>
  </si>
  <si>
    <t xml:space="preserve">4155237	</t>
  </si>
  <si>
    <t xml:space="preserve">999228231825981	</t>
  </si>
  <si>
    <t>[普吉岛]皇家普吉城市酒店(Royal Phuket City Hotel)(55426586)</t>
  </si>
  <si>
    <t>高级房&lt;2人入住&gt;&lt;不退款&gt;</t>
  </si>
  <si>
    <t>LUPTON/CHRISTOPHER CHARLES</t>
  </si>
  <si>
    <t xml:space="preserve">4157298	</t>
  </si>
  <si>
    <t xml:space="preserve">999228237828113	</t>
  </si>
  <si>
    <t>[Ton Pho]金龙度假村(Golden Dragon Resort)(94360124)</t>
  </si>
  <si>
    <t>标准房(双床)&lt;2人入住&gt;&lt;不退款&gt;&lt;早餐&gt;</t>
  </si>
  <si>
    <t>PHIROMKRAIPHAK/CHUSAKUN</t>
  </si>
  <si>
    <t xml:space="preserve">4160866	</t>
  </si>
  <si>
    <t xml:space="preserve">1081905563	</t>
  </si>
  <si>
    <t xml:space="preserve">999228240057260	</t>
  </si>
  <si>
    <t>[厄森尤特]尼德亚埃森余尔酒店(Nidya Hotel Esenyurt)(55542883)</t>
  </si>
  <si>
    <t>标准双床房&lt;2人入住&gt;&lt;不退款&gt;&lt;早餐&gt;</t>
  </si>
  <si>
    <t>WANG/YIN,LI/YOUJUN</t>
  </si>
  <si>
    <t xml:space="preserve">4162251	</t>
  </si>
  <si>
    <t xml:space="preserve">|113958686	</t>
  </si>
  <si>
    <t xml:space="preserve">999228259390551	</t>
  </si>
  <si>
    <t>[巴淡岛中心]巴淡中心哈里斯酒店(Harris Hotel Batam Center)(70391162)</t>
  </si>
  <si>
    <t>哈里斯房&lt;2人入住&gt;</t>
  </si>
  <si>
    <t>Haider/Iftekhar</t>
  </si>
  <si>
    <t xml:space="preserve">4164920	</t>
  </si>
  <si>
    <t xml:space="preserve">999228261202535	</t>
  </si>
  <si>
    <t>[首尔]首尔南大门华美达套房酒店(Ramada Hotel &amp; Suites by Wyndham Seoul Namdaemun)(55884404)</t>
  </si>
  <si>
    <t>高级大床房&lt;1人入住&gt;&lt;不退款&gt;</t>
  </si>
  <si>
    <t>ALHEJAILI/ABDULMAJEED</t>
  </si>
  <si>
    <t xml:space="preserve">4165857	</t>
  </si>
  <si>
    <t xml:space="preserve">2310312167519929	</t>
  </si>
  <si>
    <t xml:space="preserve">999228263629531	</t>
  </si>
  <si>
    <t>[首尔]勒梦酒店(Le Mong Hotel -Mong)(55768689)</t>
  </si>
  <si>
    <t>豪华双人间&lt;2人入住&gt;</t>
  </si>
  <si>
    <t>PONG/KIM WA,WONG/YUEN WAH</t>
  </si>
  <si>
    <t xml:space="preserve">4166953	</t>
  </si>
  <si>
    <t xml:space="preserve">2311010267548860	</t>
  </si>
  <si>
    <t xml:space="preserve">999228263940569	</t>
  </si>
  <si>
    <t>[纽瓦克]纽瓦克市区爵怡酒店(Tryp by Wyndham Newark Downtown)(55560296)</t>
  </si>
  <si>
    <t>大床房 (Tryp)&lt;2人入住&gt;&lt;不退款&gt;</t>
  </si>
  <si>
    <t>SHIM/MINSUN</t>
  </si>
  <si>
    <t xml:space="preserve">4167124	</t>
  </si>
  <si>
    <t xml:space="preserve">999228270585160	</t>
  </si>
  <si>
    <t>[布鲁塞尔]布鲁塞尔第一欧式酒店(First Euroflat Hotel)(70392233)</t>
  </si>
  <si>
    <t>Chambre Standard King (EU Area View)&lt;2人入住&gt;</t>
  </si>
  <si>
    <t>Kandulski/Gerhard</t>
  </si>
  <si>
    <t xml:space="preserve">4171250	</t>
  </si>
  <si>
    <t xml:space="preserve">999228273421514	</t>
  </si>
  <si>
    <t>[米兰]奥纳托酒店- B&amp;B酒店集团(B&amp;B Hotel Milano Ornato)(60480351)</t>
  </si>
  <si>
    <t>Al Mamari/Asim Khalid</t>
  </si>
  <si>
    <t xml:space="preserve">4173027	</t>
  </si>
  <si>
    <t xml:space="preserve">999228277695019	</t>
  </si>
  <si>
    <t>[柑林县]金兰阿尔玛度假酒店(Alma Resort Cam Ranh)(97965551)</t>
  </si>
  <si>
    <t>高级一卧室套房&lt;2人入住&gt;&lt;不退款&gt;&lt;早餐&gt;</t>
  </si>
  <si>
    <t>KIM/DONGHYUN,YU/YUNSEO</t>
  </si>
  <si>
    <t xml:space="preserve">4174426	</t>
  </si>
  <si>
    <t xml:space="preserve">-115051787|115051787	</t>
  </si>
  <si>
    <t xml:space="preserve">999228280493439	</t>
  </si>
  <si>
    <t>[首尔]如归酒店(Hotel At Home)(55906954)</t>
  </si>
  <si>
    <t>标准房&lt;2人入住&gt;</t>
  </si>
  <si>
    <t>YU/SEUNGHYUN</t>
  </si>
  <si>
    <t xml:space="preserve">4175072	</t>
  </si>
  <si>
    <t xml:space="preserve">9035626979479	</t>
  </si>
  <si>
    <t xml:space="preserve">999228280717701	</t>
  </si>
  <si>
    <t>[巴黎]猫头鹰酒店(Chouette Hotel)(55281310)</t>
  </si>
  <si>
    <t>标准双人床房&lt;2人入住&gt;</t>
  </si>
  <si>
    <t>in/geehyun</t>
  </si>
  <si>
    <t xml:space="preserve">4175117	</t>
  </si>
  <si>
    <t xml:space="preserve">999228283276696	</t>
  </si>
  <si>
    <t>[安邦]安邦特购物中心棕榈旅馆(Palm Inn Ampang Point)(94360664)</t>
  </si>
  <si>
    <t>ZHARIF/AMIRUL</t>
  </si>
  <si>
    <t xml:space="preserve">4176145	</t>
  </si>
  <si>
    <t xml:space="preserve">1082007294	</t>
  </si>
  <si>
    <t xml:space="preserve">999228285607467	</t>
  </si>
  <si>
    <t>[巴塞罗那]巴塞罗那最佳4号酒店(Hotel Best 4 Barcelona)(55312500)</t>
  </si>
  <si>
    <t>客房&lt;2人入住&gt;&lt;早餐&gt;</t>
  </si>
  <si>
    <t>Gil Tolosa/Guillem</t>
  </si>
  <si>
    <t xml:space="preserve">4177034	</t>
  </si>
  <si>
    <t xml:space="preserve">C9C8L2PLF0	</t>
  </si>
  <si>
    <t xml:space="preserve">999228288662761	</t>
  </si>
  <si>
    <t>高级房（1大床/2单人床）&lt;2人入住&gt;&lt;不退款&gt;</t>
  </si>
  <si>
    <t>FUNG/YIU CHUEN EUGEN</t>
  </si>
  <si>
    <t xml:space="preserve">4178612	</t>
  </si>
  <si>
    <t xml:space="preserve">145878	</t>
  </si>
  <si>
    <t xml:space="preserve">999228290884459	</t>
  </si>
  <si>
    <t>[芭堤雅]芭堤雅温馨酒店(Intimate Hotel Pattaya)(55639598)</t>
  </si>
  <si>
    <t>豪华客房(双人床或双床)&lt;2人入住&gt;&lt;早餐&gt;</t>
  </si>
  <si>
    <t>MANCHAKANON/THATCHAPHON</t>
  </si>
  <si>
    <t xml:space="preserve">4179788	</t>
  </si>
  <si>
    <t xml:space="preserve">999228291774682	</t>
  </si>
  <si>
    <t>[吉隆坡]吉隆坡泛太平洋高级服务公寓(Pan Pacific Serviced Suites Kuala Lumpur)(109175047)</t>
  </si>
  <si>
    <t>一卧室豪华套房&lt;2人入住&gt;&lt;早餐&gt;</t>
  </si>
  <si>
    <t>AU/CHUN HING</t>
  </si>
  <si>
    <t xml:space="preserve">4180139	</t>
  </si>
  <si>
    <t xml:space="preserve">333170955	</t>
  </si>
  <si>
    <t xml:space="preserve">999228292854562	</t>
  </si>
  <si>
    <t>[芭堤雅]芭堤雅FX酒店(FX Hotel Pattaya)(68545360)</t>
  </si>
  <si>
    <t>尊贵特大床房&lt;2人入住&gt;&lt;早餐&gt;</t>
  </si>
  <si>
    <t>SU/XIAOHUI,YUAN/QUAN</t>
  </si>
  <si>
    <t xml:space="preserve">4180669	</t>
  </si>
  <si>
    <t xml:space="preserve">-115447567|115447567	</t>
  </si>
  <si>
    <t xml:space="preserve">999228293917191	</t>
  </si>
  <si>
    <t>[新加坡]新加坡81酒店 - 芽笼(Hotel 81 Geylang)(55851905)</t>
  </si>
  <si>
    <t>标准双床房&lt;2人入住&gt;</t>
  </si>
  <si>
    <t>HUANG/HAOBIN,li/dandan</t>
  </si>
  <si>
    <t xml:space="preserve">4181510	</t>
  </si>
  <si>
    <t xml:space="preserve">999228294037154	</t>
  </si>
  <si>
    <t>[拜县]拜县阿拉度假酒店(Pai Iyara Resort)(55665987)</t>
  </si>
  <si>
    <t>别墅&lt;2人入住&gt;&lt;不退款&gt;&lt;早餐&gt;</t>
  </si>
  <si>
    <t>CHEN/YUAN</t>
  </si>
  <si>
    <t xml:space="preserve">4181665	</t>
  </si>
  <si>
    <t xml:space="preserve">|115666748	</t>
  </si>
  <si>
    <t xml:space="preserve">999228294712200	</t>
  </si>
  <si>
    <t>[苏梅岛]苏梅岛情人屋温泉别墅酒店(Fair House Villas &amp; Spa, Koh Samui)(55560320)</t>
  </si>
  <si>
    <t>园景别墅&lt;2人入住&gt;&lt;早餐&gt;</t>
  </si>
  <si>
    <t>Li/Jiazi</t>
  </si>
  <si>
    <t xml:space="preserve">4182089	</t>
  </si>
  <si>
    <t xml:space="preserve">999228297146429	</t>
  </si>
  <si>
    <t>PARK/JONGROCK</t>
  </si>
  <si>
    <t xml:space="preserve">4183744	</t>
  </si>
  <si>
    <t xml:space="preserve">999228297163288	</t>
  </si>
  <si>
    <t>[巴厘岛]巴厘岛机场希尔顿花园酒店(Hilton Garden Inn Bali Ngurah Rai Airport)(55290459)</t>
  </si>
  <si>
    <t>TAN/SHUQIN,LI/YIHUI</t>
  </si>
  <si>
    <t xml:space="preserve">4183754	</t>
  </si>
  <si>
    <t xml:space="preserve">999228314400036	</t>
  </si>
  <si>
    <t>[卡塞尔]凯瑟尔温德姆花园酒店(Wyndham Garden Kassel)(55414370)</t>
  </si>
  <si>
    <t>单人房&lt;1人入住&gt;&lt;早餐&gt;</t>
  </si>
  <si>
    <t>THEN/ANJA</t>
  </si>
  <si>
    <t xml:space="preserve">4188375	</t>
  </si>
  <si>
    <t xml:space="preserve">18136968	</t>
  </si>
  <si>
    <t xml:space="preserve">999228316403537	</t>
  </si>
  <si>
    <t>Aquino/Shane</t>
  </si>
  <si>
    <t xml:space="preserve">4189725	</t>
  </si>
  <si>
    <t xml:space="preserve">2311040027	</t>
  </si>
  <si>
    <t xml:space="preserve">999228317832497	</t>
  </si>
  <si>
    <t>YEOM/JIA</t>
  </si>
  <si>
    <t xml:space="preserve">4191010	</t>
  </si>
  <si>
    <t xml:space="preserve">-116368944|116368944	</t>
  </si>
  <si>
    <t xml:space="preserve">999228318893458	</t>
  </si>
  <si>
    <t>[济州市]济州城市岛酒店(Urban Island Hotel Jeju)(55547453)</t>
  </si>
  <si>
    <t>甄选双床房(带露台)&lt;3人入住&gt;</t>
  </si>
  <si>
    <t>CHO/HEEJUNG</t>
  </si>
  <si>
    <t xml:space="preserve">4191976	</t>
  </si>
  <si>
    <t xml:space="preserve">20231124	</t>
  </si>
  <si>
    <t xml:space="preserve">999228320291640	</t>
  </si>
  <si>
    <t>[会安]新目的地民宿(New Destination Hoi An)(90196796)</t>
  </si>
  <si>
    <t>豪华双人房/双床房&lt;2人入住&gt;&lt;早餐&gt;</t>
  </si>
  <si>
    <t>TAKAYA/NIWA</t>
  </si>
  <si>
    <t xml:space="preserve">4193374	</t>
  </si>
  <si>
    <t xml:space="preserve">|116442593	</t>
  </si>
  <si>
    <t xml:space="preserve">999228320422232	</t>
  </si>
  <si>
    <t>[芭堤雅]帝堡泽斯罗酒店(Z Through by the Zign)(68545122)</t>
  </si>
  <si>
    <t>Grand Double Room, Pool Access&lt;2人入住&gt;</t>
  </si>
  <si>
    <t>LEE/TAN TAN,CHENG/CHI WAI</t>
  </si>
  <si>
    <t xml:space="preserve">4193487	</t>
  </si>
  <si>
    <t xml:space="preserve">999228320674047	</t>
  </si>
  <si>
    <t>标准房&lt;1人入住&gt;&lt;不退款&gt;</t>
  </si>
  <si>
    <t>Loeschmann /Tobias</t>
  </si>
  <si>
    <t xml:space="preserve">4193771	</t>
  </si>
  <si>
    <t xml:space="preserve">478105385 - 1699110492054994	</t>
  </si>
  <si>
    <t xml:space="preserve">999228320972731	</t>
  </si>
  <si>
    <t>[首尔]大学路奥拉凯酒店(Orakai Daehakro Hotel)(69451934)</t>
  </si>
  <si>
    <t>标准大床房&lt;2人入住&gt;&lt;不退款&gt;</t>
  </si>
  <si>
    <t>CHU/CHUNG MING,HO/SUNEE</t>
  </si>
  <si>
    <t xml:space="preserve">4194183	</t>
  </si>
  <si>
    <t xml:space="preserve">2311050268036366	</t>
  </si>
  <si>
    <t xml:space="preserve">999228321483666	</t>
  </si>
  <si>
    <t>WEYTKUNAT/PHILIPP,TACK/DANIEL</t>
  </si>
  <si>
    <t xml:space="preserve">4194477	</t>
  </si>
  <si>
    <t xml:space="preserve">18143639	</t>
  </si>
  <si>
    <t xml:space="preserve">999228327471530	</t>
  </si>
  <si>
    <t>[Laweyan]索罗帕拉宫酒店(Solo Paragon Hotel &amp; Residence)(90397277)</t>
  </si>
  <si>
    <t>高级房&lt;2人入住&gt;&lt;早餐&gt;</t>
  </si>
  <si>
    <t>Xia/Ao,Li/Jun,Zhang/Jingmiao</t>
  </si>
  <si>
    <t xml:space="preserve">4196429	</t>
  </si>
  <si>
    <t xml:space="preserve">484611,12,13	</t>
  </si>
  <si>
    <t xml:space="preserve">999228328998042	</t>
  </si>
  <si>
    <t>[首尔]首尔车站德塞纳尔斯酒店(Hotel the Designers Seoul Station)(55465138)</t>
  </si>
  <si>
    <t>高级双人房&lt;2人入住&gt;</t>
  </si>
  <si>
    <t>Shin/DONGSEON</t>
  </si>
  <si>
    <t xml:space="preserve">4196862	</t>
  </si>
  <si>
    <t xml:space="preserve">2311051668093248	</t>
  </si>
  <si>
    <t xml:space="preserve">999228330303164	</t>
  </si>
  <si>
    <t>[曼谷]贝斯特韦斯特乍都乍酒店(Best Western Chatuchak)(113652521)</t>
  </si>
  <si>
    <t>高级特大床房&lt;2人入住&gt;&lt;早餐&gt;</t>
  </si>
  <si>
    <t>TSAI/YICHIN</t>
  </si>
  <si>
    <t xml:space="preserve">4197437	</t>
  </si>
  <si>
    <t xml:space="preserve">BK018073	</t>
  </si>
  <si>
    <t xml:space="preserve">999228332868628	</t>
  </si>
  <si>
    <t>[拉普拉普]麦克坦新镇萨沃伊酒店(Savoy Hotel Mactan Newtown)(94360677)</t>
  </si>
  <si>
    <t>双人间或双床间&lt;2人入住&gt;&lt;不退款&gt;&lt;早餐&gt;</t>
  </si>
  <si>
    <t>LEE/SU YEON</t>
  </si>
  <si>
    <t xml:space="preserve">4198798	</t>
  </si>
  <si>
    <t xml:space="preserve">146186	</t>
  </si>
  <si>
    <t xml:space="preserve">28336935672	</t>
  </si>
  <si>
    <t>[吉隆坡]吉隆坡希尔顿花园酒店北店(Hilton Garden Inn Kuala Lumpur - North)(55299338)</t>
  </si>
  <si>
    <t>奢华客房, 2 张单人床&lt;2人入住&gt;&lt;早餐&gt;</t>
  </si>
  <si>
    <t>GAO/YUHANG,SHE/DEBO</t>
  </si>
  <si>
    <t xml:space="preserve">4200876	</t>
  </si>
  <si>
    <t xml:space="preserve">999228340563612	</t>
  </si>
  <si>
    <t>[阿布扎比]阿布扎比市区金色郁金香酒店(Golden Tulip Downtown Abu Dhabi)(55439573)</t>
  </si>
  <si>
    <t>Ren/Jiaqi</t>
  </si>
  <si>
    <t xml:space="preserve">4203932	</t>
  </si>
  <si>
    <t xml:space="preserve">478704335-1699265550059348	</t>
  </si>
  <si>
    <t xml:space="preserve">999228340576371	</t>
  </si>
  <si>
    <t>GUO/YUECHEN</t>
  </si>
  <si>
    <t xml:space="preserve">4203941	</t>
  </si>
  <si>
    <t xml:space="preserve">999228340808342	</t>
  </si>
  <si>
    <t>[胡志明市]西贡中心铂尔曼酒店(Pullman Saigon Centre)(55270481)</t>
  </si>
  <si>
    <t>豪华特大床房&lt;2人入住&gt;&lt;不退款&gt;&lt;早餐&gt;</t>
  </si>
  <si>
    <t>RAO/JAYESH NAVINCHANDRA,RAO/JAYESH NAVINCHANDRA,RAO/JAYESH NAVINCHANDRA,RAO/JAYESH NAVINCHANDRA,RAO/JAYESH NAVINCHANDRA,RAO/JAYESH NAVINCHANDRA</t>
  </si>
  <si>
    <t xml:space="preserve">4204033	</t>
  </si>
  <si>
    <t xml:space="preserve">127636716	</t>
  </si>
  <si>
    <t xml:space="preserve">999228341019382	</t>
  </si>
  <si>
    <t>[是拉差]森里沙公寓和套房(Centara Sonrisa Residences &amp; Suites Sriracha)(90199270)</t>
  </si>
  <si>
    <t>高级双床房&lt;2人入住&gt;&lt;不退款&gt;&lt;早餐&gt;</t>
  </si>
  <si>
    <t>WATTANAVORANUN/JAKKAPHAN</t>
  </si>
  <si>
    <t xml:space="preserve">4204394	</t>
  </si>
  <si>
    <t xml:space="preserve">338592660	</t>
  </si>
  <si>
    <t xml:space="preserve">999228341135617	</t>
  </si>
  <si>
    <t>[吉隆坡]吉隆坡千禧大酒店(Grand Millennium Kuala Lumpur)(55402613)</t>
  </si>
  <si>
    <t>豪华特大床房&lt;2人入住&gt;&lt;早餐&gt;</t>
  </si>
  <si>
    <t>ASTARI/PATRICIA MARIA</t>
  </si>
  <si>
    <t xml:space="preserve">4204449	</t>
  </si>
  <si>
    <t xml:space="preserve">999228341356802	</t>
  </si>
  <si>
    <t>[曼谷]曼谷中城酒店(Bangkok Midtown Hotel)(55733610)</t>
  </si>
  <si>
    <t>SU/LING</t>
  </si>
  <si>
    <t xml:space="preserve">4204565	</t>
  </si>
  <si>
    <t xml:space="preserve">999228341380469	</t>
  </si>
  <si>
    <t>[芭堤雅]芭提雅中心点普瑞米酒店(Centre Point Prime Hotel Pattaya)(55329108)</t>
  </si>
  <si>
    <t>豪华尊贵特大床房&lt;2人入住&gt;&lt;不退款&gt;</t>
  </si>
  <si>
    <t>CHONG/GREGORY</t>
  </si>
  <si>
    <t xml:space="preserve">999228341658985	</t>
  </si>
  <si>
    <t>[昆达山]那巴鲁坤德松小屋(Nabalu Kundasang)(90385926)</t>
  </si>
  <si>
    <t>基础双人房（2 张单人床）, 2 张单人床&lt;2人入住&gt;</t>
  </si>
  <si>
    <t>KARIM/MARLINAH</t>
  </si>
  <si>
    <t xml:space="preserve">4205250	</t>
  </si>
  <si>
    <t xml:space="preserve">999228341756217	</t>
  </si>
  <si>
    <t>[圣保罗]圣保罗宿之桥套房公寓酒店 - IHG 旗下酒店(Staybridge Suites São Paulo, an IHG Hotel)(55956368)</t>
  </si>
  <si>
    <t>一室套房&lt;1人入住&gt;&lt;不退款&gt;&lt;早餐&gt;</t>
  </si>
  <si>
    <t>REN/CHUNCHUN</t>
  </si>
  <si>
    <t xml:space="preserve">4205372	</t>
  </si>
  <si>
    <t xml:space="preserve">999228352712469	</t>
  </si>
  <si>
    <t>客房, 1 张大床&lt;2人入住&gt;</t>
  </si>
  <si>
    <t>SUN/MENGYAO</t>
  </si>
  <si>
    <t xml:space="preserve">4209627	</t>
  </si>
  <si>
    <t xml:space="preserve">3451345566	</t>
  </si>
  <si>
    <t xml:space="preserve">999228355385338	</t>
  </si>
  <si>
    <t>[曼谷]隆披尼公园品尼高酒店(Pinnacle Lumpinee Park Hotel)(55478324)</t>
  </si>
  <si>
    <t>高级房&lt;2人入住&gt;</t>
  </si>
  <si>
    <t>ZENG/CHUQIAN</t>
  </si>
  <si>
    <t xml:space="preserve">4210684	</t>
  </si>
  <si>
    <t xml:space="preserve">2756	</t>
  </si>
  <si>
    <t xml:space="preserve">999228355986339	</t>
  </si>
  <si>
    <t>[芭堤雅]缇克斯第五酒店(Tsix5 Hotel)(55478534)</t>
  </si>
  <si>
    <t>SOMSRI/SAHATSAWAS</t>
  </si>
  <si>
    <t xml:space="preserve">4211103	</t>
  </si>
  <si>
    <t xml:space="preserve">8937822|118045926	</t>
  </si>
  <si>
    <t xml:space="preserve">999228359726536	</t>
  </si>
  <si>
    <t>[普吉岛]Travelodge 普吉城镇酒店(Travelodge Phuket Town)(90402795)</t>
  </si>
  <si>
    <t>TAWEEKHUM/JIRAPORN</t>
  </si>
  <si>
    <t xml:space="preserve">4212918	</t>
  </si>
  <si>
    <t xml:space="preserve">21339	</t>
  </si>
  <si>
    <t xml:space="preserve">999228359810478	</t>
  </si>
  <si>
    <t>[芽庄]芽庄地平线酒店(Nha Trang Horizon Hotel)(70165133)</t>
  </si>
  <si>
    <t>精致套房&lt;2人入住&gt;&lt;早餐&gt;</t>
  </si>
  <si>
    <t>Yim /YIN YING PINKY</t>
  </si>
  <si>
    <t xml:space="preserve">4212973	</t>
  </si>
  <si>
    <t xml:space="preserve">999228361560432	</t>
  </si>
  <si>
    <t>[芭堤雅]帕亚酒店(Payaa Hotel)(102880715)</t>
  </si>
  <si>
    <t>Deluxe Double Room&lt;2人入住&gt;&lt;不退款&gt;&lt;早餐&gt;</t>
  </si>
  <si>
    <t>CHAIYAROT/VANICHCHAYA</t>
  </si>
  <si>
    <t xml:space="preserve">4214199	</t>
  </si>
  <si>
    <t xml:space="preserve">350400000013008	</t>
  </si>
  <si>
    <t xml:space="preserve">999228362100228	</t>
  </si>
  <si>
    <t>[曼谷]曼谷康莱德酒店(Conrad Bangkok)(55312447)</t>
  </si>
  <si>
    <t>豪华转角特大床房&lt;2人入住&gt;</t>
  </si>
  <si>
    <t>QI/XIAOJIE</t>
  </si>
  <si>
    <t xml:space="preserve">4214512	</t>
  </si>
  <si>
    <t xml:space="preserve">3445011180	</t>
  </si>
  <si>
    <t xml:space="preserve">999228363095464	</t>
  </si>
  <si>
    <t>[北雅加达]塞达宇卡拉巴加丁酒店(All Sedayu Hotel Kelapa Gading)(55321243)</t>
  </si>
  <si>
    <t>高级大床房&lt;1人入住&gt;&lt;不退款&gt;&lt;早餐&gt;</t>
  </si>
  <si>
    <t>LEE/FOOK CHUEN BYRON</t>
  </si>
  <si>
    <t xml:space="preserve">4215019	</t>
  </si>
  <si>
    <t xml:space="preserve">184498	</t>
  </si>
  <si>
    <t xml:space="preserve">999228364902827	</t>
  </si>
  <si>
    <t>[曼谷]席隆宁静酒店(Silom Serene A Boutique Hotel)(55956383)</t>
  </si>
  <si>
    <t>LI/XI</t>
  </si>
  <si>
    <t xml:space="preserve">4216122	</t>
  </si>
  <si>
    <t xml:space="preserve">999228367433368	</t>
  </si>
  <si>
    <t>HOSAKA/YUKI</t>
  </si>
  <si>
    <t xml:space="preserve">4218372	</t>
  </si>
  <si>
    <t xml:space="preserve">20231108005255775	</t>
  </si>
  <si>
    <t xml:space="preserve">999228367477485	</t>
  </si>
  <si>
    <t>[芭堤雅]芭堤雅暹罗设计酒店(Siam@Siam Design Hotel Pattaya)(55944600)</t>
  </si>
  <si>
    <t>休闲房&lt;2人入住&gt;&lt;不退款&gt;</t>
  </si>
  <si>
    <t>DUTDEEKAEW/LOMCHOY</t>
  </si>
  <si>
    <t xml:space="preserve">4218430	</t>
  </si>
  <si>
    <t xml:space="preserve">999228367792835	</t>
  </si>
  <si>
    <t>[安赫莱斯]第一大街公园公寓酒店(1st Street Park Apartelle)(94361040)</t>
  </si>
  <si>
    <t>套房（大床）&lt;2人入住&gt;</t>
  </si>
  <si>
    <t>KATO/HIROSHI</t>
  </si>
  <si>
    <t xml:space="preserve">4219202	</t>
  </si>
  <si>
    <t xml:space="preserve">|118753484	</t>
  </si>
  <si>
    <t xml:space="preserve">999228368327627	</t>
  </si>
  <si>
    <t>[曼谷]曼谷格雷斯雅园酒店(Graceland Hotel Bangkok)(55478368)</t>
  </si>
  <si>
    <t>豪华特大床房&lt;2人入住&gt;&lt;不退款&gt;</t>
  </si>
  <si>
    <t>SHARIF/ABDULLA SALEH</t>
  </si>
  <si>
    <t xml:space="preserve">4220051	</t>
  </si>
  <si>
    <t xml:space="preserve">57628	</t>
  </si>
  <si>
    <t xml:space="preserve">999228369246338	</t>
  </si>
  <si>
    <t>[芭堤雅]班索度假村(Baan Souy Resort)(114263566)</t>
  </si>
  <si>
    <t>标准间（泳池边）&lt;2人入住&gt;&lt;不退款&gt;&lt;早餐&gt;</t>
  </si>
  <si>
    <t>ZHUANG/JING,WANG/ZHI</t>
  </si>
  <si>
    <t xml:space="preserve">4221652	</t>
  </si>
  <si>
    <t xml:space="preserve">108320041|119176942	</t>
  </si>
  <si>
    <t xml:space="preserve">999228369525471	</t>
  </si>
  <si>
    <t>Ke/Yan,Li/Mao</t>
  </si>
  <si>
    <t xml:space="preserve">4222227	</t>
  </si>
  <si>
    <t xml:space="preserve">480017795-1699510175032559	</t>
  </si>
  <si>
    <t xml:space="preserve">999228369996039	</t>
  </si>
  <si>
    <t>[阿利坎特]卡斯蒂拉阿利坎特酒店(Hotel Castilla Alicante)(55598871)</t>
  </si>
  <si>
    <t>de Rojas Garcia de Gamarra/Lucrecia</t>
  </si>
  <si>
    <t xml:space="preserve">4223028	</t>
  </si>
  <si>
    <t xml:space="preserve">DNG-57-2881694	</t>
  </si>
  <si>
    <t xml:space="preserve">999228372588287	</t>
  </si>
  <si>
    <t>[新加坡]新加坡四季酒店(Four Seasons Hotel Singapore)(55451630)</t>
  </si>
  <si>
    <t>奢华客房, 1 张特大床&lt;2人入住&gt;&lt;早餐&gt;</t>
  </si>
  <si>
    <t>XU/LIANG</t>
  </si>
  <si>
    <t xml:space="preserve">4224322	</t>
  </si>
  <si>
    <t xml:space="preserve">11063927	</t>
  </si>
  <si>
    <t xml:space="preserve">999228373568011	</t>
  </si>
  <si>
    <t>[芬戈尔]派珀斯穆纳林克度假酒店(Peppers Moonah Links Resort)(55491888)</t>
  </si>
  <si>
    <t>特级房&lt;2人入住&gt;</t>
  </si>
  <si>
    <t>Zhang/Wenlin</t>
  </si>
  <si>
    <t xml:space="preserve">4224478	</t>
  </si>
  <si>
    <t xml:space="preserve">-119305218|119305218	</t>
  </si>
  <si>
    <t xml:space="preserve">999228390033346	</t>
  </si>
  <si>
    <t>[雷纳特]宜必思米兰展览中心酒店(Ibis Milano Fiera)(90398669)</t>
  </si>
  <si>
    <t>双人床房&lt;2人入住&gt;&lt;不退款&gt;&lt;早餐&gt;</t>
  </si>
  <si>
    <t>CHANG/CHIHYANG</t>
  </si>
  <si>
    <t xml:space="preserve">4225246	</t>
  </si>
  <si>
    <t xml:space="preserve">C9FWP9RTAX	</t>
  </si>
  <si>
    <t xml:space="preserve">999228390124400	</t>
  </si>
  <si>
    <t>[罗托鲁瓦]罗托鲁瓦铂尔曼酒店(Pullman Rotorua)(77366672)</t>
  </si>
  <si>
    <t>城景高级特大床房&lt;2人入住&gt;&lt;不退款&gt;</t>
  </si>
  <si>
    <t>XIA/SHENBO</t>
  </si>
  <si>
    <t xml:space="preserve">4225265	</t>
  </si>
  <si>
    <t xml:space="preserve">A7W3XKN550|119346496	</t>
  </si>
  <si>
    <t xml:space="preserve">999228392938670	</t>
  </si>
  <si>
    <t>Deluxe Double Room&lt;2人入住&gt;&lt;不退款&gt;</t>
  </si>
  <si>
    <t>LIU/WING CHEONG</t>
  </si>
  <si>
    <t xml:space="preserve">4226220	</t>
  </si>
  <si>
    <t xml:space="preserve">350400000013109	</t>
  </si>
  <si>
    <t xml:space="preserve">999228393096284	</t>
  </si>
  <si>
    <t>[巴黎]维多利亚酒店(Hotel Victoria)(55653029)</t>
  </si>
  <si>
    <t>双人房&lt;2人入住&gt;&lt;不退款&gt;&lt;早餐&gt;</t>
  </si>
  <si>
    <t>Lansade /Jocelyne</t>
  </si>
  <si>
    <t xml:space="preserve">4226255	</t>
  </si>
  <si>
    <t xml:space="preserve">999228398083934	</t>
  </si>
  <si>
    <t>[谢菲尔德]OYO 旗舰店谢菲尔德市中心酒店(OYO Flagship Sheffield City Centre)(102880701)</t>
  </si>
  <si>
    <t>Beyioku/Oluwaseyi</t>
  </si>
  <si>
    <t xml:space="preserve">4228477	</t>
  </si>
  <si>
    <t xml:space="preserve">18199574	</t>
  </si>
  <si>
    <t xml:space="preserve">999228400393909	</t>
  </si>
  <si>
    <t>[格兰岛]世外桃源海滩度假村(Xanadu Beach Resort)(55932567)</t>
  </si>
  <si>
    <t>LANONGKU/CHONTHICHA</t>
  </si>
  <si>
    <t xml:space="preserve">4229575	</t>
  </si>
  <si>
    <t xml:space="preserve">999228401284701	</t>
  </si>
  <si>
    <t xml:space="preserve">4229997	</t>
  </si>
  <si>
    <t xml:space="preserve">999228401523413	</t>
  </si>
  <si>
    <t>[中雅加达]希弗酒店(Heef Hotel)(89918716)</t>
  </si>
  <si>
    <t>智能间&lt;2人入住&gt;&lt;早餐&gt;</t>
  </si>
  <si>
    <t>HASHIZUME/TSUYOSHI</t>
  </si>
  <si>
    <t xml:space="preserve">4230043	</t>
  </si>
  <si>
    <t xml:space="preserve">31481934	</t>
  </si>
  <si>
    <t xml:space="preserve">999228404493368	</t>
  </si>
  <si>
    <t>[佛统]佛统府森酒店(Xen Hotel Nakhon Pathom)(68031197)</t>
  </si>
  <si>
    <t>SAENGRAKSA/SUMET</t>
  </si>
  <si>
    <t xml:space="preserve">4231451	</t>
  </si>
  <si>
    <t xml:space="preserve">480630595	</t>
  </si>
  <si>
    <t xml:space="preserve">999228404521798	</t>
  </si>
  <si>
    <t>THONGKHAM/NATTHARIKA</t>
  </si>
  <si>
    <t xml:space="preserve">4231462	</t>
  </si>
  <si>
    <t xml:space="preserve">103761	</t>
  </si>
  <si>
    <t xml:space="preserve">999228410546177	</t>
  </si>
  <si>
    <t>[曼谷]阿维曼谷河滨凯恩酒店(Away Bangkok Riverside Kene)(109175474)</t>
  </si>
  <si>
    <t>寒浴缸房&lt;2人入住&gt;&lt;不退款&gt;&lt;早餐&gt;</t>
  </si>
  <si>
    <t>CHAROENROOP/KORNKANOK,PEWSUPON/PANOMPORN</t>
  </si>
  <si>
    <t xml:space="preserve">4231856	</t>
  </si>
  <si>
    <t xml:space="preserve">999228411210032	</t>
  </si>
  <si>
    <t>城景高级两张大床房&lt;2人入住&gt;&lt;不退款&gt;&lt;早餐&gt;</t>
  </si>
  <si>
    <t>SHENG/KAIYUAN,King/Emilia</t>
  </si>
  <si>
    <t xml:space="preserve">4231939	</t>
  </si>
  <si>
    <t xml:space="preserve">A7W3XKN554|119973943	</t>
  </si>
  <si>
    <t xml:space="preserve">999228414448042	</t>
  </si>
  <si>
    <t>[Caturtunggal]巢穴酒店(The Nest Hotel)(94358505)</t>
  </si>
  <si>
    <t>Hikmah/Dian</t>
  </si>
  <si>
    <t xml:space="preserve">4232733	</t>
  </si>
  <si>
    <t xml:space="preserve">8961624|120118998	</t>
  </si>
  <si>
    <t xml:space="preserve">999228414535284	</t>
  </si>
  <si>
    <t>[罗马]罗默利酒店(Romoli Hotel)(70391352)</t>
  </si>
  <si>
    <t>双人床房间&lt;2人入住&gt;&lt;不退款&gt;</t>
  </si>
  <si>
    <t>COBANOSANCHEZ/THAIS</t>
  </si>
  <si>
    <t xml:space="preserve">4232775	</t>
  </si>
  <si>
    <t xml:space="preserve">999228420328105	</t>
  </si>
  <si>
    <t>TANKUL/NATTIKA,TANKUL/SARAWUT</t>
  </si>
  <si>
    <t xml:space="preserve">4235604	</t>
  </si>
  <si>
    <t xml:space="preserve">350400000013177	</t>
  </si>
  <si>
    <t xml:space="preserve">999228421243420	</t>
  </si>
  <si>
    <t>Deluxe Twin Room&lt;2人入住&gt;&lt;不退款&gt;&lt;早餐&gt;</t>
  </si>
  <si>
    <t>CHOTIKAKUL/ATTAKORN</t>
  </si>
  <si>
    <t xml:space="preserve">4236006	</t>
  </si>
  <si>
    <t xml:space="preserve">350400000013179	</t>
  </si>
  <si>
    <t xml:space="preserve">28422125440	</t>
  </si>
  <si>
    <t>SHANG/JIANFU</t>
  </si>
  <si>
    <t xml:space="preserve">4236435	</t>
  </si>
  <si>
    <t xml:space="preserve">|120441443	</t>
  </si>
  <si>
    <t xml:space="preserve">999228433147447	</t>
  </si>
  <si>
    <t>[马尼拉]马尼拉大剧院酒店(Manila Grand Opera Hotel)(55841700)</t>
  </si>
  <si>
    <t>尊贵双人房&lt;2人入住&gt;&lt;早餐&gt;</t>
  </si>
  <si>
    <t>KAJI/KENJI</t>
  </si>
  <si>
    <t xml:space="preserve">4238021	</t>
  </si>
  <si>
    <t xml:space="preserve">999228435021164	</t>
  </si>
  <si>
    <t>BAO/JIAYIN,Yang/Zixu</t>
  </si>
  <si>
    <t xml:space="preserve">4238568	</t>
  </si>
  <si>
    <t xml:space="preserve">350400000013204	</t>
  </si>
  <si>
    <t xml:space="preserve">999228435929760	</t>
  </si>
  <si>
    <t>[济州市]埃比尼泽酒店(Ebenezer Hotel)(90402181)</t>
  </si>
  <si>
    <t>海景豪华家庭房&lt;2人入住&gt;</t>
  </si>
  <si>
    <t>LI/ZHAOQING,ZHAO/KAIQIU</t>
  </si>
  <si>
    <t xml:space="preserve">4238847	</t>
  </si>
  <si>
    <t xml:space="preserve">2311120268810915	</t>
  </si>
  <si>
    <t xml:space="preserve">999228437439572	</t>
  </si>
  <si>
    <t>[曼谷]四分之一銮鲁迪UHG酒店(The Quart Ruamrudee by UHG - Extra Plus)(100679415)</t>
  </si>
  <si>
    <t>高级房特大床&lt;2人入住&gt;&lt;不退款&gt;</t>
  </si>
  <si>
    <t>LIU/XIAOHAN,WANG/YAO</t>
  </si>
  <si>
    <t xml:space="preserve">4239603	</t>
  </si>
  <si>
    <t xml:space="preserve">999228440760405	</t>
  </si>
  <si>
    <t>[芭堤雅]幼苗之家(Seedling House)(55756976)</t>
  </si>
  <si>
    <t>高级房间&lt;2人入住&gt;</t>
  </si>
  <si>
    <t>JAEMMANEE/TEEYAWARAT</t>
  </si>
  <si>
    <t xml:space="preserve">4241309	</t>
  </si>
  <si>
    <t xml:space="preserve">140F3E5|120861883	</t>
  </si>
  <si>
    <t xml:space="preserve">999228441060539	</t>
  </si>
  <si>
    <t>[Khu Khot]亚洲机场饭店(Asia Airport Hotel)(56206304)</t>
  </si>
  <si>
    <t>高级房&lt;1人入住&gt;&lt;不退款&gt;</t>
  </si>
  <si>
    <t>PRIMKAJEEPONG/VANIDA</t>
  </si>
  <si>
    <t xml:space="preserve">4241565	</t>
  </si>
  <si>
    <t xml:space="preserve">HGUConf121590896/121590896	</t>
  </si>
  <si>
    <t xml:space="preserve">999228441808704	</t>
  </si>
  <si>
    <t>尊贵2单人床房&lt;2人入住&gt;</t>
  </si>
  <si>
    <t>SHANG/HAO</t>
  </si>
  <si>
    <t xml:space="preserve">4242286	</t>
  </si>
  <si>
    <t xml:space="preserve">999228442664911	</t>
  </si>
  <si>
    <t>[芭堤雅]罗密欧宫殿酒店(Romeo Palace Hotel Pattaya)(55560436)</t>
  </si>
  <si>
    <t>WAEMULO/MURNEE</t>
  </si>
  <si>
    <t xml:space="preserve">4243245	</t>
  </si>
  <si>
    <t xml:space="preserve">HMSB 144323	</t>
  </si>
  <si>
    <t xml:space="preserve">999228442765289	</t>
  </si>
  <si>
    <t>[苏梅岛]波普特水疗度假村(Bo Phut Resort and Spa)(55851754)</t>
  </si>
  <si>
    <t>豪华房(带室外按摩浴缸)&lt;2人入住&gt;&lt;不退款&gt;</t>
  </si>
  <si>
    <t>RATTANAKATE/NICHANAN,TECHAKUL/PIYA</t>
  </si>
  <si>
    <t xml:space="preserve">4243577	</t>
  </si>
  <si>
    <t xml:space="preserve">999228442798793	</t>
  </si>
  <si>
    <t>[圣米歇尔山]绿色酒店(Hôtel Vert)(114257792)</t>
  </si>
  <si>
    <t>Double Room&lt;2人入住&gt;&lt;不退款&gt;</t>
  </si>
  <si>
    <t>SUN/DAN,LIU/XIANMEI</t>
  </si>
  <si>
    <t xml:space="preserve">4243628	</t>
  </si>
  <si>
    <t xml:space="preserve">999228442906331	</t>
  </si>
  <si>
    <t>[新加坡]遨堡圣淘沙酒店 - 远东集团(The Outpost Hotel Sentosa by Far East Hospitality)(55779662)</t>
  </si>
  <si>
    <t>豪华房-禁烟&lt;2人入住&gt;&lt;不退款&gt;</t>
  </si>
  <si>
    <t>LIN/SHANSHAN,LU/QIAOYING</t>
  </si>
  <si>
    <t xml:space="preserve">4243971	</t>
  </si>
  <si>
    <t xml:space="preserve">31540858	</t>
  </si>
  <si>
    <t xml:space="preserve">28443136735	</t>
  </si>
  <si>
    <t>[曼谷]曼谷沙吞路耐拉提瓦斯公寓酒店(The Narathiwas Hotel &amp; Residence Sathorn Bangkok)(55720075)</t>
  </si>
  <si>
    <t>一室房&lt;2人入住&gt;&lt;不退款&gt;</t>
  </si>
  <si>
    <t>HE/LINFENG</t>
  </si>
  <si>
    <t xml:space="preserve">4244305	</t>
  </si>
  <si>
    <t xml:space="preserve">999228443233098	</t>
  </si>
  <si>
    <t>LIN/KEZHONG,LIN/ZIYUE,PAN/YULIN</t>
  </si>
  <si>
    <t xml:space="preserve">4244571	</t>
  </si>
  <si>
    <t xml:space="preserve">A7W3XKN558,A7W3XKN560|120995875,120995877	</t>
  </si>
  <si>
    <t xml:space="preserve">999228443366660	</t>
  </si>
  <si>
    <t>[里约热内卢]里约热内卢格雷别墅(Vila Galé Rio de Janeiro)(60467161)</t>
  </si>
  <si>
    <t>公寓房&lt;2人入住&gt;&lt;早餐&gt;</t>
  </si>
  <si>
    <t>VIEIRA/DARLAN OLIVEIRA DOS SANTOS</t>
  </si>
  <si>
    <t xml:space="preserve">4244855	</t>
  </si>
  <si>
    <t xml:space="preserve">999228444389409	</t>
  </si>
  <si>
    <t>尊贵房（1张双人床）&lt;2人入住&gt;</t>
  </si>
  <si>
    <t>MingHo/Wan</t>
  </si>
  <si>
    <t xml:space="preserve">4246492	</t>
  </si>
  <si>
    <t xml:space="preserve">999228444456300	</t>
  </si>
  <si>
    <t>高级泳池房&lt;2人入住&gt;&lt;不退款&gt;</t>
  </si>
  <si>
    <t>BANTOENGPHON/JANTAKAN</t>
  </si>
  <si>
    <t xml:space="preserve">4246687	</t>
  </si>
  <si>
    <t xml:space="preserve">-121311028|121311028	</t>
  </si>
  <si>
    <t xml:space="preserve">999228444476424	</t>
  </si>
  <si>
    <t>TAN/KIM LAN</t>
  </si>
  <si>
    <t xml:space="preserve">4246710	</t>
  </si>
  <si>
    <t xml:space="preserve">1082485075	</t>
  </si>
  <si>
    <t xml:space="preserve">999228444569174	</t>
  </si>
  <si>
    <t>[巴色]坎巴萨克大酒店(Champasak Grand Hotel)(55720086)</t>
  </si>
  <si>
    <t>河景高级房&lt;2人入住&gt;&lt;早餐&gt;</t>
  </si>
  <si>
    <t>THOM/PICHAWARUN,CHUTHAKATE/SIPHATA</t>
  </si>
  <si>
    <t xml:space="preserve">4246789	</t>
  </si>
  <si>
    <t xml:space="preserve">|121319511	</t>
  </si>
  <si>
    <t xml:space="preserve">999228444604827	</t>
  </si>
  <si>
    <t>[Khaem Son]帝国普凯瓦山度假酒店(Imperial Phukaew Hill Resort)(55312422)</t>
  </si>
  <si>
    <t>豪华山坡小木屋&lt;2人入住&gt;&lt;早餐&gt;</t>
  </si>
  <si>
    <t>TEH/CHIEW GUEK</t>
  </si>
  <si>
    <t xml:space="preserve">4246832	</t>
  </si>
  <si>
    <t xml:space="preserve">1082486858	</t>
  </si>
  <si>
    <t xml:space="preserve">999228444676364	</t>
  </si>
  <si>
    <t xml:space="preserve">4247040	</t>
  </si>
  <si>
    <t xml:space="preserve">1082487822	</t>
  </si>
  <si>
    <t xml:space="preserve">999228445067108	</t>
  </si>
  <si>
    <t>[曼谷]暹罗生态青年旅馆(Siam Eco Hostel)(109175386)</t>
  </si>
  <si>
    <t>6人女生宿舍(一张床位)&lt;1人入住&gt;&lt;早餐&gt;</t>
  </si>
  <si>
    <t>BOONYEN/NANTHIKAN</t>
  </si>
  <si>
    <t xml:space="preserve">4247779	</t>
  </si>
  <si>
    <t xml:space="preserve">9030976902668	</t>
  </si>
  <si>
    <t xml:space="preserve">999228445177683	</t>
  </si>
  <si>
    <t>高级池景房&lt;2人入住&gt;</t>
  </si>
  <si>
    <t>J/NUTTWARA</t>
  </si>
  <si>
    <t xml:space="preserve">4247889	</t>
  </si>
  <si>
    <t xml:space="preserve">999228445423803	</t>
  </si>
  <si>
    <t>Classic Room with One King Bed&lt;2人入住&gt;&lt;不退款&gt;&lt;早餐&gt;</t>
  </si>
  <si>
    <t>WIGNJODARSONO/WIDHARTO</t>
  </si>
  <si>
    <t xml:space="preserve">4248366	</t>
  </si>
  <si>
    <t xml:space="preserve">999228445686073	</t>
  </si>
  <si>
    <t>ZANGERL/PATRICK</t>
  </si>
  <si>
    <t xml:space="preserve">4248887	</t>
  </si>
  <si>
    <t xml:space="preserve">999228445783725	</t>
  </si>
  <si>
    <t>[吉隆坡]佩达纳吉隆坡城市中心公寓酒店(Perdana Kuala Lumpur City Centre)(55694746)</t>
  </si>
  <si>
    <t>双床一室房&lt;2人入住&gt;&lt;早餐&gt;</t>
  </si>
  <si>
    <t>AISHAH/SITI</t>
  </si>
  <si>
    <t xml:space="preserve">4249205	</t>
  </si>
  <si>
    <t xml:space="preserve">9030979947444	</t>
  </si>
  <si>
    <t xml:space="preserve">999228445851015	</t>
  </si>
  <si>
    <t>[曼谷]华尔街酒店(Wall Street Inn, Bangkok)(55745238)</t>
  </si>
  <si>
    <t>OKUMURA/HIROKI</t>
  </si>
  <si>
    <t xml:space="preserve">4249281	</t>
  </si>
  <si>
    <t xml:space="preserve">121433881	</t>
  </si>
  <si>
    <t xml:space="preserve">999228445982053	</t>
  </si>
  <si>
    <t>[曼谷]娜娜阿尔特酒店 - UHG(Alt Hotel Nana by UHG)(55519564)</t>
  </si>
  <si>
    <t>Alt豪华套房&lt;2人入住&gt;&lt;不退款&gt;</t>
  </si>
  <si>
    <t>YANG/CHUNLAI,WANG/HONG</t>
  </si>
  <si>
    <t xml:space="preserve">4249682	</t>
  </si>
  <si>
    <t xml:space="preserve">999228446395990	</t>
  </si>
  <si>
    <t>[清迈]洛伊酒店 - 青年旅舍(Loyy Hotel)(111414706)</t>
  </si>
  <si>
    <t>6人宿舍&lt;1人入住&gt;</t>
  </si>
  <si>
    <t>KAEOLUANG/PAWINA</t>
  </si>
  <si>
    <t xml:space="preserve">4250535	</t>
  </si>
  <si>
    <t xml:space="preserve">9030984670350	</t>
  </si>
  <si>
    <t xml:space="preserve">999228446433372	</t>
  </si>
  <si>
    <t>尊贵房&lt;2人入住&gt;&lt;不退款&gt;&lt;早餐&gt;</t>
  </si>
  <si>
    <t>won/seoyeong</t>
  </si>
  <si>
    <t xml:space="preserve">4250589	</t>
  </si>
  <si>
    <t xml:space="preserve">481864915 - 1699890206031244	</t>
  </si>
  <si>
    <t xml:space="preserve">999228446465626	</t>
  </si>
  <si>
    <t>[甲米]甲米盛泰乐安达特维水疗及度假村(Centara Anda Dhevi Resort &amp; Spa Krabi)(56196598)</t>
  </si>
  <si>
    <t>豪华池景房&lt;2人入住&gt;&lt;不退款&gt;&lt;早餐&gt;</t>
  </si>
  <si>
    <t>TANG/HONGGUANG,WANG/SONG,ZHANG/JUN,HU/CAN,LIU/YANG</t>
  </si>
  <si>
    <t xml:space="preserve">4250628	</t>
  </si>
  <si>
    <t xml:space="preserve">9030985688751	</t>
  </si>
  <si>
    <t xml:space="preserve">999228468531110	</t>
  </si>
  <si>
    <t>[帕拉尼亚克]梦之城 - 马尼拉诺布酒店(City of Dreams - Nobu Hotel Manila)(56196269)</t>
  </si>
  <si>
    <t>诺布豪华特大床房&lt;2人入住&gt;&lt;早餐&gt;</t>
  </si>
  <si>
    <t>CHOI/MIGUEL</t>
  </si>
  <si>
    <t xml:space="preserve">4252149	</t>
  </si>
  <si>
    <t xml:space="preserve">1416637	</t>
  </si>
  <si>
    <t xml:space="preserve">999228468571693	</t>
  </si>
  <si>
    <t>CHENG/KA MENG</t>
  </si>
  <si>
    <t xml:space="preserve">4252163	</t>
  </si>
  <si>
    <t xml:space="preserve">1416665	</t>
  </si>
  <si>
    <t xml:space="preserve">999228469183615	</t>
  </si>
  <si>
    <t>[普吉岛]萨瓦蒂芭东渡假村酒店(Sawaddi Patong Resort &amp; Spa)(55380773)</t>
  </si>
  <si>
    <t>池景一室房&lt;2人入住&gt;&lt;不退款&gt;</t>
  </si>
  <si>
    <t>XU/JIAXIAN</t>
  </si>
  <si>
    <t xml:space="preserve">4252454	</t>
  </si>
  <si>
    <t xml:space="preserve">124195	</t>
  </si>
  <si>
    <t xml:space="preserve">999228470800418	</t>
  </si>
  <si>
    <t>[曼谷]斯里纳卡林公园 9 酒店(The Park Nine Hotel Srinakarin)(90196773)</t>
  </si>
  <si>
    <t>Superior Studio, Twin Beds, Non Smoking&lt;2人入住&gt;&lt;早餐&gt;</t>
  </si>
  <si>
    <t>YU/TAO,LYU/YANG</t>
  </si>
  <si>
    <t xml:space="preserve">4252981	</t>
  </si>
  <si>
    <t xml:space="preserve">9035995140889	</t>
  </si>
  <si>
    <t xml:space="preserve">999228471874090	</t>
  </si>
  <si>
    <t>[曼谷]曼谷文思酒店(Hotel Once Bangkok)(55254235)</t>
  </si>
  <si>
    <t>行政房(按摩浴缸)（中宾）&lt;2人入住&gt;&lt;不退款&gt;</t>
  </si>
  <si>
    <t>HTET AUNG/HEIN</t>
  </si>
  <si>
    <t xml:space="preserve">4253519	</t>
  </si>
  <si>
    <t xml:space="preserve">999228473992763	</t>
  </si>
  <si>
    <t>LIU/JUNJIAO</t>
  </si>
  <si>
    <t xml:space="preserve">4254371	</t>
  </si>
  <si>
    <t xml:space="preserve">11064619	</t>
  </si>
  <si>
    <t xml:space="preserve">999228483364918	</t>
  </si>
  <si>
    <t>[马斯特特]悉尼机场宜必思酒店(Ibis Sydney Airport)(55270717)</t>
  </si>
  <si>
    <t>XU/LI</t>
  </si>
  <si>
    <t xml:space="preserve">4256112	</t>
  </si>
  <si>
    <t xml:space="preserve">|122105296	</t>
  </si>
  <si>
    <t xml:space="preserve">999228483839928	</t>
  </si>
  <si>
    <t>[曼谷]水门 KC 广场酒店(KC Place Hotel Pratunam)(57304818)</t>
  </si>
  <si>
    <t>标准双床房&lt;2人入住&gt;&lt;不退款&gt;</t>
  </si>
  <si>
    <t>KUROKI/RYOHJI</t>
  </si>
  <si>
    <t xml:space="preserve">4256243	</t>
  </si>
  <si>
    <t xml:space="preserve">1082546803	</t>
  </si>
  <si>
    <t xml:space="preserve">999228484001390	</t>
  </si>
  <si>
    <t>[吉隆坡]星汇吉隆坡型格麦基全球公寓式酒店(Expressionz Professional Suites by MyKey Global)(55346240)</t>
  </si>
  <si>
    <t>豪华一室特大床房&lt;2人入住&gt;</t>
  </si>
  <si>
    <t>MIKAEL/HAKIMI</t>
  </si>
  <si>
    <t xml:space="preserve">4256294	</t>
  </si>
  <si>
    <t xml:space="preserve">1082547308	</t>
  </si>
  <si>
    <t xml:space="preserve">999228484120164	</t>
  </si>
  <si>
    <t>[孔敬]安善拉古纳酒店(Anchan Laguna Hotel โรงแรมอัญชันลากูน่า)(90401219)</t>
  </si>
  <si>
    <t>标准双人床房&lt;2人入住&gt;&lt;不退款&gt;&lt;早餐&gt;</t>
  </si>
  <si>
    <t>FONGKHAM/CHANYAR</t>
  </si>
  <si>
    <t xml:space="preserve">4256462	</t>
  </si>
  <si>
    <t xml:space="preserve">9036005158475	</t>
  </si>
  <si>
    <t xml:space="preserve">999228484456259	</t>
  </si>
  <si>
    <t>Alt高级客房&lt;2人入住&gt;&lt;不退款&gt;</t>
  </si>
  <si>
    <t>Keskar/Sohan,Keskar/Sohan,Keskar/Sohan</t>
  </si>
  <si>
    <t xml:space="preserve">4256618	</t>
  </si>
  <si>
    <t xml:space="preserve">999228485950421	</t>
  </si>
  <si>
    <t>[新加坡]樟宜机场皇冠假日酒店  - IHG 旗下酒店(Crowne Plaza Changi Airport, an IHG Hotel)(55280749)</t>
  </si>
  <si>
    <t>特大床房&lt;2人入住&gt;&lt;不退款&gt;&lt;早餐&gt;</t>
  </si>
  <si>
    <t>KOH/JING YU</t>
  </si>
  <si>
    <t xml:space="preserve">4257684	</t>
  </si>
  <si>
    <t xml:space="preserve">44334267	</t>
  </si>
  <si>
    <t xml:space="preserve">28486035751	</t>
  </si>
  <si>
    <t>[首尔]明洞G2酒店(G2 Hotel Myeongdong)(55694383)</t>
  </si>
  <si>
    <t>豪华双人床房&lt;2人入住&gt;</t>
  </si>
  <si>
    <t>HUANG/JIEDONG</t>
  </si>
  <si>
    <t xml:space="preserve">4257715	</t>
  </si>
  <si>
    <t xml:space="preserve">2311151069146992	</t>
  </si>
  <si>
    <t xml:space="preserve">999228488113284	</t>
  </si>
  <si>
    <t>[曼谷]SC 公园酒店(SC Park Hotel)(90400175)</t>
  </si>
  <si>
    <t>高级双人床房&lt;2人入住&gt;&lt;不退款&gt;&lt;早餐&gt;</t>
  </si>
  <si>
    <t>PHONTHACHACK/THIPPHAVANH</t>
  </si>
  <si>
    <t xml:space="preserve">4259467	</t>
  </si>
  <si>
    <t xml:space="preserve">4259468	</t>
  </si>
  <si>
    <t xml:space="preserve">999228337635094	</t>
  </si>
  <si>
    <t>[曼谷]曼谷素坤逸希尔顿酒店(Hilton Sukhumvit Bangkok)(55465122)</t>
  </si>
  <si>
    <t>小型特大床套房&lt;2人入住&gt;</t>
  </si>
  <si>
    <t>ZHANG/MIN,SHI/RONG</t>
  </si>
  <si>
    <t xml:space="preserve">4201374	</t>
  </si>
  <si>
    <t xml:space="preserve">3447113477	</t>
  </si>
  <si>
    <t xml:space="preserve">999228488980464	</t>
  </si>
  <si>
    <t>[克莱顿]莫纳什睡帽酒店(Nightcap at Monash Hotel)(55439418)</t>
  </si>
  <si>
    <t>一室家庭房&lt;2人入住&gt;</t>
  </si>
  <si>
    <t>CHEN/LEI</t>
  </si>
  <si>
    <t xml:space="preserve">4260852	</t>
  </si>
  <si>
    <t xml:space="preserve">47205725|122634814	</t>
  </si>
  <si>
    <t xml:space="preserve">999228489058979	</t>
  </si>
  <si>
    <t>CHE PAK/NUR SITI SALWA</t>
  </si>
  <si>
    <t xml:space="preserve">4261180	</t>
  </si>
  <si>
    <t xml:space="preserve">999228492621593	</t>
  </si>
  <si>
    <t>[瓜卢流斯]圣保罗机场万豪酒店(Sao Paulo Airport Marriott Hotel)(68029198)</t>
  </si>
  <si>
    <t>豪华2张双人床房&lt;1人入住&gt;&lt;早餐&gt;</t>
  </si>
  <si>
    <t>LI/KUN</t>
  </si>
  <si>
    <t xml:space="preserve">4262764	</t>
  </si>
  <si>
    <t xml:space="preserve">18254262	</t>
  </si>
  <si>
    <t xml:space="preserve">999228493228870	</t>
  </si>
  <si>
    <t>[曼谷]艾里四分之一UHG酒店(The Quarter Ari by Uhg)(55586060)</t>
  </si>
  <si>
    <t>高级房间&lt;2人入住&gt;&lt;不退款&gt;</t>
  </si>
  <si>
    <t>PHOOTHONG/SIRIKAMOL</t>
  </si>
  <si>
    <t xml:space="preserve">4262930	</t>
  </si>
  <si>
    <t xml:space="preserve">160552	</t>
  </si>
  <si>
    <t xml:space="preserve">999228493646024	</t>
  </si>
  <si>
    <t>[乔治市]槟城长荣桂冠酒店(Evergreen Laurel Hotel Penang)(55451685)</t>
  </si>
  <si>
    <t>城景高级双人床房&lt;2人入住&gt;&lt;不退款&gt;</t>
  </si>
  <si>
    <t>FUN/SWEE PIN</t>
  </si>
  <si>
    <t xml:space="preserve">4263043	</t>
  </si>
  <si>
    <t xml:space="preserve">23111611281	</t>
  </si>
  <si>
    <t xml:space="preserve">999228494194791	</t>
  </si>
  <si>
    <t>[普吉岛]安达凯拉酒店(Andakira Hotel)(55414163)</t>
  </si>
  <si>
    <t>豪华直通泳池房（带浴缸）&lt;2人入住&gt;&lt;不退款&gt;</t>
  </si>
  <si>
    <t>XU/JINGAO,YAN/A E</t>
  </si>
  <si>
    <t xml:space="preserve">4263299	</t>
  </si>
  <si>
    <t xml:space="preserve">999228499679964	</t>
  </si>
  <si>
    <t>[巴都安帕]星球度假酒店(Planet Holiday Hotel &amp; Residence)(55380408)</t>
  </si>
  <si>
    <t>豪华客房&lt;2人入住&gt;&lt;早餐&gt;</t>
  </si>
  <si>
    <t>SOON/KAH CHUN</t>
  </si>
  <si>
    <t xml:space="preserve">4266206	</t>
  </si>
  <si>
    <t xml:space="preserve">12073959|123217760	</t>
  </si>
  <si>
    <t xml:space="preserve">999228500302770	</t>
  </si>
  <si>
    <t>[里昂]德勒姆帕佩拉齐酒店(Hotel des Remparts Perrache)(90390015)</t>
  </si>
  <si>
    <t>经典房&lt;2人入住&gt;</t>
  </si>
  <si>
    <t>WU/YINGBO</t>
  </si>
  <si>
    <t xml:space="preserve">4266456	</t>
  </si>
  <si>
    <t xml:space="preserve">123251095|123251095	</t>
  </si>
  <si>
    <t xml:space="preserve">999228500996587	</t>
  </si>
  <si>
    <t>[巴厘岛]蓝点湾景别墅(Blue Point Bay Villas and Spa)(55861982)</t>
  </si>
  <si>
    <t>园景双床房&lt;2人入住&gt;&lt;不退款&gt;&lt;早餐&gt;</t>
  </si>
  <si>
    <t>LYU/XIUDONG,LYU/XIUFANG</t>
  </si>
  <si>
    <t xml:space="preserve">4266728	</t>
  </si>
  <si>
    <t xml:space="preserve">999228501258036	</t>
  </si>
  <si>
    <t>[马拉加]宜住马拉加中心酒店(EasyHotel Malaga City Centre)(102880746)</t>
  </si>
  <si>
    <t>双人床房&lt;2人入住&gt;&lt;不退款&gt;</t>
  </si>
  <si>
    <t>Sirghea/Sergiu Andrade</t>
  </si>
  <si>
    <t xml:space="preserve">4266795	</t>
  </si>
  <si>
    <t xml:space="preserve">-123281844|123281844	</t>
  </si>
  <si>
    <t xml:space="preserve">999228501692140	</t>
  </si>
  <si>
    <t>[马卡蒂]普利米亚探索酒店(Discovery Primea, Manila)(55402632)</t>
  </si>
  <si>
    <t>Business Double Flat&lt;2人入住&gt;&lt;早餐&gt;</t>
  </si>
  <si>
    <t>GONG/HUI</t>
  </si>
  <si>
    <t xml:space="preserve">4266935	</t>
  </si>
  <si>
    <t xml:space="preserve">999228504596114	</t>
  </si>
  <si>
    <t>[墨西哥城]墨西哥城总统洲际酒店 - IHG 旗下酒店(InterContinental Presidente Mexico City, an IHG Hotel)(55666201)</t>
  </si>
  <si>
    <t>波兰可城景客房&lt;2人入住&gt;</t>
  </si>
  <si>
    <t>TRILLO/MARISOL</t>
  </si>
  <si>
    <t xml:space="preserve">4267253	</t>
  </si>
  <si>
    <t xml:space="preserve">1741	</t>
  </si>
  <si>
    <t xml:space="preserve">999228504600783	</t>
  </si>
  <si>
    <t>[清迈]清迈河滨南特拉酒店(Nantra Chiangmai Riverfront Hotel)(94360549)</t>
  </si>
  <si>
    <t>街景特大床房&lt;2人入住&gt;&lt;不退款&gt;&lt;早餐&gt;</t>
  </si>
  <si>
    <t>BURANASITTIPORN/WANNARAT</t>
  </si>
  <si>
    <t xml:space="preserve">4267256	</t>
  </si>
  <si>
    <t xml:space="preserve">999228504985682	</t>
  </si>
  <si>
    <t>TRILLO/IVETTE</t>
  </si>
  <si>
    <t xml:space="preserve">4267336	</t>
  </si>
  <si>
    <t xml:space="preserve">999228505996369	</t>
  </si>
  <si>
    <t>[芭堤雅]芭堤雅海军颜萨比酒店(Marine Yensabai Pattaya)(111586387)</t>
  </si>
  <si>
    <t>WONGPRASERTSRI/SUKHUN</t>
  </si>
  <si>
    <t xml:space="preserve">4267586	</t>
  </si>
  <si>
    <t xml:space="preserve">999228506229947	</t>
  </si>
  <si>
    <t>[首尔]首尔K格兰德酒店(K-Grand Hotel Seoul)(109175746)</t>
  </si>
  <si>
    <t>标准双人床房&lt;2人入住&gt;&lt;不退款&gt;</t>
  </si>
  <si>
    <t>SEMERA/ANNA</t>
  </si>
  <si>
    <t xml:space="preserve">4267660	</t>
  </si>
  <si>
    <t xml:space="preserve">999228506449833	</t>
  </si>
  <si>
    <t>[诺伊斯]杜塞尔多夫/诺伊斯德林特克格斯酒店(Dorint Kongresshotel Düsseldorf/Neuss)(91545646)</t>
  </si>
  <si>
    <t>标准间&lt;2人入住&gt;&lt;不退款&gt;</t>
  </si>
  <si>
    <t>CHEN/ZHAORONG</t>
  </si>
  <si>
    <t xml:space="preserve">4267739	</t>
  </si>
  <si>
    <t xml:space="preserve">-123455761|123455761	</t>
  </si>
  <si>
    <t xml:space="preserve">999228508562543	</t>
  </si>
  <si>
    <t>[哥打京那巴鲁]明园酒店及公寓(Ming Garden Hotel &amp; Residences)(68031196)</t>
  </si>
  <si>
    <t>豪华双床房&lt;2人入住&gt;&lt;不退款&gt;&lt;早餐&gt;</t>
  </si>
  <si>
    <t>LIANG/ANWU,LIANG/RUI</t>
  </si>
  <si>
    <t xml:space="preserve">4268478	</t>
  </si>
  <si>
    <t xml:space="preserve">8684856	</t>
  </si>
  <si>
    <t xml:space="preserve">999228508915281	</t>
  </si>
  <si>
    <t>[吉隆坡]吉隆坡市中心智选假日酒店(Holiday Inn Express Kuala Lumpur City Centre, an IHG Hotel)(55337198)</t>
  </si>
  <si>
    <t>SADASIVAN/ALVIN PETER</t>
  </si>
  <si>
    <t xml:space="preserve">4268590	</t>
  </si>
  <si>
    <t xml:space="preserve">408688	</t>
  </si>
  <si>
    <t xml:space="preserve">999228512761377	</t>
  </si>
  <si>
    <t>[Kemiri Muka]马戈酒店(The Margo Hotel)(90400900)</t>
  </si>
  <si>
    <t>豪华客房&lt;2人入住&gt;&lt;不退款&gt;&lt;早餐&gt;</t>
  </si>
  <si>
    <t>ROSARI/MARIA PUTRI</t>
  </si>
  <si>
    <t xml:space="preserve">4269729	</t>
  </si>
  <si>
    <t xml:space="preserve">25799	</t>
  </si>
  <si>
    <t xml:space="preserve">999228513330167	</t>
  </si>
  <si>
    <t>Qiang/jing</t>
  </si>
  <si>
    <t xml:space="preserve">4269962	</t>
  </si>
  <si>
    <t xml:space="preserve">999228513886680	</t>
  </si>
  <si>
    <t>[Liblice]立布利萨酒店(Château Liblice)(111590104)</t>
  </si>
  <si>
    <t>豪华双人间&lt;2人入住&gt;&lt;早餐&gt;</t>
  </si>
  <si>
    <t>REICHERT/KLAUS</t>
  </si>
  <si>
    <t xml:space="preserve">4270156	</t>
  </si>
  <si>
    <t xml:space="preserve">30723025|123893208	</t>
  </si>
  <si>
    <t xml:space="preserve">999228521524791	</t>
  </si>
  <si>
    <t>[吉隆坡]吉隆坡 Jalan Pahang 万枫酒店(Fairfield Kuala Lumpur Jalan Pahang)(109179952)</t>
  </si>
  <si>
    <t>城景标准客房（1张特大床）&lt;1人入住&gt;&lt;不退款&gt;&lt;早餐&gt;</t>
  </si>
  <si>
    <t>TANG/TAOBO</t>
  </si>
  <si>
    <t xml:space="preserve">4271151	</t>
  </si>
  <si>
    <t xml:space="preserve">94304080	</t>
  </si>
  <si>
    <t xml:space="preserve">999228521536795	</t>
  </si>
  <si>
    <t>INTA/PANATDA</t>
  </si>
  <si>
    <t xml:space="preserve">4271154	</t>
  </si>
  <si>
    <t xml:space="preserve">999228522045035	</t>
  </si>
  <si>
    <t>[华沙]希特酒店(Hit Hotel)(109175801)</t>
  </si>
  <si>
    <t>TANG/LONGFEI,ZHANG/YUXIANG</t>
  </si>
  <si>
    <t xml:space="preserve">4271311	</t>
  </si>
  <si>
    <t xml:space="preserve">30732991|124104639	</t>
  </si>
  <si>
    <t xml:space="preserve">999228523295783	</t>
  </si>
  <si>
    <t>NADEE/KEWALIN,BOONPROM/CHOLAPAT</t>
  </si>
  <si>
    <t xml:space="preserve">4271822	</t>
  </si>
  <si>
    <t xml:space="preserve">1082685036	</t>
  </si>
  <si>
    <t xml:space="preserve">999228523336085	</t>
  </si>
  <si>
    <t>[曼谷]曼谷野餐酒店 - 兰南(Picnic Hotel Bangkok - Rang Nam)(55465149)</t>
  </si>
  <si>
    <t>标准双人房&lt;2人入住&gt;&lt;不退款&gt;&lt;早餐&gt;</t>
  </si>
  <si>
    <t>LESMANA/YOPPIE</t>
  </si>
  <si>
    <t xml:space="preserve">4271837	</t>
  </si>
  <si>
    <t xml:space="preserve">999228523456336	</t>
  </si>
  <si>
    <t>[曼谷]廊曼酒店(Don Muang Hotel)(55956569)</t>
  </si>
  <si>
    <t>风尚房&lt;2人入住&gt;&lt;不退款&gt;</t>
  </si>
  <si>
    <t>GUO/JIQING</t>
  </si>
  <si>
    <t xml:space="preserve">4271868	</t>
  </si>
  <si>
    <t xml:space="preserve">9036123585107	</t>
  </si>
  <si>
    <t xml:space="preserve">999228526160029	</t>
  </si>
  <si>
    <t>[马卡蒂]马卡迪华美达安可酒店(Ramada Encore Makati)(55599153)</t>
  </si>
  <si>
    <t>高级特大床房&lt;2人入住&gt;&lt;不退款&gt;</t>
  </si>
  <si>
    <t>Chang/Teng-chieh,Chang/Teng-chieh,Chang/Teng-chieh</t>
  </si>
  <si>
    <t xml:space="preserve">4272342	</t>
  </si>
  <si>
    <t xml:space="preserve">|124394021,124394026,124394029	</t>
  </si>
  <si>
    <t xml:space="preserve">999228142750949	</t>
  </si>
  <si>
    <t>[Haymarket]悉尼南方大酒店(Great Southern Hotel Sydney)(55665945)</t>
  </si>
  <si>
    <t>CHEN/QIUDI</t>
  </si>
  <si>
    <t xml:space="preserve">4138413	</t>
  </si>
  <si>
    <t xml:space="preserve">-111677194|111677194	</t>
  </si>
  <si>
    <t xml:space="preserve">999228332500079	</t>
  </si>
  <si>
    <t>[塔什干]乌兹别克斯坦酒店(Hotel Uzbekistan)(91810345)</t>
  </si>
  <si>
    <t>高级双床房&lt;2人入住&gt;&lt;早餐&gt;</t>
  </si>
  <si>
    <t>HUA/XUYU,HU/HUANZHONG</t>
  </si>
  <si>
    <t xml:space="preserve">4198676	</t>
  </si>
  <si>
    <t xml:space="preserve">20231124-14950-1208286663|116864103	</t>
  </si>
  <si>
    <t xml:space="preserve">999228489330942	</t>
  </si>
  <si>
    <t>[第比利斯]阿曼特纳里卡拉 - 第比利斯华丽精品酒店(Amante Narikala Boutique Hotel)(104397417)</t>
  </si>
  <si>
    <t>精品双人床房&lt;2人入住&gt;&lt;早餐&gt;</t>
  </si>
  <si>
    <t>SHI/YONG JUN</t>
  </si>
  <si>
    <t xml:space="preserve">4261659	</t>
  </si>
  <si>
    <t xml:space="preserve">20231123-9657-1208549226	</t>
  </si>
  <si>
    <t xml:space="preserve">999228531165614	</t>
  </si>
  <si>
    <t>商务大床房(无窗)&lt;2人入住&gt;&lt;不退款&gt;</t>
  </si>
  <si>
    <t>Muhammad Abrisam Bin Nor Halim/Nor,Muhammad Abrisam Bin Nor Halim/Nor</t>
  </si>
  <si>
    <t xml:space="preserve">4273765	</t>
  </si>
  <si>
    <t xml:space="preserve">20231118005426740	</t>
  </si>
  <si>
    <t xml:space="preserve">999228531273464	</t>
  </si>
  <si>
    <t>[曼谷]阿兰塔机场酒店(Aranta Suvarnabhumi)(55465048)</t>
  </si>
  <si>
    <t>高级双人床房&lt;2人入住&gt;&lt;不退款&gt;</t>
  </si>
  <si>
    <t>KHAMHONGSA/RAMOON</t>
  </si>
  <si>
    <t xml:space="preserve">4273812	</t>
  </si>
  <si>
    <t xml:space="preserve">999228535482740	</t>
  </si>
  <si>
    <t>[科洛尼奥蒙泽塞]科洛格诺运动酒店(Hotel Sporting Cologno)(90203532)</t>
  </si>
  <si>
    <t>单人间&lt;1人入住&gt;&lt;不退款&gt;&lt;早餐&gt;</t>
  </si>
  <si>
    <t>MIRARCHI/ANDREA</t>
  </si>
  <si>
    <t xml:space="preserve">4274442	</t>
  </si>
  <si>
    <t xml:space="preserve">124640371|124640371	</t>
  </si>
  <si>
    <t xml:space="preserve">999228535917030	</t>
  </si>
  <si>
    <t>[拉库尔讷沃]巴黎勒布尔热民宿酒店(B&amp;B Hotel Paris le Bourget)(80332580)</t>
  </si>
  <si>
    <t>MOHAMED AMINE/BAIZID</t>
  </si>
  <si>
    <t xml:space="preserve">4274558	</t>
  </si>
  <si>
    <t xml:space="preserve">18289125	</t>
  </si>
  <si>
    <t xml:space="preserve">999228536413582	</t>
  </si>
  <si>
    <t>[Braga]布拉加菲芙酒店(Favehotel Braga)(60514388)</t>
  </si>
  <si>
    <t>家庭趣味房&lt;3人入住&gt;&lt;不退款&gt;</t>
  </si>
  <si>
    <t>NURJANAH/NUNUNG</t>
  </si>
  <si>
    <t xml:space="preserve">4274639	</t>
  </si>
  <si>
    <t xml:space="preserve">31688791	</t>
  </si>
  <si>
    <t xml:space="preserve">999228538968255	</t>
  </si>
  <si>
    <t>[帕拉尼亚克]尼可尔斯机场酒店(Nichols Airport Hotel)(55665938)</t>
  </si>
  <si>
    <t>HANSPAL/JASWANT</t>
  </si>
  <si>
    <t xml:space="preserve">4275126	</t>
  </si>
  <si>
    <t xml:space="preserve">24858	</t>
  </si>
  <si>
    <t xml:space="preserve">999228539309775	</t>
  </si>
  <si>
    <t>[曼谷]通罗雅诗阁酒店(Ascott Thonglor Bangkok)(109175314)</t>
  </si>
  <si>
    <t>1卧尊贵房&lt;2人入住&gt;&lt;不退款&gt;</t>
  </si>
  <si>
    <t>Mei/Kang</t>
  </si>
  <si>
    <t xml:space="preserve">4275204	</t>
  </si>
  <si>
    <t xml:space="preserve">10907525	</t>
  </si>
  <si>
    <t xml:space="preserve">999228539496337	</t>
  </si>
  <si>
    <t>[曼谷]曼谷素坤逸奥克伍德华庭工作室酒店(Oakwood Studios Sukhumvit Bangkok)(103956658)</t>
  </si>
  <si>
    <t>zhang/lei</t>
  </si>
  <si>
    <t xml:space="preserve">4275259	</t>
  </si>
  <si>
    <t xml:space="preserve">10906747	</t>
  </si>
  <si>
    <t xml:space="preserve">999228541254340	</t>
  </si>
  <si>
    <t>[Kuala Kuantan]关丹凯悦酒店(Hyatt Regency Kuantan Resort)(55491832)</t>
  </si>
  <si>
    <t>豪华房（1张特大床）&lt;2人入住&gt;</t>
  </si>
  <si>
    <t>Nair/Vanessa</t>
  </si>
  <si>
    <t xml:space="preserve">4275672	</t>
  </si>
  <si>
    <t xml:space="preserve">999228541349109	</t>
  </si>
  <si>
    <t>[塞诺德]安纳西豪兹泽尼图德法义公寓式酒店(Zenitude Hôtel-Résidences les Hauts d'Annecy)(55895772)</t>
  </si>
  <si>
    <t>双人床一室房&lt;2人入住&gt;&lt;不退款&gt;</t>
  </si>
  <si>
    <t>MENG/SAKPHOUSETH</t>
  </si>
  <si>
    <t xml:space="preserve">4275696	</t>
  </si>
  <si>
    <t xml:space="preserve">C9M2VCVN8X	</t>
  </si>
  <si>
    <t xml:space="preserve">999228541838713	</t>
  </si>
  <si>
    <t>[波雷塔泰尔梅]罗马酒店(Hotel Roma)(110037560)</t>
  </si>
  <si>
    <t>双人间&lt;2人入住&gt;&lt;不退款&gt;&lt;早餐&gt;</t>
  </si>
  <si>
    <t>RICALDONE/PAOLO</t>
  </si>
  <si>
    <t xml:space="preserve">4275827	</t>
  </si>
  <si>
    <t xml:space="preserve">18291083	</t>
  </si>
  <si>
    <t xml:space="preserve">999228541962825	</t>
  </si>
  <si>
    <t>[拉纳卡]太阳堂海滩酒店公寓(Sun Hall Beach Hotel Apartments)(92030052)</t>
  </si>
  <si>
    <t>海景一卧公寓房&lt;2人入住&gt;&lt;不退款&gt;</t>
  </si>
  <si>
    <t>Ptak/Daniel</t>
  </si>
  <si>
    <t xml:space="preserve">4275861	</t>
  </si>
  <si>
    <t xml:space="preserve">|124891412	</t>
  </si>
  <si>
    <t xml:space="preserve">999228545403428	</t>
  </si>
  <si>
    <t>[曼谷]曼谷拉差达瑞士酒店(Swissotel Bangkok Ratchada)(54503361)</t>
  </si>
  <si>
    <t>至尊双人房&lt;2人入住&gt;&lt;不退款&gt;</t>
  </si>
  <si>
    <t>ONG/SHI HAO</t>
  </si>
  <si>
    <t xml:space="preserve">4277288	</t>
  </si>
  <si>
    <t xml:space="preserve">999228545991839	</t>
  </si>
  <si>
    <t>[罗马]皇家香槟酒店(Hotel Champagne Palace)(55280919)</t>
  </si>
  <si>
    <t>LANGON/Chloe</t>
  </si>
  <si>
    <t xml:space="preserve">4277349	</t>
  </si>
  <si>
    <t xml:space="preserve">18293928	</t>
  </si>
  <si>
    <t xml:space="preserve">999228546662339	</t>
  </si>
  <si>
    <t>RACHMAN/ABU RIZAL AULIA</t>
  </si>
  <si>
    <t xml:space="preserve">4277539	</t>
  </si>
  <si>
    <t xml:space="preserve">247037	</t>
  </si>
  <si>
    <t xml:space="preserve">999228546845618	</t>
  </si>
  <si>
    <t>[沃特福德]杜利斯酒店(Dooley's Hotel)(89917750)</t>
  </si>
  <si>
    <t>双人或双床房&lt;2人入住&gt;</t>
  </si>
  <si>
    <t>Villanueva/Reilly</t>
  </si>
  <si>
    <t xml:space="preserve">4277714	</t>
  </si>
  <si>
    <t xml:space="preserve">999228546989856	</t>
  </si>
  <si>
    <t>TRILLO/RODRIGO</t>
  </si>
  <si>
    <t xml:space="preserve">4277848	</t>
  </si>
  <si>
    <t xml:space="preserve">CONF#: 92409070	</t>
  </si>
  <si>
    <t xml:space="preserve">999228547600708	</t>
  </si>
  <si>
    <t>[平泽市]松潭25号酒店(Songtan Number 25 Hotel)(114266073)</t>
  </si>
  <si>
    <t>Peronto/Andrew Dale</t>
  </si>
  <si>
    <t xml:space="preserve">4278120	</t>
  </si>
  <si>
    <t xml:space="preserve">|125244205,125244208,125244209,125244210	</t>
  </si>
  <si>
    <t xml:space="preserve">999228547862291	</t>
  </si>
  <si>
    <t>[弗雷斯诺]弗雷斯诺北华美达酒店(Ramada by Wyndham Fresno North)(109279013)</t>
  </si>
  <si>
    <t>客房1张特大床（不吸烟）&lt;2人入住&gt;&lt;不退款&gt;&lt;早餐&gt;</t>
  </si>
  <si>
    <t>Zwieback/Dave</t>
  </si>
  <si>
    <t xml:space="preserve">4278236	</t>
  </si>
  <si>
    <t xml:space="preserve">999228548042102	</t>
  </si>
  <si>
    <t>THONGPRASRI/ARISA</t>
  </si>
  <si>
    <t xml:space="preserve">4278322	</t>
  </si>
  <si>
    <t xml:space="preserve">1082760048	</t>
  </si>
  <si>
    <t xml:space="preserve">999228548177778	</t>
  </si>
  <si>
    <t>[八打灵再也]哥打白沙罗热带酒店(Tropical Hotel at Kota Damansara PJ)(100679469)</t>
  </si>
  <si>
    <t>Arshini/Sutharshini</t>
  </si>
  <si>
    <t xml:space="preserve">4278393	</t>
  </si>
  <si>
    <t xml:space="preserve">1082760638	</t>
  </si>
  <si>
    <t xml:space="preserve">999228548351743	</t>
  </si>
  <si>
    <t>[新加坡]米酒店(Hotel Mi Bencoolen)(55270690)</t>
  </si>
  <si>
    <t>Superior Double&lt;1人入住&gt;&lt;不退款&gt;</t>
  </si>
  <si>
    <t>WU/JIAHAO</t>
  </si>
  <si>
    <t xml:space="preserve">4278469	</t>
  </si>
  <si>
    <t xml:space="preserve">484475235 - 1700450891007231	</t>
  </si>
  <si>
    <t xml:space="preserve">28548474505	</t>
  </si>
  <si>
    <t>[首尔]首尔明洞相铁喜普乐吉酒店(Sotetsu Hotels The Splaisir Seoul Myeongdong)(55299808)</t>
  </si>
  <si>
    <t>HANG/PEIPEI</t>
  </si>
  <si>
    <t xml:space="preserve">4278521	</t>
  </si>
  <si>
    <t xml:space="preserve">876735266	</t>
  </si>
  <si>
    <t xml:space="preserve">999228548605546	</t>
  </si>
  <si>
    <t>[曼谷]水晶套房素万那普机场(Crystal Suites Suvarnbhumi Airport)(55757072)</t>
  </si>
  <si>
    <t>Deluxe Twin room&lt;2人入住&gt;&lt;不退款&gt;</t>
  </si>
  <si>
    <t>BUNPHITHAK/KANTAPON,PUMPOUNG/ADISAK</t>
  </si>
  <si>
    <t xml:space="preserve">4278591	</t>
  </si>
  <si>
    <t xml:space="preserve">999228552694899	</t>
  </si>
  <si>
    <t>KON/ALEX</t>
  </si>
  <si>
    <t xml:space="preserve">4278986	</t>
  </si>
  <si>
    <t xml:space="preserve">999228553706767	</t>
  </si>
  <si>
    <t>[首尔]东大门IBC酒店(IBC Hotel Dongdaemun)(55451713)</t>
  </si>
  <si>
    <t>KIM/HYEONSEO</t>
  </si>
  <si>
    <t xml:space="preserve">4282439	</t>
  </si>
  <si>
    <t xml:space="preserve">999228554405219	</t>
  </si>
  <si>
    <t>[吉隆坡]吉隆坡皇家朱兰酒店(Royale Chulan Kuala Lumpur)(55851892)</t>
  </si>
  <si>
    <t>ZAINAL ABIDIN/MOHD ZALHAIRI</t>
  </si>
  <si>
    <t xml:space="preserve">4288889	</t>
  </si>
  <si>
    <t xml:space="preserve">10010698143	</t>
  </si>
  <si>
    <t xml:space="preserve">999228555240527	</t>
  </si>
  <si>
    <t>[中雅加达]克拉玛特MaxoneHotels.com酒店(MaxoneHotels.Com at Kramat)(90401184)</t>
  </si>
  <si>
    <t>幸福房双人&lt;2人入住&gt;&lt;不退款&gt;</t>
  </si>
  <si>
    <t>WARJITO/WARJITO</t>
  </si>
  <si>
    <t xml:space="preserve">4290099	</t>
  </si>
  <si>
    <t xml:space="preserve">231120170152660	</t>
  </si>
  <si>
    <t xml:space="preserve">999228556283938	</t>
  </si>
  <si>
    <t>[迪拜]市中心千禧酒店(Millennium Central Downtown)(55452159)</t>
  </si>
  <si>
    <t>ZHANG/HUIYUN</t>
  </si>
  <si>
    <t xml:space="preserve">4290551	</t>
  </si>
  <si>
    <t xml:space="preserve">999228556629769	</t>
  </si>
  <si>
    <t>[南雅加达]尼欧腾迪安阿斯顿酒店(Neo Hotel Tendean Jakarta by Aston)(55611737)</t>
  </si>
  <si>
    <t>尼欧房&lt;2人入住&gt;&lt;不退款&gt;&lt;早餐&gt;</t>
  </si>
  <si>
    <t>RACOMA/DORILYN</t>
  </si>
  <si>
    <t xml:space="preserve">4290624	</t>
  </si>
  <si>
    <t xml:space="preserve">1082778655	</t>
  </si>
  <si>
    <t xml:space="preserve">999228557139721	</t>
  </si>
  <si>
    <t>[河内]河内安酒店(The Ann Hanoi Hotel &amp; Spa)(55426708)</t>
  </si>
  <si>
    <t>豪华双人房/双床房, 城市景观&lt;2人入住&gt;&lt;不退款&gt;&lt;早餐&gt;</t>
  </si>
  <si>
    <t>YANG/YANG</t>
  </si>
  <si>
    <t xml:space="preserve">4290728	</t>
  </si>
  <si>
    <t xml:space="preserve">999228557278557	</t>
  </si>
  <si>
    <t>[芭堤雅]芭堤雅阿玛瑞度假酒店(Amari Pattaya)(55391182)</t>
  </si>
  <si>
    <t>KARNTAYAKORN/PUNJANG</t>
  </si>
  <si>
    <t xml:space="preserve">4291042	</t>
  </si>
  <si>
    <t xml:space="preserve">999228557707430	</t>
  </si>
  <si>
    <t>俱乐部房&lt;2人入住&gt;&lt;不退款&gt;</t>
  </si>
  <si>
    <t>YING/NOOR MAWATI BINTI YACOB</t>
  </si>
  <si>
    <t xml:space="preserve">4291171	</t>
  </si>
  <si>
    <t xml:space="preserve">26065164,26065165	</t>
  </si>
  <si>
    <t xml:space="preserve">999228557863839	</t>
  </si>
  <si>
    <t>[清州]清州拉奇酒店(Gloucester Hotel Cheongju)(55312236)</t>
  </si>
  <si>
    <t>标准双人间&lt;2人入住&gt;&lt;不退款&gt;</t>
  </si>
  <si>
    <t>KONG/YUEHONG</t>
  </si>
  <si>
    <t xml:space="preserve">4291219	</t>
  </si>
  <si>
    <t xml:space="preserve">23049626	</t>
  </si>
  <si>
    <t xml:space="preserve">999228558606968	</t>
  </si>
  <si>
    <t>[胡志明市]日出中心酒店(Sunrise Central Hotel)(55439511)</t>
  </si>
  <si>
    <t>NGO/KIEM</t>
  </si>
  <si>
    <t xml:space="preserve">4291957	</t>
  </si>
  <si>
    <t xml:space="preserve">999228558784806	</t>
  </si>
  <si>
    <t>[乔治市]槟城龙城快捷酒店(Cititel Express Penang)(55320544)</t>
  </si>
  <si>
    <t>MD SALEH/SURIANI</t>
  </si>
  <si>
    <t xml:space="preserve">4292012	</t>
  </si>
  <si>
    <t xml:space="preserve">642221	</t>
  </si>
  <si>
    <t xml:space="preserve">28559262781	</t>
  </si>
  <si>
    <t>[曼谷]京华大旅社(The Krungkasem Srikrung Hotel)(60480403)</t>
  </si>
  <si>
    <t>豪华双床房 (带浴缸)&lt;2人入住&gt;&lt;不退款&gt;&lt;早餐&gt;</t>
  </si>
  <si>
    <t>LIN/KAIXIONG</t>
  </si>
  <si>
    <t xml:space="preserve">4292360	</t>
  </si>
  <si>
    <t xml:space="preserve">-125511601|125511601	</t>
  </si>
  <si>
    <t xml:space="preserve">999228560033952	</t>
  </si>
  <si>
    <t>豪华双人床房&lt;2人入住&gt;&lt;不退款&gt;&lt;早餐&gt;</t>
  </si>
  <si>
    <t>NGO/JENIE</t>
  </si>
  <si>
    <t xml:space="preserve">4292823	</t>
  </si>
  <si>
    <t xml:space="preserve">999228560112584	</t>
  </si>
  <si>
    <t>[Kedung Badak]茂物山谷酒店(Bogor Valley Hotel)(92027430)</t>
  </si>
  <si>
    <t>高级房&lt;2人入住&gt;&lt;不退款&gt;&lt;早餐&gt;</t>
  </si>
  <si>
    <t>LESTARI/NOVITA DWI</t>
  </si>
  <si>
    <t xml:space="preserve">4292863	</t>
  </si>
  <si>
    <t xml:space="preserve">189667	</t>
  </si>
  <si>
    <t xml:space="preserve">999228560413078	</t>
  </si>
  <si>
    <t>[La Jacques-Cartier Regional County Municipality]上湖环境酒店(Entourage Sur-Le-Lac)(70393803)</t>
  </si>
  <si>
    <t>工作室1特大床（山景）&lt;2人入住&gt;&lt;不退款&gt;</t>
  </si>
  <si>
    <t>Lamarche /Alexandra</t>
  </si>
  <si>
    <t xml:space="preserve">4293234	</t>
  </si>
  <si>
    <t xml:space="preserve">XEVQ5898617408|125587636	</t>
  </si>
  <si>
    <t xml:space="preserve">999228560801018	</t>
  </si>
  <si>
    <t>无障碍双人床房&lt;2人入住&gt;&lt;不退款&gt;</t>
  </si>
  <si>
    <t>Matumona/Solo</t>
  </si>
  <si>
    <t xml:space="preserve">4294180	</t>
  </si>
  <si>
    <t xml:space="preserve">125673341|125673341	</t>
  </si>
  <si>
    <t xml:space="preserve">999228560831483	</t>
  </si>
  <si>
    <t>[曼谷]曼谷利特酒店(LiT BANGKOK Residence)(56140421)</t>
  </si>
  <si>
    <t>一卧室复式套房&lt;2人入住&gt;&lt;不退款&gt;</t>
  </si>
  <si>
    <t>CHAN/PIERRE</t>
  </si>
  <si>
    <t xml:space="preserve">4294223	</t>
  </si>
  <si>
    <t xml:space="preserve">1869	</t>
  </si>
  <si>
    <t xml:space="preserve">999228561022950	</t>
  </si>
  <si>
    <t>[曼谷]曼谷京华大酒店(Hotel Royal Bangkok@Chinatown)(55932568)</t>
  </si>
  <si>
    <t>高级房(无窗)&lt;2人入住&gt;&lt;不退款&gt;</t>
  </si>
  <si>
    <t>CHAU/KIM HUN</t>
  </si>
  <si>
    <t xml:space="preserve">4294576	</t>
  </si>
  <si>
    <t xml:space="preserve">390360	</t>
  </si>
  <si>
    <t xml:space="preserve">999228561731011	</t>
  </si>
  <si>
    <t>[巴都丁宜]槟城希尔顿逸林度假酒店(DoubleTree Resort by Hilton Hotel Penang)(55465227)</t>
  </si>
  <si>
    <t>高层豪华特大床房(带阳台)&lt;2人入住&gt;&lt;不退款&gt;&lt;早餐&gt;</t>
  </si>
  <si>
    <t>zhu/haowei</t>
  </si>
  <si>
    <t xml:space="preserve">4295213	</t>
  </si>
  <si>
    <t xml:space="preserve">3450041239	</t>
  </si>
  <si>
    <t xml:space="preserve">28564488627	</t>
  </si>
  <si>
    <t>[普吉岛]普吉岛主城时髦港口酒店(Prime Town - Posh &amp; Port Hotel Phuket)(100679712)</t>
  </si>
  <si>
    <t>顶层房B(带浴缸)&lt;3人入住&gt;&lt;不退款&gt;</t>
  </si>
  <si>
    <t>THEPMAKHUN/NETIMA</t>
  </si>
  <si>
    <t xml:space="preserve">4295508	</t>
  </si>
  <si>
    <t xml:space="preserve">484897635	</t>
  </si>
  <si>
    <t xml:space="preserve">999228566725264	</t>
  </si>
  <si>
    <t>[哥打京那巴鲁]莫诺科洛精品酒店(Monocolo Boutique Hotel)(111414449)</t>
  </si>
  <si>
    <t>豪华房间&lt;3人入住&gt;&lt;不退款&gt;</t>
  </si>
  <si>
    <t>TAN/NGIAN HOCK,LOH/TIAN SONG</t>
  </si>
  <si>
    <t xml:space="preserve">4296207	</t>
  </si>
  <si>
    <t xml:space="preserve">P2311210538Q-009672-F01	</t>
  </si>
  <si>
    <t xml:space="preserve">999228568582707	</t>
  </si>
  <si>
    <t>两卧室套房&lt;3人入住&gt;&lt;不退款&gt;</t>
  </si>
  <si>
    <t>GUO/HAOMING,liu/ge</t>
  </si>
  <si>
    <t xml:space="preserve">4297015	</t>
  </si>
  <si>
    <t xml:space="preserve">999228569096856	</t>
  </si>
  <si>
    <t>[巴厘岛]金巴兰欧舒丹库普库普海滩Spa酒店(Kupu Kupu Jimbaran - Beach Club and Spa by l'Occitane Bali)(55832054)</t>
  </si>
  <si>
    <t>豪华套房&lt;2人入住&gt;&lt;不退款&gt;&lt;早餐&gt;</t>
  </si>
  <si>
    <t>CHEN/SI</t>
  </si>
  <si>
    <t xml:space="preserve">4297273	</t>
  </si>
  <si>
    <t xml:space="preserve">999228569565597	</t>
  </si>
  <si>
    <t>[迪拜]阿巴尔公寓式酒店(Abar Hotel Apartments)(114265481)</t>
  </si>
  <si>
    <t>豪华特大床一室房&lt;2人入住&gt;&lt;不退款&gt;</t>
  </si>
  <si>
    <t>ZHU/HUI</t>
  </si>
  <si>
    <t xml:space="preserve">4297398	</t>
  </si>
  <si>
    <t xml:space="preserve">9036425|126024047	</t>
  </si>
  <si>
    <t xml:space="preserve">999228570530688	</t>
  </si>
  <si>
    <t>[望加锡]马卡萨瑞士贝尔酒店(Swiss-Belhotel Makassar)(55465175)</t>
  </si>
  <si>
    <t>亭子间&lt;1人入住&gt;&lt;不退款&gt;&lt;早餐&gt;</t>
  </si>
  <si>
    <t>ZHANG/ZHIKE</t>
  </si>
  <si>
    <t xml:space="preserve">4297792	</t>
  </si>
  <si>
    <t xml:space="preserve">309152	</t>
  </si>
  <si>
    <t xml:space="preserve">999228571091262	</t>
  </si>
  <si>
    <t>[Racha Thewa]德维拉素万那普酒店(Dwella Suvarnabhumi)(55465025)</t>
  </si>
  <si>
    <t>Superior Double Bed No Airport Transfer&lt;2人入住&gt;&lt;不退款&gt;</t>
  </si>
  <si>
    <t>BUNCHAI/WAIYAWUT</t>
  </si>
  <si>
    <t xml:space="preserve">4298165	</t>
  </si>
  <si>
    <t xml:space="preserve">HGUConf126064106|126064106	</t>
  </si>
  <si>
    <t xml:space="preserve">999228571289910	</t>
  </si>
  <si>
    <t>[Cilenggang]萨希德塞尔蓬酒店(Sahid Serpong)(90402397)</t>
  </si>
  <si>
    <t>ANDINI/SITI NUR,RAKHMI/AYU</t>
  </si>
  <si>
    <t xml:space="preserve">4298224	</t>
  </si>
  <si>
    <t xml:space="preserve">31743515	</t>
  </si>
  <si>
    <t xml:space="preserve">999228571560430	</t>
  </si>
  <si>
    <t>[占碑]埃文酒店(Evan Hotel Jambi)(110040300)</t>
  </si>
  <si>
    <t>行政豪华间&lt;2人入住&gt;&lt;不退款&gt;&lt;早餐&gt;</t>
  </si>
  <si>
    <t>PAVEL/LUZIN</t>
  </si>
  <si>
    <t xml:space="preserve">4298563	</t>
  </si>
  <si>
    <t xml:space="preserve">1082820313	</t>
  </si>
  <si>
    <t xml:space="preserve">999228571562210	</t>
  </si>
  <si>
    <t>[巨港]巨港菲芙酒店(Favehotel Palembang)(55598909)</t>
  </si>
  <si>
    <t>致爱房&lt;2人入住&gt;&lt;不退款&gt;&lt;早餐&gt;</t>
  </si>
  <si>
    <t>PUTRI/GESTY HERYADI NING</t>
  </si>
  <si>
    <t xml:space="preserve">4298564	</t>
  </si>
  <si>
    <t xml:space="preserve">9037282|126074564	</t>
  </si>
  <si>
    <t xml:space="preserve">999228571761497	</t>
  </si>
  <si>
    <t>[民丹岛]媚阳沙丽沙滩度假村(Mayang Sari Beach Resort)(55414029)</t>
  </si>
  <si>
    <t>海景小木屋&lt;2人入住&gt;&lt;不退款&gt;</t>
  </si>
  <si>
    <t>CHNG/ZUAN QING</t>
  </si>
  <si>
    <t xml:space="preserve">4298627	</t>
  </si>
  <si>
    <t xml:space="preserve">999228571977489	</t>
  </si>
  <si>
    <t>[曼谷]曼谷千禧希尔顿酒店(Millennium Hilton Bangkok)(55269931)</t>
  </si>
  <si>
    <t>PENG/QIAO,YAN/XINGZI</t>
  </si>
  <si>
    <t xml:space="preserve">4298695	</t>
  </si>
  <si>
    <t xml:space="preserve">999228572474657	</t>
  </si>
  <si>
    <t>[塞维利亚]穆里略大教堂套房酒店(Suites Murillo Catedral)(90355478)</t>
  </si>
  <si>
    <t>标准套房&lt;2人入住&gt;&lt;不退款&gt;</t>
  </si>
  <si>
    <t>Goncalves/Ana</t>
  </si>
  <si>
    <t xml:space="preserve">4299079	</t>
  </si>
  <si>
    <t xml:space="preserve">999228573429567	</t>
  </si>
  <si>
    <t>[丹戎本雅]丹绒角公寓(Tanjung Point Residences)(90388552)</t>
  </si>
  <si>
    <t>一室公寓&lt;2人入住&gt;&lt;不退款&gt;</t>
  </si>
  <si>
    <t>CHUA/SHANGPIN</t>
  </si>
  <si>
    <t xml:space="preserve">4299905	</t>
  </si>
  <si>
    <t xml:space="preserve">999228573785134	</t>
  </si>
  <si>
    <t>[帕赛市]马尼拉萨沃伊酒店(Savoy Hotel Manila)(56140523)</t>
  </si>
  <si>
    <t>Essential客房(双床)&lt;2人入住&gt;&lt;不退款&gt;&lt;早餐&gt;</t>
  </si>
  <si>
    <t>RATTHACHAK/RATCHANIPAR</t>
  </si>
  <si>
    <t xml:space="preserve">4300384	</t>
  </si>
  <si>
    <t xml:space="preserve">402281	</t>
  </si>
  <si>
    <t xml:space="preserve">999228574010910	</t>
  </si>
  <si>
    <t>[胡志明市]科兹鲁姆之家安贝拉公寓(Cozrum Homes Ambera House)(110350056)</t>
  </si>
  <si>
    <t>尊荣开间, 1 张大床, 阳台&lt;2人入住&gt;&lt;不退款&gt;</t>
  </si>
  <si>
    <t>TRAN/HUONG GIANG</t>
  </si>
  <si>
    <t xml:space="preserve">4300544	</t>
  </si>
  <si>
    <t xml:space="preserve">|126240021	</t>
  </si>
  <si>
    <t xml:space="preserve">999228574173233	</t>
  </si>
  <si>
    <t>[多哈]多哈千禧酒店(Millennium Hotel Doha)(55822118)</t>
  </si>
  <si>
    <t>SAMARA/SUHIB ABDELGHAFFAR</t>
  </si>
  <si>
    <t xml:space="preserve">4300662	</t>
  </si>
  <si>
    <t xml:space="preserve">8390565	</t>
  </si>
  <si>
    <t xml:space="preserve">999228574272824	</t>
  </si>
  <si>
    <t>[农萨]图瑞海滩假日酒店(Turi Beach Resort)(55253954)</t>
  </si>
  <si>
    <t>提瑞塔尊贵房&lt;2人入住&gt;&lt;不退款&gt;&lt;早餐&gt;</t>
  </si>
  <si>
    <t>QUEK/JONI,NG/NOLAN</t>
  </si>
  <si>
    <t xml:space="preserve">4300787	</t>
  </si>
  <si>
    <t xml:space="preserve">-126357518|126357518	</t>
  </si>
  <si>
    <t xml:space="preserve">999228574278649	</t>
  </si>
  <si>
    <t>Thieu/William</t>
  </si>
  <si>
    <t xml:space="preserve">4300802	</t>
  </si>
  <si>
    <t xml:space="preserve">18318817	</t>
  </si>
  <si>
    <t xml:space="preserve">999228574409632	</t>
  </si>
  <si>
    <t>[宝活]伯伍德舒适套房酒店(Comfort Inn &amp; Suites Burwood)(55337007)</t>
  </si>
  <si>
    <t>大床房（无烟）&lt;2人入住&gt;&lt;不退款&gt;</t>
  </si>
  <si>
    <t>DONG/BAOLONG</t>
  </si>
  <si>
    <t xml:space="preserve">4300980	</t>
  </si>
  <si>
    <t xml:space="preserve">999228574511917	</t>
  </si>
  <si>
    <t>[多哈]多哈贝斯特韦斯特优质酒店(Best Western Plus Doha)(55822204)</t>
  </si>
  <si>
    <t>DUYAR/METIN</t>
  </si>
  <si>
    <t xml:space="preserve">4301102	</t>
  </si>
  <si>
    <t xml:space="preserve">297008	</t>
  </si>
  <si>
    <t xml:space="preserve">999228574833907	</t>
  </si>
  <si>
    <t>[布宜诺斯艾利斯]蒙塞拉特公寓酒店(Monserrat Apart Hotel)(104397199)</t>
  </si>
  <si>
    <t>SHI/WEI</t>
  </si>
  <si>
    <t xml:space="preserve">4301338	</t>
  </si>
  <si>
    <t xml:space="preserve">999228574966408	</t>
  </si>
  <si>
    <t>[乌隆他尼]盛泰乐乌隆酒店(Centara Udon)(55895762)</t>
  </si>
  <si>
    <t>KANPANYA/WISANU</t>
  </si>
  <si>
    <t xml:space="preserve">4301412	</t>
  </si>
  <si>
    <t xml:space="preserve">293731	</t>
  </si>
  <si>
    <t xml:space="preserve">999228579803212	</t>
  </si>
  <si>
    <t>MAHENDAR/TED APRY</t>
  </si>
  <si>
    <t xml:space="preserve">4302150	</t>
  </si>
  <si>
    <t xml:space="preserve">999228581343085	</t>
  </si>
  <si>
    <t>[温哥华]西尔维亚酒店(The Sylvia Hotel)(75220762)</t>
  </si>
  <si>
    <t>Jack/Becky</t>
  </si>
  <si>
    <t xml:space="preserve">4302555	</t>
  </si>
  <si>
    <t xml:space="preserve">298-346441-48897|126570615	</t>
  </si>
  <si>
    <t xml:space="preserve">999228582880264	</t>
  </si>
  <si>
    <t>[比隆]比隆机场Zleep酒店(Billund Airport Hotel)(90202531)</t>
  </si>
  <si>
    <t>KENTA/HASEGAWA</t>
  </si>
  <si>
    <t xml:space="preserve">4303013	</t>
  </si>
  <si>
    <t xml:space="preserve">-126596344|126596344	</t>
  </si>
  <si>
    <t xml:space="preserve">999228584445382	</t>
  </si>
  <si>
    <t>KWOK/HON CHIU,Chau/HOI POR</t>
  </si>
  <si>
    <t xml:space="preserve">4303700	</t>
  </si>
  <si>
    <t xml:space="preserve">1082854006	</t>
  </si>
  <si>
    <t xml:space="preserve">999228584829750	</t>
  </si>
  <si>
    <t>[清迈]机场2号住宅酒店(Airport Resident)(55757387)</t>
  </si>
  <si>
    <t>豪华双人房&lt;2人入住&gt;&lt;不退款&gt;</t>
  </si>
  <si>
    <t>ZAELEE/SUERYEOU</t>
  </si>
  <si>
    <t xml:space="preserve">4303790	</t>
  </si>
  <si>
    <t xml:space="preserve">1082855082	</t>
  </si>
  <si>
    <t xml:space="preserve">999228584922359	</t>
  </si>
  <si>
    <t>[马卡蒂]马卡提伊酒店(The E-Hotel Makati)(55439435)</t>
  </si>
  <si>
    <t>WAN/JIANBING</t>
  </si>
  <si>
    <t xml:space="preserve">4304004	</t>
  </si>
  <si>
    <t xml:space="preserve">999228585369631	</t>
  </si>
  <si>
    <t>[金边]桥牌俱乐部酒店(The Bridge Club)(55611856)</t>
  </si>
  <si>
    <t>LIAO/DEFEI</t>
  </si>
  <si>
    <t xml:space="preserve">4304088	</t>
  </si>
  <si>
    <t xml:space="preserve">999228586257377	</t>
  </si>
  <si>
    <t>[北雅加达]雅加达兹亚桑诺酒店(Zia Sanno Jakarta)(110132754)</t>
  </si>
  <si>
    <t>欢乐室&lt;2人入住&gt;&lt;不退款&gt;&lt;早餐&gt;</t>
  </si>
  <si>
    <t>CHEN/PEIYUN</t>
  </si>
  <si>
    <t xml:space="preserve">4304560	</t>
  </si>
  <si>
    <t xml:space="preserve">999228586269187	</t>
  </si>
  <si>
    <t>[古晋]古晋希尔顿酒店(Hilton Kuching Hotel)(55354924)</t>
  </si>
  <si>
    <t>市景豪华双床间&lt;2人入住&gt;&lt;不退款&gt;&lt;早餐&gt;</t>
  </si>
  <si>
    <t>DUAN/CHANGAN</t>
  </si>
  <si>
    <t xml:space="preserve">4304565	</t>
  </si>
  <si>
    <t xml:space="preserve">3448001338	</t>
  </si>
  <si>
    <t xml:space="preserve">999228586447015	</t>
  </si>
  <si>
    <t>瑞尼山景房&lt;2人入住&gt;&lt;不退款&gt;&lt;早餐&gt;</t>
  </si>
  <si>
    <t>G/ABHILASH</t>
  </si>
  <si>
    <t xml:space="preserve">4304616	</t>
  </si>
  <si>
    <t xml:space="preserve">-126673837|126673837	</t>
  </si>
  <si>
    <t xml:space="preserve">999228587079922	</t>
  </si>
  <si>
    <t>[南雅加达]阿雅杜塔赛曼吉套房酒店(Aryaduta Suite Semanggi)(55832080)</t>
  </si>
  <si>
    <t>三卧室套房&lt;4人入住&gt;&lt;不退款&gt;&lt;早餐&gt;</t>
  </si>
  <si>
    <t>CHEN/ZEXIN,XIE/HANBIN</t>
  </si>
  <si>
    <t xml:space="preserve">4305068	</t>
  </si>
  <si>
    <t xml:space="preserve">-126691909|126691909	</t>
  </si>
  <si>
    <t xml:space="preserve">999228587120311	</t>
  </si>
  <si>
    <t>Deluxe Room with two twin beds&lt;2人入住&gt;&lt;不退款&gt;</t>
  </si>
  <si>
    <t>YUAN/JIAJUN</t>
  </si>
  <si>
    <t xml:space="preserve">4305076	</t>
  </si>
  <si>
    <t xml:space="preserve">11066415	</t>
  </si>
  <si>
    <t xml:space="preserve">999228587324069	</t>
  </si>
  <si>
    <t>[吉隆坡]吉隆坡圣塔格兰德签名酒店(Santa Grand Signature Kuala Lumpur)(110133692)</t>
  </si>
  <si>
    <t>Bong Soo Standard Queen&lt;2人入住&gt;&lt;不退款&gt;&lt;早餐&gt;</t>
  </si>
  <si>
    <t>Jumal/Kharita</t>
  </si>
  <si>
    <t xml:space="preserve">4305378	</t>
  </si>
  <si>
    <t xml:space="preserve">49094	</t>
  </si>
  <si>
    <t xml:space="preserve">999228587393537	</t>
  </si>
  <si>
    <t>DU/LONG</t>
  </si>
  <si>
    <t xml:space="preserve">4305399	</t>
  </si>
  <si>
    <t xml:space="preserve">409899	</t>
  </si>
  <si>
    <t xml:space="preserve">999228587737107	</t>
  </si>
  <si>
    <t>[曼谷]苏康酒店(Sukhon Hotel)(90402080)</t>
  </si>
  <si>
    <t>Design Room, 1 Queen Bed, Non Smoking, City View&lt;2人入住&gt;&lt;不退款&gt;&lt;早餐&gt;</t>
  </si>
  <si>
    <t>HSU/SHAO HUI,HUNG/SUNGFU</t>
  </si>
  <si>
    <t xml:space="preserve">4305510	</t>
  </si>
  <si>
    <t xml:space="preserve">-126708397|126708397	</t>
  </si>
  <si>
    <t xml:space="preserve">28587830056	</t>
  </si>
  <si>
    <t>[爱妮岛]雷卢西奥旅馆(Relucio Inn)(94360062)</t>
  </si>
  <si>
    <t>KOTSUPIY/ALEXANDRA</t>
  </si>
  <si>
    <t xml:space="preserve">4305545	</t>
  </si>
  <si>
    <t xml:space="preserve">|126711485	</t>
  </si>
  <si>
    <t xml:space="preserve">999228587854004	</t>
  </si>
  <si>
    <t>[南雅加达]阿斯顿尊荣西马图庞及会议中心(Aston Priority Simatupang Hotel and Conference Center)(60493997)</t>
  </si>
  <si>
    <t>豪华大号床房&lt;2人入住&gt;&lt;不退款&gt;</t>
  </si>
  <si>
    <t>SIREGAR/HASRIL HASAN</t>
  </si>
  <si>
    <t xml:space="preserve">4305548	</t>
  </si>
  <si>
    <t xml:space="preserve">31769356	</t>
  </si>
  <si>
    <t xml:space="preserve">999228588687788	</t>
  </si>
  <si>
    <t>[菲乌米奇诺]罗马菲乌米奇诺民宿酒店(B&amp;B Hotel Roma Fiumicino Aeroporto Fiera 1)(91907659)</t>
  </si>
  <si>
    <t>Double room - Single use&lt;1人入住&gt;&lt;不退款&gt;&lt;早餐&gt;</t>
  </si>
  <si>
    <t>DENG/PEIDE</t>
  </si>
  <si>
    <t xml:space="preserve">4306380	</t>
  </si>
  <si>
    <t xml:space="preserve">999228588721549	</t>
  </si>
  <si>
    <t>[华欣]华欣赛尔隆酒店(Sailom Hotel Hua Hin)(55329373)</t>
  </si>
  <si>
    <t>CHANRUNGRIT/WICHIT</t>
  </si>
  <si>
    <t xml:space="preserve">4306401	</t>
  </si>
  <si>
    <t xml:space="preserve">999228588801120	</t>
  </si>
  <si>
    <t>[吉隆坡]菲斯时尚酒店(The Face Style)(113652498)</t>
  </si>
  <si>
    <t>行政豪华城景&lt;2人入住&gt;&lt;不退款&gt;&lt;早餐&gt;</t>
  </si>
  <si>
    <t>WAN/YUHUI</t>
  </si>
  <si>
    <t xml:space="preserve">4306442	</t>
  </si>
  <si>
    <t xml:space="preserve">132113	</t>
  </si>
  <si>
    <t xml:space="preserve">999228589124008	</t>
  </si>
  <si>
    <t>[哥本哈根]卡宾城市酒店(Cabinn City)(55720488)</t>
  </si>
  <si>
    <t>准将房 2张单人床&lt;2人入住&gt;&lt;不退款&gt;</t>
  </si>
  <si>
    <t>YAO/PENG,Zhu/Shengcai</t>
  </si>
  <si>
    <t xml:space="preserve">4306719	</t>
  </si>
  <si>
    <t xml:space="preserve">9036254507709	</t>
  </si>
  <si>
    <t xml:space="preserve">28589186169	</t>
  </si>
  <si>
    <t>[芭堤雅]萨拜萨瓦纳(Sabai Sabana)(110043242)</t>
  </si>
  <si>
    <t>GUO/HUANQING,Hu/Jie</t>
  </si>
  <si>
    <t xml:space="preserve">4306757	</t>
  </si>
  <si>
    <t xml:space="preserve">999228589500365	</t>
  </si>
  <si>
    <t>[安曼]费尔蒙安曼酒店(Fairmont Amman)(55290169)</t>
  </si>
  <si>
    <t>费尔蒙特房&lt;1人入住&gt;&lt;不退款&gt;&lt;早餐&gt;</t>
  </si>
  <si>
    <t>Haderer/Joana,Sa/Andre</t>
  </si>
  <si>
    <t xml:space="preserve">4306968	</t>
  </si>
  <si>
    <t xml:space="preserve">182168499	</t>
  </si>
  <si>
    <t xml:space="preserve">999228589529567	</t>
  </si>
  <si>
    <t>WANG/GANG</t>
  </si>
  <si>
    <t xml:space="preserve">4306995	</t>
  </si>
  <si>
    <t xml:space="preserve">390811	</t>
  </si>
  <si>
    <t xml:space="preserve">999228589536352	</t>
  </si>
  <si>
    <t>[清迈]皇家半岛酒店(Royal Peninsula Hotel Chiangmai)(55626140)</t>
  </si>
  <si>
    <t>ZENG/GUOXIN</t>
  </si>
  <si>
    <t xml:space="preserve">4307002	</t>
  </si>
  <si>
    <t xml:space="preserve">999228589611638	</t>
  </si>
  <si>
    <t>[巴厘岛]卡纳库塔酒店(The Kana Kuta Hotel)(55328802)</t>
  </si>
  <si>
    <t>Deluxe Double or Twin Room, Non Smoking, City View&lt;2人入住&gt;&lt;不退款&gt;</t>
  </si>
  <si>
    <t>HU/QIAO</t>
  </si>
  <si>
    <t xml:space="preserve">4307086	</t>
  </si>
  <si>
    <t xml:space="preserve">999228589622047	</t>
  </si>
  <si>
    <t>[温哥华]金士顿酒店(Kingston Hotel)(55367542)</t>
  </si>
  <si>
    <t>Double - Shared Bathroom&lt;2人入住&gt;&lt;不退款&gt;</t>
  </si>
  <si>
    <t>sakaguchi/kanako</t>
  </si>
  <si>
    <t xml:space="preserve">4307098	</t>
  </si>
  <si>
    <t xml:space="preserve">126911521|126911521	</t>
  </si>
  <si>
    <t xml:space="preserve">999228589669419	</t>
  </si>
  <si>
    <t>CASEY/JOHN</t>
  </si>
  <si>
    <t xml:space="preserve">4307177	</t>
  </si>
  <si>
    <t xml:space="preserve">HGUConf126959320|126959320	</t>
  </si>
  <si>
    <t xml:space="preserve">999228589695118	</t>
  </si>
  <si>
    <t>[曼谷]拉差达 CMYK 我的酒店(Myhotel Cmyk@Ratchada)(95139441)</t>
  </si>
  <si>
    <t>标准房&lt;2人入住&gt;&lt;不退款&gt;&lt;早餐&gt;</t>
  </si>
  <si>
    <t>THEERAKORNOPHAKUN/KANJIRA</t>
  </si>
  <si>
    <t xml:space="preserve">4307229	</t>
  </si>
  <si>
    <t xml:space="preserve">999228589703071	</t>
  </si>
  <si>
    <t>[伊瓜苏港]艾尔解放者酒店(Hotel El Libertador)(110042046)</t>
  </si>
  <si>
    <t>BENAVIDES/RENATA LEANDRA</t>
  </si>
  <si>
    <t xml:space="preserve">4307239	</t>
  </si>
  <si>
    <t xml:space="preserve">24164756402	</t>
  </si>
  <si>
    <t xml:space="preserve">999228590076957	</t>
  </si>
  <si>
    <t>[首尔]东首尔酒店(Dong Seoul Hotel)(68031142)</t>
  </si>
  <si>
    <t>SHIN/HOYOUNG</t>
  </si>
  <si>
    <t xml:space="preserve">4307674	</t>
  </si>
  <si>
    <t xml:space="preserve">DS1124244	</t>
  </si>
  <si>
    <t xml:space="preserve">999228590527934	</t>
  </si>
  <si>
    <t>寒房&lt;2人入住&gt;&lt;不退款&gt;&lt;早餐&gt;</t>
  </si>
  <si>
    <t>HE/LANJUN</t>
  </si>
  <si>
    <t xml:space="preserve">4308025	</t>
  </si>
  <si>
    <t xml:space="preserve">999228590794892	</t>
  </si>
  <si>
    <t>[曼谷]曼谷梵尼克斯素坤逸11酒店(Le Fenix Sukhumvit 11 Bangkok)(60494192)</t>
  </si>
  <si>
    <t>Superior Double or Twin Room&lt;2人入住&gt;&lt;不退款&gt;</t>
  </si>
  <si>
    <t>PINIT-APHIRAK/SAHASSA</t>
  </si>
  <si>
    <t xml:space="preserve">4308265	</t>
  </si>
  <si>
    <t xml:space="preserve">|127096218	</t>
  </si>
  <si>
    <t xml:space="preserve">999228590947027	</t>
  </si>
  <si>
    <t>[吉隆坡]中环富都酒店-武吉免登(Hotel Sentral Pudu @ City Centre / Bukit Bintang)(55745319)</t>
  </si>
  <si>
    <t>高级房&lt;1人入住&gt;&lt;不退款&gt;&lt;早餐&gt;</t>
  </si>
  <si>
    <t>ZHU/WENXIONG</t>
  </si>
  <si>
    <t xml:space="preserve">4308336	</t>
  </si>
  <si>
    <t xml:space="preserve">31779873	</t>
  </si>
  <si>
    <t xml:space="preserve">999228591156331	</t>
  </si>
  <si>
    <t>[曼谷]黄金机场套房酒店(Gold Airport Suites)(55304382)</t>
  </si>
  <si>
    <t>CHOOPRAJONG/NAREERAT</t>
  </si>
  <si>
    <t xml:space="preserve">4308599	</t>
  </si>
  <si>
    <t xml:space="preserve">999228591173526	</t>
  </si>
  <si>
    <t>行政豪华城景&lt;2人入住&gt;&lt;不退款&gt;</t>
  </si>
  <si>
    <t>WANG/ZHENG,YAN/HAIXIN</t>
  </si>
  <si>
    <t xml:space="preserve">4308604	</t>
  </si>
  <si>
    <t xml:space="preserve">C9P5GVXYHD	</t>
  </si>
  <si>
    <t xml:space="preserve">999228591375741	</t>
  </si>
  <si>
    <t>WU/ENJIE,ZHENG/YUANDAN</t>
  </si>
  <si>
    <t xml:space="preserve">4308694	</t>
  </si>
  <si>
    <t xml:space="preserve">132159	</t>
  </si>
  <si>
    <t xml:space="preserve">999228591382281	</t>
  </si>
  <si>
    <t>[塞里布群岛]雅加达金币酒店(Coins Hotel Jakarta)(55956336)</t>
  </si>
  <si>
    <t>AMG/MICHAEL</t>
  </si>
  <si>
    <t xml:space="preserve">4308701	</t>
  </si>
  <si>
    <t xml:space="preserve">999228597171782	</t>
  </si>
  <si>
    <t>[Manahan]红辣椒酒店(Red Chilies Hotel)(94358610)</t>
  </si>
  <si>
    <t>SARUTOMO/GATOT</t>
  </si>
  <si>
    <t xml:space="preserve">4309306	</t>
  </si>
  <si>
    <t xml:space="preserve">DENI	</t>
  </si>
  <si>
    <t xml:space="preserve">999228597226467	</t>
  </si>
  <si>
    <t>[梳邦再也]57酒店(Hotel 57 USJ 21 Subang Jaya)(90394181)</t>
  </si>
  <si>
    <t>NAS IRRAS/NUR AYU SARI ABDULLAH</t>
  </si>
  <si>
    <t xml:space="preserve">4309314	</t>
  </si>
  <si>
    <t xml:space="preserve">|127150942	</t>
  </si>
  <si>
    <t xml:space="preserve">999228597389517	</t>
  </si>
  <si>
    <t>[岘港]岘港希尔顿花园酒店(Hilton Garden Inn Da Nang)(111415185)</t>
  </si>
  <si>
    <t>海景豪华房（特大床，带阳台）&lt;1人入住&gt;&lt;不退款&gt;&lt;早餐&gt;</t>
  </si>
  <si>
    <t>LI/JUNZHE</t>
  </si>
  <si>
    <t xml:space="preserve">4309349	</t>
  </si>
  <si>
    <t xml:space="preserve">3448019172	</t>
  </si>
  <si>
    <t xml:space="preserve">999228598354617	</t>
  </si>
  <si>
    <t>[班贾尔马辛]POP!酒店班贾尔马辛酒店(Pop! Hotel Banjarmasin)(95687504)</t>
  </si>
  <si>
    <t>流行客房&lt;2人入住&gt;&lt;不退款&gt;</t>
  </si>
  <si>
    <t>JIHAN FAHERA/VINA</t>
  </si>
  <si>
    <t xml:space="preserve">4309676	</t>
  </si>
  <si>
    <t xml:space="preserve">999228598547796	</t>
  </si>
  <si>
    <t>[曼谷]金玉素万那普酒店(Golden Jade Suvarnabhumi)(55851976)</t>
  </si>
  <si>
    <t>Mishra/Tarun,Mishra/Tarun</t>
  </si>
  <si>
    <t xml:space="preserve">4309722	</t>
  </si>
  <si>
    <t xml:space="preserve">Acknowledge	</t>
  </si>
  <si>
    <t xml:space="preserve">999228598656686	</t>
  </si>
  <si>
    <t>豪华特大床房(带阳台)&lt;1人入住&gt;&lt;不退款&gt;</t>
  </si>
  <si>
    <t>AZIZ/ASHILA</t>
  </si>
  <si>
    <t xml:space="preserve">4309760	</t>
  </si>
  <si>
    <t xml:space="preserve">3444068733	</t>
  </si>
  <si>
    <t xml:space="preserve">999228598772181	</t>
  </si>
  <si>
    <t>[曼谷]绿宝石酒店(The Emerald Hotel)(55414144)</t>
  </si>
  <si>
    <t>chan/siu cheung</t>
  </si>
  <si>
    <t xml:space="preserve">4309806	</t>
  </si>
  <si>
    <t xml:space="preserve">31785517	</t>
  </si>
  <si>
    <t xml:space="preserve">999228598913355	</t>
  </si>
  <si>
    <t>[萨德伯里]米尔酒店(The Mill Hotel)(94361398)</t>
  </si>
  <si>
    <t>单人房&lt;1人入住&gt;&lt;不退款&gt;</t>
  </si>
  <si>
    <t>KAVANAGH/PETER</t>
  </si>
  <si>
    <t xml:space="preserve">4309843	</t>
  </si>
  <si>
    <t xml:space="preserve">32083256	</t>
  </si>
  <si>
    <t xml:space="preserve">999228598935334	</t>
  </si>
  <si>
    <t>[巴黎]巴黎12区贝西村康铂酒店(Hotel Campanile Paris-Bercy Village)(55653231)</t>
  </si>
  <si>
    <t>双人房&lt;2人入住&gt;&lt;不退款&gt;</t>
  </si>
  <si>
    <t>BOUDIN/Alexandra</t>
  </si>
  <si>
    <t xml:space="preserve">4309849	</t>
  </si>
  <si>
    <t xml:space="preserve">999228599522387	</t>
  </si>
  <si>
    <t>[达曼]达曼温德姆花园酒店(Wyndham Garden Dammam)(94359069)</t>
  </si>
  <si>
    <t>LI/CHUEN</t>
  </si>
  <si>
    <t xml:space="preserve">4310146	</t>
  </si>
  <si>
    <t xml:space="preserve">999228599600951	</t>
  </si>
  <si>
    <t>[芭堤雅]芭堤雅希顿概念酒店(Heeton Concept Hotel Pattaya by Compass Hospitality)(55254079)</t>
  </si>
  <si>
    <t>LAI/DONGJIE</t>
  </si>
  <si>
    <t xml:space="preserve">4310164	</t>
  </si>
  <si>
    <t xml:space="preserve">999228600483823	</t>
  </si>
  <si>
    <t>[唐格朗]当格浪菲卡房(Fika Rooms Tangerang By Skandinavia)(102880797)</t>
  </si>
  <si>
    <t>CAO/Fengyun</t>
  </si>
  <si>
    <t xml:space="preserve">4310505	</t>
  </si>
  <si>
    <t xml:space="preserve">999228600506691	</t>
  </si>
  <si>
    <t>[胡志明市]西贡欧式酒店(Hotel Continental Saigon)(55439312)</t>
  </si>
  <si>
    <t>DELUXE OPERA&lt;1人入住&gt;&lt;不退款&gt;&lt;早餐&gt;</t>
  </si>
  <si>
    <t>qin/xiao</t>
  </si>
  <si>
    <t xml:space="preserve">4310512	</t>
  </si>
  <si>
    <t xml:space="preserve">999228600616713	</t>
  </si>
  <si>
    <t>[望加锡]马卡萨加马拉酒店(Gammara Hotel Makassar)(90401164)</t>
  </si>
  <si>
    <t>高级房(特大床)&lt;2人入住&gt;&lt;不退款&gt;&lt;早餐&gt;</t>
  </si>
  <si>
    <t>MASTUR/RESKIANA</t>
  </si>
  <si>
    <t xml:space="preserve">4310535	</t>
  </si>
  <si>
    <t xml:space="preserve">HILDA / 103123	</t>
  </si>
  <si>
    <t xml:space="preserve">999228600651159	</t>
  </si>
  <si>
    <t>[普吉岛]普吉岛玛丽莎别墅酒店(Malisa Villa’s Kata)(60467251)</t>
  </si>
  <si>
    <t>高级泳池别墅&lt;2人入住&gt;&lt;不退款&gt;&lt;早餐&gt;</t>
  </si>
  <si>
    <t>Jiang/Haoxuan,Yao/WenYi</t>
  </si>
  <si>
    <t xml:space="preserve">4310543	</t>
  </si>
  <si>
    <t xml:space="preserve">HGUConf127213286	</t>
  </si>
  <si>
    <t xml:space="preserve">999228601207074	</t>
  </si>
  <si>
    <t>[马尼拉]幸运中国城酒店(Hotel Lucky Chinatown)(95084714)</t>
  </si>
  <si>
    <t>ISBERTO/CHARYS</t>
  </si>
  <si>
    <t xml:space="preserve">4310948	</t>
  </si>
  <si>
    <t xml:space="preserve">|127222726	</t>
  </si>
  <si>
    <t xml:space="preserve">999228601223980	</t>
  </si>
  <si>
    <t>海景特大床房&lt;2人入住&gt;&lt;不退款&gt;</t>
  </si>
  <si>
    <t>KHAIRUDDIN/KHAIRUNNISA NUR AIDA DANISHA</t>
  </si>
  <si>
    <t xml:space="preserve">4310951	</t>
  </si>
  <si>
    <t xml:space="preserve">999228601231224	</t>
  </si>
  <si>
    <t>[中雅加达]雅加达瓦希德哈西姆智选假日酒店(Holiday Inn Express Jakarta Wahid Hasyim, an IHG Hotel)(55639809)</t>
  </si>
  <si>
    <t>城景标准大床房&lt;1人入住&gt;&lt;不退款&gt;&lt;早餐&gt;</t>
  </si>
  <si>
    <t>HIE/RUDIYANTO</t>
  </si>
  <si>
    <t xml:space="preserve">4310952	</t>
  </si>
  <si>
    <t xml:space="preserve">27891899	</t>
  </si>
  <si>
    <t xml:space="preserve">999228601318626	</t>
  </si>
  <si>
    <t>[芒考]派林酒店(Pailyn Sukhothai)(90400348)</t>
  </si>
  <si>
    <t>TRAKANWANITH/NATTHATA</t>
  </si>
  <si>
    <t xml:space="preserve">4310974	</t>
  </si>
  <si>
    <t xml:space="preserve">|127224891,127224892	</t>
  </si>
  <si>
    <t xml:space="preserve">999228602597168	</t>
  </si>
  <si>
    <t>[曼谷]曼谷悦榕庄酒店(Banyan Tree Bangkok)(55402675)</t>
  </si>
  <si>
    <t>宁静俱乐部房&lt;2人入住&gt;&lt;不退款&gt;&lt;早餐&gt;</t>
  </si>
  <si>
    <t>WU/ZHIKUI</t>
  </si>
  <si>
    <t xml:space="preserve">4311588	</t>
  </si>
  <si>
    <t xml:space="preserve">9036278999210	</t>
  </si>
  <si>
    <t xml:space="preserve">999228602651655	</t>
  </si>
  <si>
    <t>[济州市]华美达济州市酒店(Ramada by Wyndham Jeju City Hall)(55944714)</t>
  </si>
  <si>
    <t>SUN/JONG HYUN</t>
  </si>
  <si>
    <t xml:space="preserve">4311597	</t>
  </si>
  <si>
    <t xml:space="preserve">485907855-1700740575062555	</t>
  </si>
  <si>
    <t xml:space="preserve">999228602895184	</t>
  </si>
  <si>
    <t>[曼谷]探戈活力生活酒店(Tango Vibrant Living Hotel)(55254319)</t>
  </si>
  <si>
    <t>高级大床房&lt;2人入住&gt;&lt;不退款&gt;</t>
  </si>
  <si>
    <t>YIN/LIANGCE,XU/SHUANG</t>
  </si>
  <si>
    <t xml:space="preserve">4311907	</t>
  </si>
  <si>
    <t xml:space="preserve">999228603708628	</t>
  </si>
  <si>
    <t>[哥打京那巴鲁]京那巴鲁凯悦酒店(Hyatt Regency Kinabalu)(56174659)</t>
  </si>
  <si>
    <t>客房, 1 张特大床, 城市景观&lt;2人入住&gt;&lt;不退款&gt;</t>
  </si>
  <si>
    <t>MOHAMED HAFEEZ/SYAMEER</t>
  </si>
  <si>
    <t xml:space="preserve">4312461	</t>
  </si>
  <si>
    <t xml:space="preserve">999228603974881	</t>
  </si>
  <si>
    <t>[斯里巴加湾市]高级酒店(Higher Hotel)(97261135)</t>
  </si>
  <si>
    <t>NORBERT/SASS,NORBERT/SASS</t>
  </si>
  <si>
    <t xml:space="preserve">4312568	</t>
  </si>
  <si>
    <t xml:space="preserve">188224	</t>
  </si>
  <si>
    <t xml:space="preserve">999228604106046	</t>
  </si>
  <si>
    <t>[拉瓦斯]斯里马来西亚老越酒店(Hotel Seri Malaysia Lawas)(55451633)</t>
  </si>
  <si>
    <t>家庭房&lt;2人入住&gt;&lt;不退款&gt;</t>
  </si>
  <si>
    <t>LUURAN/NORYANAH</t>
  </si>
  <si>
    <t xml:space="preserve">4312812	</t>
  </si>
  <si>
    <t xml:space="preserve">|127297507	</t>
  </si>
  <si>
    <t xml:space="preserve">999228604663742	</t>
  </si>
  <si>
    <t>客房, 2 张单人床 (Essential 2)&lt;2人入住&gt;&lt;不退款&gt;&lt;早餐&gt;</t>
  </si>
  <si>
    <t>HOTTA/CHERRYL EMPASIS</t>
  </si>
  <si>
    <t xml:space="preserve">4313049	</t>
  </si>
  <si>
    <t xml:space="preserve">999228604994792	</t>
  </si>
  <si>
    <t>海景豪华房（特大床，带阳台）&lt;2人入住&gt;&lt;不退款&gt;&lt;早餐&gt;</t>
  </si>
  <si>
    <t>WANG/SHI</t>
  </si>
  <si>
    <t xml:space="preserve">4313342	</t>
  </si>
  <si>
    <t xml:space="preserve">3443662861	</t>
  </si>
  <si>
    <t xml:space="preserve">999228605071936	</t>
  </si>
  <si>
    <t>[巴厘岛]阿斯顿尼欧登巴萨酒店(Hotel Neo Denpasar Bali by Aston)(68031195)</t>
  </si>
  <si>
    <t>尼欧房&lt;2人入住&gt;&lt;不退款&gt;</t>
  </si>
  <si>
    <t>DICKY/SURYA</t>
  </si>
  <si>
    <t xml:space="preserve">4313388	</t>
  </si>
  <si>
    <t xml:space="preserve">31797203	</t>
  </si>
  <si>
    <t xml:space="preserve">999228605089049	</t>
  </si>
  <si>
    <t>[马六甲]马六甲米欧精品酒店(Mio Boutique Hotel)(110132370)</t>
  </si>
  <si>
    <t>KOH/ANN GEL,WAN/KAH POH</t>
  </si>
  <si>
    <t xml:space="preserve">4313397	</t>
  </si>
  <si>
    <t xml:space="preserve">1082914580	</t>
  </si>
  <si>
    <t xml:space="preserve">999228605104908	</t>
  </si>
  <si>
    <t>[马格德堡]马格德堡马蒂姆宾馆(Maritim Hotel Magdeburg)(55547138)</t>
  </si>
  <si>
    <t>经典双人房&lt;2人入住&gt;&lt;不退款&gt;</t>
  </si>
  <si>
    <t>KOCH/ANDREAS</t>
  </si>
  <si>
    <t xml:space="preserve">4313406	</t>
  </si>
  <si>
    <t xml:space="preserve">141791566|127349849	</t>
  </si>
  <si>
    <t xml:space="preserve">999228605118275	</t>
  </si>
  <si>
    <t>[考文垂]Telegraph Hotel - Coventry(114265939)</t>
  </si>
  <si>
    <t>双人房/双床房&lt;2人入住&gt;&lt;不退款&gt;</t>
  </si>
  <si>
    <t>WANG/YIFAN</t>
  </si>
  <si>
    <t xml:space="preserve">4313415	</t>
  </si>
  <si>
    <t xml:space="preserve">32469752|127351183	</t>
  </si>
  <si>
    <t xml:space="preserve">999228605179998	</t>
  </si>
  <si>
    <t>[胡志明市]美灵酒店(Mi Linh Hotel)(55851936)</t>
  </si>
  <si>
    <t>豪华双人床房&lt;2人入住&gt;&lt;不退款&gt;</t>
  </si>
  <si>
    <t>ODA/HIDEAKI</t>
  </si>
  <si>
    <t xml:space="preserve">4313479	</t>
  </si>
  <si>
    <t xml:space="preserve">|127362643	</t>
  </si>
  <si>
    <t xml:space="preserve">999228605187026	</t>
  </si>
  <si>
    <t>[South Cikarang]哈珀锡卡龙阿斯顿酒店(Harper Cikarang by ASTON)(90402236)</t>
  </si>
  <si>
    <t>YAO/YUANJIAN</t>
  </si>
  <si>
    <t xml:space="preserve">4313481	</t>
  </si>
  <si>
    <t xml:space="preserve">31797674	</t>
  </si>
  <si>
    <t xml:space="preserve">999228605274844	</t>
  </si>
  <si>
    <t>[伊兹密尔]伊兹密尔卡亚温泉及会议中心酒店(Kaya Izmir Thermal &amp; Convention)(90401795)</t>
  </si>
  <si>
    <t>Yangoz/Ufuk</t>
  </si>
  <si>
    <t xml:space="preserve">4313548	</t>
  </si>
  <si>
    <t xml:space="preserve">127369442|127369442	</t>
  </si>
  <si>
    <t xml:space="preserve">999228605294478	</t>
  </si>
  <si>
    <t>Temiz/Serdar</t>
  </si>
  <si>
    <t xml:space="preserve">4313560	</t>
  </si>
  <si>
    <t xml:space="preserve">127372154|127372154	</t>
  </si>
  <si>
    <t xml:space="preserve">999228605296863	</t>
  </si>
  <si>
    <t>[芭堤雅]贝拉快捷酒店(Bella Express)(55452001)</t>
  </si>
  <si>
    <t>MIZUTANI/IKUO</t>
  </si>
  <si>
    <t xml:space="preserve">4313565	</t>
  </si>
  <si>
    <t xml:space="preserve">-127372523|127372523	</t>
  </si>
  <si>
    <t xml:space="preserve">999228605306539	</t>
  </si>
  <si>
    <t>[合艾]合艾盛泰乐酒店(Centara Hotel Hat Yai)(56196253)</t>
  </si>
  <si>
    <t>SEE/DANIEL</t>
  </si>
  <si>
    <t xml:space="preserve">4313572	</t>
  </si>
  <si>
    <t xml:space="preserve">34975SE111173|127373976	</t>
  </si>
  <si>
    <t xml:space="preserve">999228605551521	</t>
  </si>
  <si>
    <t>[慕尼黑]市中心国王高级酒店(King's Hotel Center Superior)(55542721)</t>
  </si>
  <si>
    <t>双床间&lt;2人入住&gt;&lt;不退款&gt;&lt;早餐&gt;</t>
  </si>
  <si>
    <t>LEE/ILHO</t>
  </si>
  <si>
    <t xml:space="preserve">4313757	</t>
  </si>
  <si>
    <t xml:space="preserve">-127421918|127421918	</t>
  </si>
  <si>
    <t xml:space="preserve">999228605612283	</t>
  </si>
  <si>
    <t>[马德里]利尔塔德广场小皇宫酒店(Petit Palace Lealtad Plaza)(55402842)</t>
  </si>
  <si>
    <t>双人房, 城市景观&lt;2人入住&gt;&lt;不退款&gt;</t>
  </si>
  <si>
    <t>HOCKLEY/GAVIN</t>
  </si>
  <si>
    <t xml:space="preserve">4313808	</t>
  </si>
  <si>
    <t xml:space="preserve">74151175|127439509	</t>
  </si>
  <si>
    <t xml:space="preserve">999228605657836	</t>
  </si>
  <si>
    <t>[霍普伍德]维斯特梅德酒店(The Westmead Hotel)(96747776)</t>
  </si>
  <si>
    <t>Black/Rob</t>
  </si>
  <si>
    <t xml:space="preserve">4313841	</t>
  </si>
  <si>
    <t xml:space="preserve">33535288|127447184	</t>
  </si>
  <si>
    <t xml:space="preserve">999228605676467	</t>
  </si>
  <si>
    <t>[迪拜]美崙大酒店(Royalton Hotel)(55328798)</t>
  </si>
  <si>
    <t>标准双床间&lt;2人入住&gt;&lt;不退款&gt;</t>
  </si>
  <si>
    <t>TANG/JIA</t>
  </si>
  <si>
    <t xml:space="preserve">4313853	</t>
  </si>
  <si>
    <t xml:space="preserve">999228605687933	</t>
  </si>
  <si>
    <t>[德班]德班庄园酒店及会议中心(Durban Manor Hotel &amp; Conference Centre)(94360632)</t>
  </si>
  <si>
    <t>市景标准双人间&lt;2人入住&gt;&lt;不退款&gt;</t>
  </si>
  <si>
    <t>Mathunjwa/Sibusiso</t>
  </si>
  <si>
    <t xml:space="preserve">4313862	</t>
  </si>
  <si>
    <t xml:space="preserve">13346655fb96e08a81|127461297	</t>
  </si>
  <si>
    <t xml:space="preserve">999228605721549	</t>
  </si>
  <si>
    <t>GUO/CONG</t>
  </si>
  <si>
    <t xml:space="preserve">4313900	</t>
  </si>
  <si>
    <t xml:space="preserve">999228605726023	</t>
  </si>
  <si>
    <t>JIANG/QIMIN</t>
  </si>
  <si>
    <t xml:space="preserve">4313908	</t>
  </si>
  <si>
    <t xml:space="preserve">31799439	</t>
  </si>
  <si>
    <t xml:space="preserve">28605743582	</t>
  </si>
  <si>
    <t>[马德里]美丽都查马丁酒店(Hotel Mirador de Chamartín)(55831927)</t>
  </si>
  <si>
    <t>甄选豪华房&lt;1人入住&gt;&lt;不退款&gt;&lt;早餐&gt;</t>
  </si>
  <si>
    <t>SHU/YUNHUA</t>
  </si>
  <si>
    <t xml:space="preserve">4313928	</t>
  </si>
  <si>
    <t xml:space="preserve">-127479891|127479891	</t>
  </si>
  <si>
    <t xml:space="preserve">999228605826144	</t>
  </si>
  <si>
    <t>[马卡蒂]马卡蒂牛津套房酒店(Oxford Suites Makati)(94360438)</t>
  </si>
  <si>
    <t>豪华间&lt;2人入住&gt;&lt;不退款&gt;</t>
  </si>
  <si>
    <t>ALTHOBAITI/BANDER</t>
  </si>
  <si>
    <t xml:space="preserve">4313998	</t>
  </si>
  <si>
    <t xml:space="preserve">1082918262	</t>
  </si>
  <si>
    <t xml:space="preserve">999228605834097	</t>
  </si>
  <si>
    <t>[曼谷]曼谷彩虹云宵酒店(Baiyoke Sky Hotel Bangkok)(55831872)</t>
  </si>
  <si>
    <t>高级双人房&lt;2人入住&gt;&lt;不退款&gt;&lt;早餐&gt;</t>
  </si>
  <si>
    <t>SAE-WUE/JANTHIMA</t>
  </si>
  <si>
    <t xml:space="preserve">4314002	</t>
  </si>
  <si>
    <t xml:space="preserve">999228605853825	</t>
  </si>
  <si>
    <t>[清迈]夜市地酒店(Night Bazaar Place)(55547319)</t>
  </si>
  <si>
    <t>Yee/Sik Tim</t>
  </si>
  <si>
    <t xml:space="preserve">4314009	</t>
  </si>
  <si>
    <t xml:space="preserve">1082918416	</t>
  </si>
  <si>
    <t xml:space="preserve">999228605856207	</t>
  </si>
  <si>
    <t>[甲米]吉酒店(J Hotel)(90393081)</t>
  </si>
  <si>
    <t>标准房(带风扇)&lt;2人入住&gt;&lt;不退款&gt;</t>
  </si>
  <si>
    <t>SUN/LIFENG</t>
  </si>
  <si>
    <t xml:space="preserve">4314011	</t>
  </si>
  <si>
    <t xml:space="preserve">|127511754	</t>
  </si>
  <si>
    <t xml:space="preserve">999228605867624	</t>
  </si>
  <si>
    <t>[清迈]杜莎伊宾馆(Donchai House)(103760285)</t>
  </si>
  <si>
    <t>DETBURAM/KEITSANA</t>
  </si>
  <si>
    <t xml:space="preserve">4314045	</t>
  </si>
  <si>
    <t xml:space="preserve">12456704,12456704|127510244,127510245	</t>
  </si>
  <si>
    <t xml:space="preserve">999228605910154	</t>
  </si>
  <si>
    <t>[古来县]永恒之爱古来旅馆(House of My Eternal Love - Kulai Homestay)(90375994)</t>
  </si>
  <si>
    <t>客房&lt;2人入住&gt;&lt;不退款&gt;</t>
  </si>
  <si>
    <t>SANI/SITI SHAHIZAN</t>
  </si>
  <si>
    <t xml:space="preserve">4314060	</t>
  </si>
  <si>
    <t xml:space="preserve">|127515732	</t>
  </si>
  <si>
    <t xml:space="preserve">999228605948063	</t>
  </si>
  <si>
    <t>[弗朗斯地区鲁瓦西]巴黎戴高乐机场及会议中心美居酒店(Mercure Paris CDG Airport &amp; Convention)(89920795)</t>
  </si>
  <si>
    <t>VILLENEUVE/GAETAN</t>
  </si>
  <si>
    <t xml:space="preserve">4314077	</t>
  </si>
  <si>
    <t xml:space="preserve">0577XKN566|127519781	</t>
  </si>
  <si>
    <t xml:space="preserve">999228606231638	</t>
  </si>
  <si>
    <t>[北干巴鲁]北干巴鲁狐狸酒店(FOX Hotel Pekanbaru)(55329380)</t>
  </si>
  <si>
    <t>豪华房&lt;1人入住&gt;&lt;不退款&gt;&lt;早餐&gt;</t>
  </si>
  <si>
    <t>HU/QINGDONG</t>
  </si>
  <si>
    <t xml:space="preserve">4314221	</t>
  </si>
  <si>
    <t xml:space="preserve">999228606325719	</t>
  </si>
  <si>
    <t>[科克]罗切镇公园酒店(Rochestown Park Hotel)(89918923)</t>
  </si>
  <si>
    <t>经典房 1张双人床&lt;2人入住&gt;&lt;不退款&gt;</t>
  </si>
  <si>
    <t>WHELAN/LEAH</t>
  </si>
  <si>
    <t xml:space="preserve">4314249	</t>
  </si>
  <si>
    <t xml:space="preserve">999228606335108	</t>
  </si>
  <si>
    <t>[吉隆坡]吉隆坡希尔顿酒店(Hilton Kuala Lumpur)(68545466)</t>
  </si>
  <si>
    <t>湖景豪华特大床房&lt;2人入住&gt;&lt;不退款&gt;</t>
  </si>
  <si>
    <t>Azman/Tengku Marisa</t>
  </si>
  <si>
    <t xml:space="preserve">4314253	</t>
  </si>
  <si>
    <t xml:space="preserve">999228606470260	</t>
  </si>
  <si>
    <t>[曼谷]曼谷阿玛瑞廊曼机场酒店(Amari Don Muang Airport Bangkok)(55280787)</t>
  </si>
  <si>
    <t>Twin/Double room - Grand De Luxe&lt;1人入住&gt;&lt;不退款&gt;</t>
  </si>
  <si>
    <t>LI/XUELI</t>
  </si>
  <si>
    <t xml:space="preserve">4314368	</t>
  </si>
  <si>
    <t xml:space="preserve">4935958314125658938	</t>
  </si>
  <si>
    <t xml:space="preserve">999228606634088	</t>
  </si>
  <si>
    <t>[巴厘岛]班尼酒店 - 阿斯塔达拉(The Bene Hotel)(55337242)</t>
  </si>
  <si>
    <t>直通泳池房&lt;2人入住&gt;&lt;不退款&gt;</t>
  </si>
  <si>
    <t>SANGLEE/SANGELE KARUPAN BALAN</t>
  </si>
  <si>
    <t xml:space="preserve">4314411	</t>
  </si>
  <si>
    <t xml:space="preserve">12211522|127561183	</t>
  </si>
  <si>
    <t xml:space="preserve">999228606712964	</t>
  </si>
  <si>
    <t>TANG/YIJIE,TANG/WEIHONG</t>
  </si>
  <si>
    <t xml:space="preserve">4314435	</t>
  </si>
  <si>
    <t xml:space="preserve">388840	</t>
  </si>
  <si>
    <t xml:space="preserve">999228606762854	</t>
  </si>
  <si>
    <t>[佛罗伦萨]佛罗伦萨新司法大厦民宿酒店(B&amp;B Hotel Firenze Nuovo Palazzo di Giustizia)(55801181)</t>
  </si>
  <si>
    <t>双人房（1 张双人床）, 无障碍, 无烟房&lt;2人入住&gt;&lt;不退款&gt;</t>
  </si>
  <si>
    <t>CHEUNG/CHIMAN</t>
  </si>
  <si>
    <t xml:space="preserve">4314452	</t>
  </si>
  <si>
    <t xml:space="preserve">127562523|127562523	</t>
  </si>
  <si>
    <t xml:space="preserve">999228607022976	</t>
  </si>
  <si>
    <t>[贾斯珀]玛琳小屋(Maligne Lodge)(91545260)</t>
  </si>
  <si>
    <t>标准两张双人床房&lt;2人入住&gt;&lt;不退款&gt;</t>
  </si>
  <si>
    <t>ZHANG/ZONGHENG</t>
  </si>
  <si>
    <t xml:space="preserve">4314541	</t>
  </si>
  <si>
    <t xml:space="preserve">-127572026|127572026	</t>
  </si>
  <si>
    <t xml:space="preserve">28607291964	</t>
  </si>
  <si>
    <t>Superior Double Room, 1 King Bed&lt;2人入住&gt;&lt;不退款&gt;&lt;早餐&gt;</t>
  </si>
  <si>
    <t>LIU/YIJUN</t>
  </si>
  <si>
    <t xml:space="preserve">4314620	</t>
  </si>
  <si>
    <t xml:space="preserve">20231124-14950-1208782506|127581379	</t>
  </si>
  <si>
    <t xml:space="preserve">999228607378339	</t>
  </si>
  <si>
    <t>Ittlinger/Sandra</t>
  </si>
  <si>
    <t xml:space="preserve">4314648	</t>
  </si>
  <si>
    <t xml:space="preserve">241102	</t>
  </si>
  <si>
    <t xml:space="preserve">999228607431711	</t>
  </si>
  <si>
    <t>ZHENG/YITING</t>
  </si>
  <si>
    <t xml:space="preserve">4314657	</t>
  </si>
  <si>
    <t xml:space="preserve">999228607544920	</t>
  </si>
  <si>
    <t>SON/SUKMAN,SON/SUKMAN,KIM/HEUNGJOO</t>
  </si>
  <si>
    <t xml:space="preserve">4314689	</t>
  </si>
  <si>
    <t xml:space="preserve">9036296216973	</t>
  </si>
  <si>
    <t xml:space="preserve">999228607615195	</t>
  </si>
  <si>
    <t>海景豪华双床房&lt;2人入住&gt;&lt;不退款&gt;</t>
  </si>
  <si>
    <t>Tan/Kok Lean</t>
  </si>
  <si>
    <t xml:space="preserve">4314709	</t>
  </si>
  <si>
    <t xml:space="preserve">999228607811853	</t>
  </si>
  <si>
    <t>[维也纳]维也纳JUFA酒店(Jufa Hotel Wien)(55744956)</t>
  </si>
  <si>
    <t>CHEN/GUODONG,LI/XINCHEN</t>
  </si>
  <si>
    <t xml:space="preserve">4314876	</t>
  </si>
  <si>
    <t xml:space="preserve">127994|127596580	</t>
  </si>
  <si>
    <t xml:space="preserve">999228607837163	</t>
  </si>
  <si>
    <t>LEE/BOON SENG</t>
  </si>
  <si>
    <t xml:space="preserve">4314884	</t>
  </si>
  <si>
    <t xml:space="preserve">999228607867405	</t>
  </si>
  <si>
    <t>标准大号床房&lt;2人入住&gt;&lt;不退款&gt;</t>
  </si>
  <si>
    <t>SIM/POHANN</t>
  </si>
  <si>
    <t xml:space="preserve">4314893	</t>
  </si>
  <si>
    <t xml:space="preserve">999228608101082	</t>
  </si>
  <si>
    <t>[雅典]雅典埃尔牟群岛酒店(Athens Utopia Ermou)(91595861)</t>
  </si>
  <si>
    <t>TOMER/ARJUN,TOKAS/JYOTI</t>
  </si>
  <si>
    <t xml:space="preserve">4314949	</t>
  </si>
  <si>
    <t xml:space="preserve">17622|127603990	</t>
  </si>
  <si>
    <t xml:space="preserve">999228611715538	</t>
  </si>
  <si>
    <t>[丹戎本雅]槟城火烈鸟海滩酒店(Flamingo Hotel by The Beach, Penang)(55439295)</t>
  </si>
  <si>
    <t>豪华海景双床房&lt;2人入住&gt;&lt;不退款&gt;&lt;早餐&gt;</t>
  </si>
  <si>
    <t>Iffah/Iffah zaid</t>
  </si>
  <si>
    <t xml:space="preserve">4315017	</t>
  </si>
  <si>
    <t xml:space="preserve">31804586	</t>
  </si>
  <si>
    <t xml:space="preserve">999228611800854	</t>
  </si>
  <si>
    <t>[胡志明市]腾海酒店(Thien Hai Hotel)(55611914)</t>
  </si>
  <si>
    <t>标准双人房, 无窗&lt;2人入住&gt;&lt;不退款&gt;&lt;早餐&gt;</t>
  </si>
  <si>
    <t>LIN/DONGQI,ZENG/LIANHAO,MA/ZHIHUI</t>
  </si>
  <si>
    <t xml:space="preserve">4315020	</t>
  </si>
  <si>
    <t xml:space="preserve">|127609191,127609192,127609195	</t>
  </si>
  <si>
    <t xml:space="preserve">999228612652820	</t>
  </si>
  <si>
    <t>[巴厘岛]伊匹库塔巴厘岛酒店(Episode Kuta Bali)(89919775)</t>
  </si>
  <si>
    <t>Deluxe Room, 1 King Bed&lt;2人入住&gt;&lt;不退款&gt;&lt;早餐&gt;</t>
  </si>
  <si>
    <t>WANG/SHIJIE</t>
  </si>
  <si>
    <t xml:space="preserve">4315054	</t>
  </si>
  <si>
    <t xml:space="preserve">127613337|127613337	</t>
  </si>
  <si>
    <t xml:space="preserve">999228613175324	</t>
  </si>
  <si>
    <t>[邦帕利]盖特43机场酒店(Gate43 Airport Hotel)(110133356)</t>
  </si>
  <si>
    <t>豪华别墅&lt;3人入住&gt;&lt;不退款&gt;</t>
  </si>
  <si>
    <t>NITHIOLANKUL/RAPATTAYA</t>
  </si>
  <si>
    <t xml:space="preserve">4315266	</t>
  </si>
  <si>
    <t xml:space="preserve">-127617022|127617022	</t>
  </si>
  <si>
    <t xml:space="preserve">999228613220429	</t>
  </si>
  <si>
    <t>[曼谷]沙吞使馆酒店(The Embassy Sathorn)(55414260)</t>
  </si>
  <si>
    <t>SEESAG/TEERASAK</t>
  </si>
  <si>
    <t xml:space="preserve">4315272	</t>
  </si>
  <si>
    <t xml:space="preserve">9031310193945	</t>
  </si>
  <si>
    <t xml:space="preserve">999228613323565	</t>
  </si>
  <si>
    <t>LUO/JINHONG,LIU/LEILIN</t>
  </si>
  <si>
    <t xml:space="preserve">4315279	</t>
  </si>
  <si>
    <t xml:space="preserve">124818	</t>
  </si>
  <si>
    <t xml:space="preserve">999228613444166	</t>
  </si>
  <si>
    <t>[吉隆坡]奥克伍德酒店及公寓吉隆坡(Oakwood Hotel and Residence Kuala Lumpur)(55851894)</t>
  </si>
  <si>
    <t>一卧室豪华公寓&lt;2人入住&gt;&lt;不退款&gt;</t>
  </si>
  <si>
    <t>wang/dewei</t>
  </si>
  <si>
    <t xml:space="preserve">4315288	</t>
  </si>
  <si>
    <t xml:space="preserve">486165725	</t>
  </si>
  <si>
    <t xml:space="preserve">999228613750863	</t>
  </si>
  <si>
    <t>Twin/Double room - Grand De Luxe&lt;2人入住&gt;&lt;不退款&gt;</t>
  </si>
  <si>
    <t>SYBOUNMY/KAISONE</t>
  </si>
  <si>
    <t xml:space="preserve">4315321	</t>
  </si>
  <si>
    <t xml:space="preserve">999228613832691	</t>
  </si>
  <si>
    <t>[那空拍侬]暹罗大酒店(Siam Grand Hotel)(110133312)</t>
  </si>
  <si>
    <t>YANKLANG/NUCHJAREE</t>
  </si>
  <si>
    <t xml:space="preserve">4315334	</t>
  </si>
  <si>
    <t xml:space="preserve">|127622327	</t>
  </si>
  <si>
    <t xml:space="preserve">28613839850	</t>
  </si>
  <si>
    <t>Deluxe King&lt;2人入住&gt;&lt;不退款&gt;</t>
  </si>
  <si>
    <t>CAI/YUEDONG</t>
  </si>
  <si>
    <t xml:space="preserve">4315337	</t>
  </si>
  <si>
    <t xml:space="preserve">999228613919620	</t>
  </si>
  <si>
    <t>[曼谷]钻石城酒店(Diamond City Hotel)(56140448)</t>
  </si>
  <si>
    <t>MU/JING,MU/YONGHE</t>
  </si>
  <si>
    <t xml:space="preserve">4315345	</t>
  </si>
  <si>
    <t xml:space="preserve">999228614456615	</t>
  </si>
  <si>
    <t>[曼谷]UHG阿索克素坤逸酒店(Asoke Residence Sukhumvit by UHG)(55547224)</t>
  </si>
  <si>
    <t>小型套房&lt;2人入住&gt;&lt;不退款&gt;</t>
  </si>
  <si>
    <t>CHAIKAEW/MARIA</t>
  </si>
  <si>
    <t xml:space="preserve">4315393	</t>
  </si>
  <si>
    <t xml:space="preserve">999228614668434	</t>
  </si>
  <si>
    <t>[Dickson]北博恩凉亭酒店(Pavilion On Northbourne)(70391873)</t>
  </si>
  <si>
    <t>中庭酒店房&lt;2人入住&gt;&lt;不退款&gt;</t>
  </si>
  <si>
    <t>WEBBE/CASSIE</t>
  </si>
  <si>
    <t xml:space="preserve">4315406	</t>
  </si>
  <si>
    <t xml:space="preserve">999228616318857	</t>
  </si>
  <si>
    <t>[八打灵再也]梳邦帝盛君豪酒店(Dorsett Grand Subang)(55478190)</t>
  </si>
  <si>
    <t>俱乐部房(双人床或双床)&lt;1人入住&gt;&lt;不退款&gt;&lt;早餐&gt;</t>
  </si>
  <si>
    <t>Yang/Bo</t>
  </si>
  <si>
    <t xml:space="preserve">4315752	</t>
  </si>
  <si>
    <t xml:space="preserve">1082932122	</t>
  </si>
  <si>
    <t xml:space="preserve">999228616376224	</t>
  </si>
  <si>
    <t>[芽庄]哈瓦那芽庄(Havana Nha Trang Hotel)(55439302)</t>
  </si>
  <si>
    <t>海景豪华双人床房&lt;1人入住&gt;&lt;不退款&gt;&lt;早餐&gt;</t>
  </si>
  <si>
    <t>YANG/GUO</t>
  </si>
  <si>
    <t xml:space="preserve">4315757	</t>
  </si>
  <si>
    <t xml:space="preserve">1218431	</t>
  </si>
  <si>
    <t xml:space="preserve">999228616410519	</t>
  </si>
  <si>
    <t>[Muja Muju]库苏马内加拉菲芙酒店(Favehotel Kusumanegara)(55321060)</t>
  </si>
  <si>
    <t>趣味房&lt;2人入住&gt;&lt;不退款&gt;&lt;早餐&gt;</t>
  </si>
  <si>
    <t>SUDARMONO/SUDARMONO</t>
  </si>
  <si>
    <t xml:space="preserve">4315759	</t>
  </si>
  <si>
    <t xml:space="preserve">31807457	</t>
  </si>
  <si>
    <t xml:space="preserve">999228616737902	</t>
  </si>
  <si>
    <t>[巴厘岛]耶加拉山山林小屋(Jenggala Hill)(94360989)</t>
  </si>
  <si>
    <t>高级双床间&lt;2人入住&gt;&lt;不退款&gt;</t>
  </si>
  <si>
    <t>wan/xiongjie,nie/ningjing</t>
  </si>
  <si>
    <t xml:space="preserve">4315793	</t>
  </si>
  <si>
    <t xml:space="preserve">|127647991	</t>
  </si>
  <si>
    <t xml:space="preserve">999228617332636	</t>
  </si>
  <si>
    <t>[曼谷]拉查达统奥宫酒店(Ton Aor Place Hotel)(90400224)</t>
  </si>
  <si>
    <t>CHAIRATTHAHABOON/NAWINTHORN</t>
  </si>
  <si>
    <t xml:space="preserve">4316033	</t>
  </si>
  <si>
    <t xml:space="preserve">1082933844	</t>
  </si>
  <si>
    <t xml:space="preserve">999228353849213	</t>
  </si>
  <si>
    <t>退单</t>
  </si>
  <si>
    <t>[丹戎本雅]天堂沙滩度假村(Rainbow Paradise Beach Resort)(55312110)</t>
  </si>
  <si>
    <t>Deluxe Studio King&lt;2人入住&gt;&lt;不退款&gt;</t>
  </si>
  <si>
    <t>RAMLI/RUSLINDA</t>
  </si>
  <si>
    <t xml:space="preserve">4210088	</t>
  </si>
  <si>
    <t xml:space="preserve">999228571641762	</t>
  </si>
  <si>
    <t>CNY</t>
  </si>
  <si>
    <t>NOOR MAWATI BINTI YACOB YING</t>
  </si>
  <si>
    <t>CA13030231128CNY</t>
  </si>
  <si>
    <t>，</t>
  </si>
  <si>
    <t>直采</t>
  </si>
  <si>
    <t>4210088+999228353849213此单多收464.26元，上期期退回232.13元，剩余232.13元本期退回</t>
  </si>
  <si>
    <t>440576.14 HKD</t>
  </si>
  <si>
    <t>A231128094522481</t>
  </si>
  <si>
    <t>A231128094554481</t>
  </si>
  <si>
    <t>A231128094722925</t>
  </si>
  <si>
    <t>总计：440576.14 HKD</t>
  </si>
  <si>
    <t>出账改2460MYR， 入账不变， 另建 工单收款 100RMB, 补款单 999228571641762</t>
  </si>
  <si>
    <t>A231128094245481</t>
  </si>
  <si>
    <t>CNY / HKD 当前参考汇率: 1.088909457</t>
  </si>
  <si>
    <t>总计：100 CNY/
108.89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</si>
  <si>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</si>
  <si>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</si>
  <si>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</si>
  <si>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</si>
  <si>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</si>
  <si>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</si>
  <si>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</si>
  <si>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</si>
  <si>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</si>
  <si>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</si>
  <si>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</si>
  <si>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</si>
  <si>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</si>
  <si>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</si>
  <si>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</si>
  <si>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</si>
  <si>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</si>
  <si>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</si>
  <si>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</si>
  <si>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2023-04-07</t>
  </si>
  <si>
    <t>3207224</t>
  </si>
  <si>
    <t>英拉特拉酒店</t>
  </si>
  <si>
    <t>Lim Wei Chong</t>
  </si>
  <si>
    <t>2023-11-23</t>
  </si>
  <si>
    <t>2023-11-25</t>
  </si>
  <si>
    <t>退房日周结</t>
  </si>
  <si>
    <t>734.80</t>
  </si>
  <si>
    <t>837.00</t>
  </si>
  <si>
    <t>0</t>
  </si>
  <si>
    <t>0.00</t>
  </si>
  <si>
    <t>携程汇智国际直连</t>
  </si>
  <si>
    <t>925</t>
  </si>
  <si>
    <t>2023-04-07 22:11:11</t>
  </si>
  <si>
    <t>否</t>
  </si>
  <si>
    <t>汇智国际旅游发展有限公司</t>
  </si>
  <si>
    <t>直连</t>
  </si>
  <si>
    <t>西班牙</t>
  </si>
  <si>
    <t>2023-07-20</t>
  </si>
  <si>
    <t>3662900</t>
  </si>
  <si>
    <t>甲米拉普拉亚度假酒店</t>
  </si>
  <si>
    <t>De Sonali,De Sonali,De Sonali,De Sonali</t>
  </si>
  <si>
    <t>2023-11-22</t>
  </si>
  <si>
    <t>3043.62</t>
  </si>
  <si>
    <t>3281.88</t>
  </si>
  <si>
    <t>2023-07-20 22:29:17</t>
  </si>
  <si>
    <t>泰国</t>
  </si>
  <si>
    <t>2023-07-21</t>
  </si>
  <si>
    <t>3663419</t>
  </si>
  <si>
    <t>Chakraborty Shibabrata,Chakraborty Shibabrata</t>
  </si>
  <si>
    <t>1521.81</t>
  </si>
  <si>
    <t>1640.94</t>
  </si>
  <si>
    <t>2023-07-21 00:14:16</t>
  </si>
  <si>
    <t>2023-07-27</t>
  </si>
  <si>
    <t>3690476</t>
  </si>
  <si>
    <t>芭堤雅海滨度假酒店</t>
  </si>
  <si>
    <t>PONSAWAD ORAWAN</t>
  </si>
  <si>
    <t>2023-11-24</t>
  </si>
  <si>
    <t>363.82</t>
  </si>
  <si>
    <t>397.40</t>
  </si>
  <si>
    <t>2023-07-27 01:28:22</t>
  </si>
  <si>
    <t>2023-08-19</t>
  </si>
  <si>
    <t>3805640</t>
  </si>
  <si>
    <t>雷吉安海滩酒店 - CHSE 认证</t>
  </si>
  <si>
    <t>CHNG TENG HONG ALEX</t>
  </si>
  <si>
    <t>2595.78</t>
  </si>
  <si>
    <t>2785.17</t>
  </si>
  <si>
    <t>-2785</t>
  </si>
  <si>
    <t>-2595</t>
  </si>
  <si>
    <t>2023-08-19 17:21:32</t>
  </si>
  <si>
    <t>印度尼西亚</t>
  </si>
  <si>
    <t>2023-08-27</t>
  </si>
  <si>
    <t>3842064</t>
  </si>
  <si>
    <t>史崔特历史酒店</t>
  </si>
  <si>
    <t>Quinn Fiona</t>
  </si>
  <si>
    <t>1100.72</t>
  </si>
  <si>
    <t>1182.17</t>
  </si>
  <si>
    <t>2023-08-27 07:27:11</t>
  </si>
  <si>
    <t>美国</t>
  </si>
  <si>
    <t>2023-09-07</t>
  </si>
  <si>
    <t>3894276</t>
  </si>
  <si>
    <t>巴塞罗那H10大都会酒店</t>
  </si>
  <si>
    <t>KIM DONGIK</t>
  </si>
  <si>
    <t>2023-11-21</t>
  </si>
  <si>
    <t>6035.34</t>
  </si>
  <si>
    <t>6455.60</t>
  </si>
  <si>
    <t>2023-09-07 09:02:55</t>
  </si>
  <si>
    <t>2023-09-18</t>
  </si>
  <si>
    <t>3947455</t>
  </si>
  <si>
    <t>普吉岛 Journeyhub 奥卓雅居酒店 (SHA Extra Plus)</t>
  </si>
  <si>
    <t>Sareen Pulkit,Sareen Pulkit</t>
  </si>
  <si>
    <t>1149.38</t>
  </si>
  <si>
    <t>1232.84</t>
  </si>
  <si>
    <t>2023-09-18 05:06:40</t>
  </si>
  <si>
    <t>2023-09-20</t>
  </si>
  <si>
    <t>3963224</t>
  </si>
  <si>
    <t>卡尔顿-欧洲复古酒店</t>
  </si>
  <si>
    <t>WONG CHUN KIT</t>
  </si>
  <si>
    <t>2724.79</t>
  </si>
  <si>
    <t>2913.28</t>
  </si>
  <si>
    <t>2023-09-20 23:37:19</t>
  </si>
  <si>
    <t>瑞士</t>
  </si>
  <si>
    <t>2023-09-27</t>
  </si>
  <si>
    <t>3994186</t>
  </si>
  <si>
    <t>槟城硬石酒店</t>
  </si>
  <si>
    <t>ABDULLAH SYAFURA</t>
  </si>
  <si>
    <t>817.25</t>
  </si>
  <si>
    <t>872.11</t>
  </si>
  <si>
    <t>2023-09-27 21:44:14</t>
  </si>
  <si>
    <t>马来西亚</t>
  </si>
  <si>
    <t>2023-10-01</t>
  </si>
  <si>
    <t>4009147</t>
  </si>
  <si>
    <t>普吉阿卡迪亚奈松海滩铂尔曼度假酒店 (SHA Extra Plus)</t>
  </si>
  <si>
    <t>LEUNG LAI CHU</t>
  </si>
  <si>
    <t>4046.03</t>
  </si>
  <si>
    <t>4327.77</t>
  </si>
  <si>
    <t>2023-10-01 17:08:07</t>
  </si>
  <si>
    <t>2023-10-02</t>
  </si>
  <si>
    <t>4011074</t>
  </si>
  <si>
    <t>长滩岛金凤凰酒店</t>
  </si>
  <si>
    <t>OBNAMIA MARIA CORAZON</t>
  </si>
  <si>
    <t>848.01</t>
  </si>
  <si>
    <t>907.06</t>
  </si>
  <si>
    <t>2023-10-02 08:36:29</t>
  </si>
  <si>
    <t>菲律宾</t>
  </si>
  <si>
    <t>2023-10-03</t>
  </si>
  <si>
    <t>4016361</t>
  </si>
  <si>
    <t>普吉岛丽笙度假套房酒店</t>
  </si>
  <si>
    <t>Agarwal Harshit,Agarwal Harshit</t>
  </si>
  <si>
    <t>990.00</t>
  </si>
  <si>
    <t>1058.60</t>
  </si>
  <si>
    <t>2023-10-03 16:12:09</t>
  </si>
  <si>
    <t>2023-10-06</t>
  </si>
  <si>
    <t>4030562</t>
  </si>
  <si>
    <t>芭提雅火星酒店</t>
  </si>
  <si>
    <t>KAEWLEE BENJAMAPORN</t>
  </si>
  <si>
    <t>159.96</t>
  </si>
  <si>
    <t>170.95</t>
  </si>
  <si>
    <t>2023-10-06 16:14:06</t>
  </si>
  <si>
    <t>2023-10-07</t>
  </si>
  <si>
    <t>4032877</t>
  </si>
  <si>
    <t>爱迪生时代广场酒店</t>
  </si>
  <si>
    <t>Rodriguez Sylvia</t>
  </si>
  <si>
    <t>7396.00</t>
  </si>
  <si>
    <t>7904.24</t>
  </si>
  <si>
    <t>2023-10-07 03:07:16</t>
  </si>
  <si>
    <t>2023-10-08</t>
  </si>
  <si>
    <t>4041039</t>
  </si>
  <si>
    <t>宜必思吉隆坡市中心酒店</t>
  </si>
  <si>
    <t>OZAWA HIROKATSU,NAKADA AYUMI</t>
  </si>
  <si>
    <t>804.09</t>
  </si>
  <si>
    <t>859.81</t>
  </si>
  <si>
    <t>2023-10-08 23:32:27</t>
  </si>
  <si>
    <t>2023-10-12</t>
  </si>
  <si>
    <t>4062135</t>
  </si>
  <si>
    <t>MEEKROBTHONG RATCHADAPORN</t>
  </si>
  <si>
    <t>161.50</t>
  </si>
  <si>
    <t>172.58</t>
  </si>
  <si>
    <t>2023-10-12 21:54:56</t>
  </si>
  <si>
    <t>2023-10-13</t>
  </si>
  <si>
    <t>4067953</t>
  </si>
  <si>
    <t>马尔代夫君乐度假酒店卡戴帕茹岛</t>
  </si>
  <si>
    <t>TO YUNG</t>
  </si>
  <si>
    <t>10196.61</t>
  </si>
  <si>
    <t>10892.65</t>
  </si>
  <si>
    <t>2023-10-13 23:44:38</t>
  </si>
  <si>
    <t>马尔代夫</t>
  </si>
  <si>
    <t>2023-10-14</t>
  </si>
  <si>
    <t>4068083</t>
  </si>
  <si>
    <t>芭堤雅百思通酒店  (SHA Extra Plus)</t>
  </si>
  <si>
    <t>NERIDAN WANNAPHA</t>
  </si>
  <si>
    <t>261.81</t>
  </si>
  <si>
    <t>279.68</t>
  </si>
  <si>
    <t>2023-10-14 00:47:40</t>
  </si>
  <si>
    <t>4070453</t>
  </si>
  <si>
    <t>BUNTHONG SUPANSA</t>
  </si>
  <si>
    <t>159.31</t>
  </si>
  <si>
    <t>170.15</t>
  </si>
  <si>
    <t>2023-10-14 15:56:38</t>
  </si>
  <si>
    <t>2023-10-18</t>
  </si>
  <si>
    <t>4091941</t>
  </si>
  <si>
    <t>普吉岛芭东度假酒店 (SHA Extra Plus)</t>
  </si>
  <si>
    <t>CHEN GUOQING,ZHANG AIQING</t>
  </si>
  <si>
    <t>1079.25</t>
  </si>
  <si>
    <t>1151.69</t>
  </si>
  <si>
    <t>2023-10-18 17:24:58</t>
  </si>
  <si>
    <t>4092339</t>
  </si>
  <si>
    <t>首尔明洞美利来酒店</t>
  </si>
  <si>
    <t>LYU YIFEI,LI PING</t>
  </si>
  <si>
    <t>796.58</t>
  </si>
  <si>
    <t>850.05</t>
  </si>
  <si>
    <t>2023-10-18 18:36:08</t>
  </si>
  <si>
    <t>韩国</t>
  </si>
  <si>
    <t>2023-10-19</t>
  </si>
  <si>
    <t>4096100</t>
  </si>
  <si>
    <t>普吉市宜必思尚品酒店</t>
  </si>
  <si>
    <t>MANEEKHAM SUPANIDA,SINGH SANDEEP</t>
  </si>
  <si>
    <t>510.00</t>
  </si>
  <si>
    <t>544.58</t>
  </si>
  <si>
    <t>2023-10-19 15:45:20</t>
  </si>
  <si>
    <t>4096810</t>
  </si>
  <si>
    <t>巴厘岛乌阿蒂尼地吉瓦酒店</t>
  </si>
  <si>
    <t>liu yun shuan</t>
  </si>
  <si>
    <t>1658.24</t>
  </si>
  <si>
    <t>1770.68</t>
  </si>
  <si>
    <t>2023-10-19 15:29:02</t>
  </si>
  <si>
    <t>2023-10-20</t>
  </si>
  <si>
    <t>4102099</t>
  </si>
  <si>
    <t>曼谷137柱公寓酒店</t>
  </si>
  <si>
    <t>CHAI YUNQING</t>
  </si>
  <si>
    <t>2023-11-18</t>
  </si>
  <si>
    <t>7979.55</t>
  </si>
  <si>
    <t>8519.70</t>
  </si>
  <si>
    <t>2023-10-20 15:33:26</t>
  </si>
  <si>
    <t>4103425</t>
  </si>
  <si>
    <t>曼谷阿特酒店</t>
  </si>
  <si>
    <t>LEE SHINHAN</t>
  </si>
  <si>
    <t>1222.43</t>
  </si>
  <si>
    <t>1305.18</t>
  </si>
  <si>
    <t>2023-10-20 19:31:23</t>
  </si>
  <si>
    <t>2023-10-21</t>
  </si>
  <si>
    <t>4109461</t>
  </si>
  <si>
    <t>鲁西永 Bcn 城市大酒店</t>
  </si>
  <si>
    <t>Lopez Caballero Eugenia</t>
  </si>
  <si>
    <t>969.01</t>
  </si>
  <si>
    <t>1033.94</t>
  </si>
  <si>
    <t>2023-10-21 21:51:28</t>
  </si>
  <si>
    <t>2023-10-22</t>
  </si>
  <si>
    <t>4111898</t>
  </si>
  <si>
    <t>绿蔓酒店- 万豪旅享家设计酒店品牌成员</t>
  </si>
  <si>
    <t>SINNANAIDU RAM PRASAD</t>
  </si>
  <si>
    <t>854.41</t>
  </si>
  <si>
    <t>911.76</t>
  </si>
  <si>
    <t>2023-10-22 14:32:43</t>
  </si>
  <si>
    <t>4112698</t>
  </si>
  <si>
    <t xml:space="preserve">奥瑞格关岛海滩度假酒店 </t>
  </si>
  <si>
    <t>Kim DoYeon</t>
  </si>
  <si>
    <t>4083.36</t>
  </si>
  <si>
    <t>4357.44</t>
  </si>
  <si>
    <t>2023-10-22 17:13:23</t>
  </si>
  <si>
    <t>4114534</t>
  </si>
  <si>
    <t>ICHIMIYA TAKATO,MIWA RISAKO</t>
  </si>
  <si>
    <t>1547.31</t>
  </si>
  <si>
    <t>1651.17</t>
  </si>
  <si>
    <t>2023-10-22 22:22:48</t>
  </si>
  <si>
    <t>2023-10-23</t>
  </si>
  <si>
    <t>4117739</t>
  </si>
  <si>
    <t>XO酒店公园西店</t>
  </si>
  <si>
    <t>Sharma Vikshit</t>
  </si>
  <si>
    <t>5933.72</t>
  </si>
  <si>
    <t>6332.00</t>
  </si>
  <si>
    <t>2023-10-23 15:24:21</t>
  </si>
  <si>
    <t>荷兰</t>
  </si>
  <si>
    <t>2023-10-24</t>
  </si>
  <si>
    <t>4125627</t>
  </si>
  <si>
    <t>LIO SAO KENG,SIO KA IAN</t>
  </si>
  <si>
    <t>903.12</t>
  </si>
  <si>
    <t>964.67</t>
  </si>
  <si>
    <t>2023-10-24 21:20:19</t>
  </si>
  <si>
    <t>2023-10-25</t>
  </si>
  <si>
    <t>4127533</t>
  </si>
  <si>
    <t>哥打京那巴鲁豪丽胜酒店</t>
  </si>
  <si>
    <t>AMIR MOHAMAD AMIR</t>
  </si>
  <si>
    <t>293.39</t>
  </si>
  <si>
    <t>313.25</t>
  </si>
  <si>
    <t>2023-10-25 10:29:43</t>
  </si>
  <si>
    <t>4130309</t>
  </si>
  <si>
    <t>阿瓦尼中央酒店 釜山</t>
  </si>
  <si>
    <t>Hecht Nikolas</t>
  </si>
  <si>
    <t>631.93</t>
  </si>
  <si>
    <t>674.71</t>
  </si>
  <si>
    <t>2023-10-25 18:51:01</t>
  </si>
  <si>
    <t>4131865</t>
  </si>
  <si>
    <t>Mercure St. Julian‘s Malta</t>
  </si>
  <si>
    <t>Diyab Fatiha</t>
  </si>
  <si>
    <t>2023-11-20</t>
  </si>
  <si>
    <t>3362.21</t>
  </si>
  <si>
    <t>3589.80</t>
  </si>
  <si>
    <t>-3589</t>
  </si>
  <si>
    <t>-3362</t>
  </si>
  <si>
    <t>2023-10-25 22:52:44</t>
  </si>
  <si>
    <t>马耳他</t>
  </si>
  <si>
    <t>2023-10-27</t>
  </si>
  <si>
    <t>4138413</t>
  </si>
  <si>
    <t>悉尼南部大酒店</t>
  </si>
  <si>
    <t>CHEN QIUDI</t>
  </si>
  <si>
    <t>1330.92</t>
  </si>
  <si>
    <t>1419.50</t>
  </si>
  <si>
    <t>2023-10-27 01:01:32</t>
  </si>
  <si>
    <t>澳大利亚</t>
  </si>
  <si>
    <t>4138838</t>
  </si>
  <si>
    <t>阿米酒店 - 奥尔索酒店</t>
  </si>
  <si>
    <t>Jangda Muhammad Rafay</t>
  </si>
  <si>
    <t>1701.63</t>
  </si>
  <si>
    <t>1814.68</t>
  </si>
  <si>
    <t>2023-10-27 07:41:53</t>
  </si>
  <si>
    <t>法国</t>
  </si>
  <si>
    <t>4139177</t>
  </si>
  <si>
    <t>莱恩酒店</t>
  </si>
  <si>
    <t>ABDULLAH MAZNAH,MOHAMEDHEPBUN HAZLIN</t>
  </si>
  <si>
    <t>310.00</t>
  </si>
  <si>
    <t>330.60</t>
  </si>
  <si>
    <t>2023-10-27 11:00:07</t>
  </si>
  <si>
    <t>4140015</t>
  </si>
  <si>
    <t>海安水疗海滩酒店</t>
  </si>
  <si>
    <t>PARK KWANGHUN</t>
  </si>
  <si>
    <t>929.17</t>
  </si>
  <si>
    <t>990.90</t>
  </si>
  <si>
    <t>2023-10-27 12:20:19</t>
  </si>
  <si>
    <t>越南</t>
  </si>
  <si>
    <t>4141276</t>
  </si>
  <si>
    <t>皇宫水上乐园度假村</t>
  </si>
  <si>
    <t>KIM HEEJIN</t>
  </si>
  <si>
    <t>1318.31</t>
  </si>
  <si>
    <t>1405.90</t>
  </si>
  <si>
    <t>2023-10-27 15:57:13</t>
  </si>
  <si>
    <t>4143690</t>
  </si>
  <si>
    <t>布城丽笙公园酒店</t>
  </si>
  <si>
    <t>MATARSIM NUR WASIMAH</t>
  </si>
  <si>
    <t>636.04</t>
  </si>
  <si>
    <t>678.30</t>
  </si>
  <si>
    <t>2023-10-27 22:43:34</t>
  </si>
  <si>
    <t>4143788</t>
  </si>
  <si>
    <t>柏林斯比特尔马克贝斯特韦斯特酒店</t>
  </si>
  <si>
    <t>SANGA ALESSIA,BELLINI CHRISTIAN</t>
  </si>
  <si>
    <t>1269.23</t>
  </si>
  <si>
    <t>1353.56</t>
  </si>
  <si>
    <t>2023-10-27 23:10:45</t>
  </si>
  <si>
    <t>德国</t>
  </si>
  <si>
    <t>2023-10-28</t>
  </si>
  <si>
    <t>4146577</t>
  </si>
  <si>
    <t>八打灵再也阿玛达酒店</t>
  </si>
  <si>
    <t>HOR LEONG ANG</t>
  </si>
  <si>
    <t>615.95</t>
  </si>
  <si>
    <t>656.80</t>
  </si>
  <si>
    <t>2023-10-28 14:17:38</t>
  </si>
  <si>
    <t>2023-10-29</t>
  </si>
  <si>
    <t>4152708</t>
  </si>
  <si>
    <t>天安新罗酒店</t>
  </si>
  <si>
    <t>JEONG YE SOL</t>
  </si>
  <si>
    <t>731.63</t>
  </si>
  <si>
    <t>780.07</t>
  </si>
  <si>
    <t>2023-10-29 17:49:50</t>
  </si>
  <si>
    <t>2023-10-30</t>
  </si>
  <si>
    <t>4155221</t>
  </si>
  <si>
    <t>代希度假酒店</t>
  </si>
  <si>
    <t>mor divyesh,mor divyesh</t>
  </si>
  <si>
    <t>1781.52</t>
  </si>
  <si>
    <t>1899.48</t>
  </si>
  <si>
    <t>2023-10-30 02:53:17</t>
  </si>
  <si>
    <t>4155237</t>
  </si>
  <si>
    <t>Home2 Suites by Hilton Page Lake Powell</t>
  </si>
  <si>
    <t>XUE YIZHENG,LI YIBEI</t>
  </si>
  <si>
    <t>1083.37</t>
  </si>
  <si>
    <t>1155.10</t>
  </si>
  <si>
    <t>2023-10-30 03:01:25</t>
  </si>
  <si>
    <t>4157298</t>
  </si>
  <si>
    <t>皇家普吉城市酒店(SHA Plus+)</t>
  </si>
  <si>
    <t>LUPTON CHRISTOPHER CHARLES</t>
  </si>
  <si>
    <t>1573.23</t>
  </si>
  <si>
    <t>1677.40</t>
  </si>
  <si>
    <t>2023-10-30 14:34:57</t>
  </si>
  <si>
    <t>2023-10-31</t>
  </si>
  <si>
    <t>4160866</t>
  </si>
  <si>
    <t>黄金龙度假村</t>
  </si>
  <si>
    <t>PHIROMKRAIPHAK CHUSAKUN</t>
  </si>
  <si>
    <t>129.08</t>
  </si>
  <si>
    <t>137.63</t>
  </si>
  <si>
    <t>2023-10-31 00:16:14</t>
  </si>
  <si>
    <t>4162251</t>
  </si>
  <si>
    <t>倪迪亚赛森酒店</t>
  </si>
  <si>
    <t>WANG YIN,LI YOUJUN</t>
  </si>
  <si>
    <t>2750.63</t>
  </si>
  <si>
    <t>2936.20</t>
  </si>
  <si>
    <t>2023-10-31 11:22:36</t>
  </si>
  <si>
    <t>土耳其</t>
  </si>
  <si>
    <t>4165857</t>
  </si>
  <si>
    <t>南大门华美达套房酒店</t>
  </si>
  <si>
    <t>ALHEJAILI ABDULMAJEED</t>
  </si>
  <si>
    <t>2361.79</t>
  </si>
  <si>
    <t>2521.13</t>
  </si>
  <si>
    <t>2023-10-31 20:34:25</t>
  </si>
  <si>
    <t>2023-11-01</t>
  </si>
  <si>
    <t>4166953</t>
  </si>
  <si>
    <t>明洞旺酒店</t>
  </si>
  <si>
    <t>PONG KIM WA,WONG YUEN WAH</t>
  </si>
  <si>
    <t>3266.15</t>
  </si>
  <si>
    <t>3486.50</t>
  </si>
  <si>
    <t>2023-11-01 01:16:26</t>
  </si>
  <si>
    <t>4167124</t>
  </si>
  <si>
    <t>纽瓦克市区爵怡酒店</t>
  </si>
  <si>
    <t>SHIM MINSUN</t>
  </si>
  <si>
    <t>1141.42</t>
  </si>
  <si>
    <t>1218.16</t>
  </si>
  <si>
    <t>2023-11-01 03:14:48</t>
  </si>
  <si>
    <t>4171250</t>
  </si>
  <si>
    <t>布鲁塞尔第一欧式酒店</t>
  </si>
  <si>
    <t>Kandulski Gerhard</t>
  </si>
  <si>
    <t>782.55</t>
  </si>
  <si>
    <t>835.17</t>
  </si>
  <si>
    <t>2023-11-01 18:20:49</t>
  </si>
  <si>
    <t>比利时</t>
  </si>
  <si>
    <t>4173027</t>
  </si>
  <si>
    <t>奥纳托酒店- B&amp;B酒店集团</t>
  </si>
  <si>
    <t>Al Mamari Asim Khalid</t>
  </si>
  <si>
    <t>473.81</t>
  </si>
  <si>
    <t>505.67</t>
  </si>
  <si>
    <t>2023-11-01 22:27:28</t>
  </si>
  <si>
    <t>意大利</t>
  </si>
  <si>
    <t>2023-11-02</t>
  </si>
  <si>
    <t>4174426</t>
  </si>
  <si>
    <t>金兰阿尔玛度假酒店</t>
  </si>
  <si>
    <t>KIM DONGHYUN,YU YUNSEO</t>
  </si>
  <si>
    <t>1310.63</t>
  </si>
  <si>
    <t>1398.30</t>
  </si>
  <si>
    <t>2023-11-02 09:14:57</t>
  </si>
  <si>
    <t>4175072</t>
  </si>
  <si>
    <t>首尔居家酒店</t>
  </si>
  <si>
    <t>YU SEUNGHYUN</t>
  </si>
  <si>
    <t>893.27</t>
  </si>
  <si>
    <t>953.02</t>
  </si>
  <si>
    <t>2023-11-02 11:37:58</t>
  </si>
  <si>
    <t>4176145</t>
  </si>
  <si>
    <t>安邦坊棕榈旅馆酒店</t>
  </si>
  <si>
    <t>ZHARIF AMIRUL</t>
  </si>
  <si>
    <t>110.14</t>
  </si>
  <si>
    <t>117.51</t>
  </si>
  <si>
    <t>2023-11-02 14:11:45</t>
  </si>
  <si>
    <t>4177034</t>
  </si>
  <si>
    <t>巴塞罗那最佳4号酒店</t>
  </si>
  <si>
    <t>Gil Tolosa Guillem</t>
  </si>
  <si>
    <t>698.00</t>
  </si>
  <si>
    <t>744.69</t>
  </si>
  <si>
    <t>2023-11-02 16:41:56</t>
  </si>
  <si>
    <t>4178612</t>
  </si>
  <si>
    <t>FUNG YIU CHUEN EUGEN</t>
  </si>
  <si>
    <t>307.00</t>
  </si>
  <si>
    <t>327.54</t>
  </si>
  <si>
    <t>2023-11-03 11:36:06</t>
  </si>
  <si>
    <t>4179788</t>
  </si>
  <si>
    <t>芭堤雅温馨酒店</t>
  </si>
  <si>
    <t>MANCHAKANON THATCHAPHON</t>
  </si>
  <si>
    <t>595.30</t>
  </si>
  <si>
    <t>635.12</t>
  </si>
  <si>
    <t>2023-11-02 22:20:01</t>
  </si>
  <si>
    <t>4180139</t>
  </si>
  <si>
    <t>吉隆坡泛太平洋服务式套房酒店</t>
  </si>
  <si>
    <t>AU CHUN HING</t>
  </si>
  <si>
    <t>3686.73</t>
  </si>
  <si>
    <t>3933.35</t>
  </si>
  <si>
    <t>2023-11-02 23:24:32</t>
  </si>
  <si>
    <t>2023-11-03</t>
  </si>
  <si>
    <t>4180669</t>
  </si>
  <si>
    <t>芭堤雅FX酒店</t>
  </si>
  <si>
    <t>SU XIAOHUI,YUAN QUAN</t>
  </si>
  <si>
    <t>249.32</t>
  </si>
  <si>
    <t>266.11</t>
  </si>
  <si>
    <t>2023-11-03 01:46:14</t>
  </si>
  <si>
    <t>4181510</t>
  </si>
  <si>
    <t>新加坡81酒店芽笼</t>
  </si>
  <si>
    <t>HUANG HAOBIN,li dandan</t>
  </si>
  <si>
    <t>432.05</t>
  </si>
  <si>
    <t>461.15</t>
  </si>
  <si>
    <t>2023-11-03 08:58:59</t>
  </si>
  <si>
    <t>新加坡</t>
  </si>
  <si>
    <t>4181665</t>
  </si>
  <si>
    <t>拜县阿拉度假酒店</t>
  </si>
  <si>
    <t>CHEN YUAN</t>
  </si>
  <si>
    <t>205.91</t>
  </si>
  <si>
    <t>219.78</t>
  </si>
  <si>
    <t>2023-11-03 09:17:36</t>
  </si>
  <si>
    <t>4182089</t>
  </si>
  <si>
    <t>非尔皓斯别墅</t>
  </si>
  <si>
    <t>Li Jiazi</t>
  </si>
  <si>
    <t>408.29</t>
  </si>
  <si>
    <t>435.79</t>
  </si>
  <si>
    <t>-435</t>
  </si>
  <si>
    <t>-408</t>
  </si>
  <si>
    <t>2023-11-03 10:44:36</t>
  </si>
  <si>
    <t>4183744</t>
  </si>
  <si>
    <t>PARK JONGROCK</t>
  </si>
  <si>
    <t>1315.21</t>
  </si>
  <si>
    <t>1403.79</t>
  </si>
  <si>
    <t>2023-11-03 14:33:10</t>
  </si>
  <si>
    <t>4183754</t>
  </si>
  <si>
    <t>巴厘岛伍拉·赖国际机场希尔顿花园酒店</t>
  </si>
  <si>
    <t>TAN SHUQIN,LI YIHUI</t>
  </si>
  <si>
    <t>268.67</t>
  </si>
  <si>
    <t>286.77</t>
  </si>
  <si>
    <t>2023-11-03 14:32:28</t>
  </si>
  <si>
    <t>2023-11-04</t>
  </si>
  <si>
    <t>4188375</t>
  </si>
  <si>
    <t>卡塞尔温德姆花园酒店</t>
  </si>
  <si>
    <t>THEN ANJA</t>
  </si>
  <si>
    <t>561.79</t>
  </si>
  <si>
    <t>602.59</t>
  </si>
  <si>
    <t>2023-11-04 07:33:57</t>
  </si>
  <si>
    <t>4189725</t>
  </si>
  <si>
    <t>Aquino Shane</t>
  </si>
  <si>
    <t>1128.01</t>
  </si>
  <si>
    <t>1209.92</t>
  </si>
  <si>
    <t>2023-11-04 12:14:22</t>
  </si>
  <si>
    <t>4191010</t>
  </si>
  <si>
    <t>YEOM JIA</t>
  </si>
  <si>
    <t>1303.64</t>
  </si>
  <si>
    <t>2023-11-04 15:20:05</t>
  </si>
  <si>
    <t>4191976</t>
  </si>
  <si>
    <t>济州城市岛酒店</t>
  </si>
  <si>
    <t>CHO HEEJUNG</t>
  </si>
  <si>
    <t>498.81</t>
  </si>
  <si>
    <t>535.03</t>
  </si>
  <si>
    <t>2023-11-04 17:47:05</t>
  </si>
  <si>
    <t>4193374</t>
  </si>
  <si>
    <t>会安新终点家庭旅馆</t>
  </si>
  <si>
    <t>TAKAYA NIWA</t>
  </si>
  <si>
    <t>56.89</t>
  </si>
  <si>
    <t>61.02</t>
  </si>
  <si>
    <t>2023-11-04 21:17:27</t>
  </si>
  <si>
    <t>4193487</t>
  </si>
  <si>
    <t>芭堤雅帝堡泽斯罗酒店(SHA Extra Plus)</t>
  </si>
  <si>
    <t>LEE TAN TAN,CHENG CHI WAI</t>
  </si>
  <si>
    <t>1487.67</t>
  </si>
  <si>
    <t>1595.70</t>
  </si>
  <si>
    <t>2023-11-04 21:55:17</t>
  </si>
  <si>
    <t>4193771</t>
  </si>
  <si>
    <t>Loeschmann Tobias</t>
  </si>
  <si>
    <t>453.00</t>
  </si>
  <si>
    <t>485.89</t>
  </si>
  <si>
    <t>2023-11-04 23:08:15</t>
  </si>
  <si>
    <t>2023-11-05</t>
  </si>
  <si>
    <t>4194183</t>
  </si>
  <si>
    <t>大学路奥拉凯酒店</t>
  </si>
  <si>
    <t>CHU CHUNG MING,HO SUNEE</t>
  </si>
  <si>
    <t>2825.62</t>
  </si>
  <si>
    <t>3030.81</t>
  </si>
  <si>
    <t>2023-11-05 01:30:41</t>
  </si>
  <si>
    <t>4194477</t>
  </si>
  <si>
    <t>WEYTKUNAT PHILIPP,TACK DANIEL</t>
  </si>
  <si>
    <t>687.19</t>
  </si>
  <si>
    <t>735.59</t>
  </si>
  <si>
    <t>2023-11-05 06:16:48</t>
  </si>
  <si>
    <t>4196862</t>
  </si>
  <si>
    <t>首尔车站德塞纳尔斯酒店</t>
  </si>
  <si>
    <t>Shin DONGSEON</t>
  </si>
  <si>
    <t>1034.05</t>
  </si>
  <si>
    <t>1106.88</t>
  </si>
  <si>
    <t>2023-11-05 15:50:54</t>
  </si>
  <si>
    <t>4198676</t>
  </si>
  <si>
    <t>乌兹别克斯坦酒店</t>
  </si>
  <si>
    <t>HUA XUYU,HU HUANZHONG</t>
  </si>
  <si>
    <t>444.97</t>
  </si>
  <si>
    <t>476.31</t>
  </si>
  <si>
    <t>2023-11-05 20:16:47</t>
  </si>
  <si>
    <t>乌兹别克斯坦</t>
  </si>
  <si>
    <t>4198798</t>
  </si>
  <si>
    <t>麦克坦新镇萨沃伊酒店</t>
  </si>
  <si>
    <t>LEE SU YEON</t>
  </si>
  <si>
    <t>387.45</t>
  </si>
  <si>
    <t>414.74</t>
  </si>
  <si>
    <t>2023-11-05 20:48:28</t>
  </si>
  <si>
    <t>2023-11-06</t>
  </si>
  <si>
    <t>4200876</t>
  </si>
  <si>
    <t>吉隆坡希尔顿花园酒店北店</t>
  </si>
  <si>
    <t>GAO YUHANG,SHE DEBO</t>
  </si>
  <si>
    <t>2023-11-19</t>
  </si>
  <si>
    <t>1819.73</t>
  </si>
  <si>
    <t>1947.90</t>
  </si>
  <si>
    <t>2023-11-06 09:36:00</t>
  </si>
  <si>
    <t>4201374</t>
  </si>
  <si>
    <t>曼谷素坤逸希尔顿酒店</t>
  </si>
  <si>
    <t>ZHANG MIN,SHI RONG</t>
  </si>
  <si>
    <t>4143.25</t>
  </si>
  <si>
    <t>4435.08</t>
  </si>
  <si>
    <t>2023-11-06 11:10:51</t>
  </si>
  <si>
    <t>4203932</t>
  </si>
  <si>
    <t>阿布扎比市中心金色郁金香酒店</t>
  </si>
  <si>
    <t>Ren Jiaqi</t>
  </si>
  <si>
    <t>2745.38</t>
  </si>
  <si>
    <t>2938.75</t>
  </si>
  <si>
    <t>2023-11-06 18:12:35</t>
  </si>
  <si>
    <t>阿拉伯联合酋长国</t>
  </si>
  <si>
    <t>4204033</t>
  </si>
  <si>
    <t>西贡中心铂尔曼酒店</t>
  </si>
  <si>
    <t>RAO JAYESH NAVINCHANDRA,RAO JAYESH NAVINCHANDRA,RAO JAYESH NAVINCHANDRA,RAO JAYESH NAVINCHANDRA,RAO JAYESH NAVINCHANDRA,RAO JAYESH NAVINCHANDRA</t>
  </si>
  <si>
    <t>2780.99</t>
  </si>
  <si>
    <t>2976.87</t>
  </si>
  <si>
    <t>2023-11-06 21:09:51</t>
  </si>
  <si>
    <t>4204394</t>
  </si>
  <si>
    <t>森里沙公寓和套房</t>
  </si>
  <si>
    <t>WATTANAVORANUN JAKKAPHAN</t>
  </si>
  <si>
    <t>320.63</t>
  </si>
  <si>
    <t>343.21</t>
  </si>
  <si>
    <t>2023-11-06 19:12:58</t>
  </si>
  <si>
    <t>4204449</t>
  </si>
  <si>
    <t>吉隆坡千禧大酒店</t>
  </si>
  <si>
    <t>ASTARI PATRICIA MARIA</t>
  </si>
  <si>
    <t>1327.54</t>
  </si>
  <si>
    <t>1421.04</t>
  </si>
  <si>
    <t>2023-11-06 19:30:50</t>
  </si>
  <si>
    <t>4204565</t>
  </si>
  <si>
    <t>曼谷中城酒店</t>
  </si>
  <si>
    <t>SU LING</t>
  </si>
  <si>
    <t>625.82</t>
  </si>
  <si>
    <t>669.90</t>
  </si>
  <si>
    <t>2023-11-06 19:59:57</t>
  </si>
  <si>
    <t>4204805</t>
  </si>
  <si>
    <t>芭堤雅全盛中心酒店 (SHA Extra Plus)</t>
  </si>
  <si>
    <t>CHONG GREGORY</t>
  </si>
  <si>
    <t>429.01</t>
  </si>
  <si>
    <t>459.23</t>
  </si>
  <si>
    <t>2023-11-06 20:04:48</t>
  </si>
  <si>
    <t>4205372</t>
  </si>
  <si>
    <t>圣保罗驻桥套房公寓酒店 - IHG 旗下酒店</t>
  </si>
  <si>
    <t>REN CHUNCHUN</t>
  </si>
  <si>
    <t>804.31</t>
  </si>
  <si>
    <t>860.96</t>
  </si>
  <si>
    <t>2023-11-06 21:41:01</t>
  </si>
  <si>
    <t>巴西</t>
  </si>
  <si>
    <t>2023-11-07</t>
  </si>
  <si>
    <t>4209627</t>
  </si>
  <si>
    <t>SUN MENGYAO</t>
  </si>
  <si>
    <t>691.17</t>
  </si>
  <si>
    <t>741.84</t>
  </si>
  <si>
    <t>2023-11-07 16:05:12</t>
  </si>
  <si>
    <t>4210684</t>
  </si>
  <si>
    <t>隆披尼公园品尼高酒店</t>
  </si>
  <si>
    <t>ZENG CHUQIAN</t>
  </si>
  <si>
    <t>181.75</t>
  </si>
  <si>
    <t>195.07</t>
  </si>
  <si>
    <t>2023-11-07 18:51:53</t>
  </si>
  <si>
    <t>4211103</t>
  </si>
  <si>
    <t>芭堤雅缇克斯第五酒店</t>
  </si>
  <si>
    <t>SOMSRI SAHATSAWAS</t>
  </si>
  <si>
    <t>195.31</t>
  </si>
  <si>
    <t>209.63</t>
  </si>
  <si>
    <t>2023-11-07 19:32:08</t>
  </si>
  <si>
    <t>2023-11-08</t>
  </si>
  <si>
    <t>4212918</t>
  </si>
  <si>
    <t>Travelodge Phuket Town</t>
  </si>
  <si>
    <t>TAWEEKHUM JIRAPORN</t>
  </si>
  <si>
    <t>839.98</t>
  </si>
  <si>
    <t>901.56</t>
  </si>
  <si>
    <t>2023-11-08 10:41:18</t>
  </si>
  <si>
    <t>4212973</t>
  </si>
  <si>
    <t>芽庄地平线酒店</t>
  </si>
  <si>
    <t>Yim YIN YING PINKY</t>
  </si>
  <si>
    <t>645.25</t>
  </si>
  <si>
    <t>692.55</t>
  </si>
  <si>
    <t>2023-11-08 00:31:57</t>
  </si>
  <si>
    <t>4214199</t>
  </si>
  <si>
    <t>帕亚酒店</t>
  </si>
  <si>
    <t>CHAIYAROT VANICHCHAYA</t>
  </si>
  <si>
    <t>793.32</t>
  </si>
  <si>
    <t>850.38</t>
  </si>
  <si>
    <t>2023-11-08 10:24:17</t>
  </si>
  <si>
    <t>4215019</t>
  </si>
  <si>
    <t>雅加达塞达宇卡拉巴加丁酒店</t>
  </si>
  <si>
    <t>LEE FOOK CHUEN BYRON</t>
  </si>
  <si>
    <t>279.00</t>
  </si>
  <si>
    <t>299.07</t>
  </si>
  <si>
    <t>2023-11-08 13:17:26</t>
  </si>
  <si>
    <t>4216122</t>
  </si>
  <si>
    <t>隆海悦精品酒店</t>
  </si>
  <si>
    <t>LI XI</t>
  </si>
  <si>
    <t>738.91</t>
  </si>
  <si>
    <t>792.06</t>
  </si>
  <si>
    <t>2023-11-08 15:48:44</t>
  </si>
  <si>
    <t>4218372</t>
  </si>
  <si>
    <t>HOSAKA YUKI</t>
  </si>
  <si>
    <t>1757.06</t>
  </si>
  <si>
    <t>1883.44</t>
  </si>
  <si>
    <t>2023-11-08 20:48:39</t>
  </si>
  <si>
    <t>4218430</t>
  </si>
  <si>
    <t>芭堤雅暹罗设计酒店</t>
  </si>
  <si>
    <t>DUTDEEKAEW LOMCHOY</t>
  </si>
  <si>
    <t>1059.52</t>
  </si>
  <si>
    <t>1135.73</t>
  </si>
  <si>
    <t>2023-11-08 21:00:07</t>
  </si>
  <si>
    <t>2023-11-09</t>
  </si>
  <si>
    <t>4220051</t>
  </si>
  <si>
    <t>曼谷格雷斯雅园酒店</t>
  </si>
  <si>
    <t>SHARIF ABDULLA SALEH</t>
  </si>
  <si>
    <t>1395.01</t>
  </si>
  <si>
    <t>1495.35</t>
  </si>
  <si>
    <t>2023-11-09 17:38:50</t>
  </si>
  <si>
    <t>4221652</t>
  </si>
  <si>
    <t>班索渡假村</t>
  </si>
  <si>
    <t>ZHUANG JING,WANG ZHI</t>
  </si>
  <si>
    <t>354.59</t>
  </si>
  <si>
    <t>380.09</t>
  </si>
  <si>
    <t>2023-11-09 12:52:05</t>
  </si>
  <si>
    <t>4222227</t>
  </si>
  <si>
    <t>Ke Yan,Li Mao</t>
  </si>
  <si>
    <t>2364.90</t>
  </si>
  <si>
    <t>2535.00</t>
  </si>
  <si>
    <t>2023-11-09 14:09:38</t>
  </si>
  <si>
    <t>4223028</t>
  </si>
  <si>
    <t>阿利坎特卡斯蒂利亚酒店</t>
  </si>
  <si>
    <t>de Rojas Garcia de Gamarra Lucrecia</t>
  </si>
  <si>
    <t>396.76</t>
  </si>
  <si>
    <t>425.30</t>
  </si>
  <si>
    <t>2023-11-09 16:27:04</t>
  </si>
  <si>
    <t>4224322</t>
  </si>
  <si>
    <t>新加坡四季酒店</t>
  </si>
  <si>
    <t>XU LIANG</t>
  </si>
  <si>
    <t>6088.37</t>
  </si>
  <si>
    <t>6526.28</t>
  </si>
  <si>
    <t>2023-11-09 19:10:35</t>
  </si>
  <si>
    <t>4225246</t>
  </si>
  <si>
    <t>宜必思米兰展览中心酒店</t>
  </si>
  <si>
    <t>CHANG CHIHYANG</t>
  </si>
  <si>
    <t>912.88</t>
  </si>
  <si>
    <t>978.54</t>
  </si>
  <si>
    <t>2023-11-09 21:31:53</t>
  </si>
  <si>
    <t>4225265</t>
  </si>
  <si>
    <t>罗托鲁瓦铂尔曼酒店</t>
  </si>
  <si>
    <t>XIA SHENBO</t>
  </si>
  <si>
    <t>1046.60</t>
  </si>
  <si>
    <t>1121.88</t>
  </si>
  <si>
    <t>2023-11-09 21:34:55</t>
  </si>
  <si>
    <t>新西兰</t>
  </si>
  <si>
    <t>2023-11-10</t>
  </si>
  <si>
    <t>4226220</t>
  </si>
  <si>
    <t>LIU WING CHEONG</t>
  </si>
  <si>
    <t>1428.65</t>
  </si>
  <si>
    <t>1531.41</t>
  </si>
  <si>
    <t>2023-11-10 00:29:10</t>
  </si>
  <si>
    <t>4226255</t>
  </si>
  <si>
    <t>维多利亚酒店</t>
  </si>
  <si>
    <t>Lansade Jocelyne</t>
  </si>
  <si>
    <t>613.97</t>
  </si>
  <si>
    <t>658.13</t>
  </si>
  <si>
    <t>2023-11-10 00:51:51</t>
  </si>
  <si>
    <t>4228477</t>
  </si>
  <si>
    <t>谢菲尔德市中心旗舰店</t>
  </si>
  <si>
    <t>Beyioku Oluwaseyi</t>
  </si>
  <si>
    <t>590.07</t>
  </si>
  <si>
    <t>631.16</t>
  </si>
  <si>
    <t>2023-11-10 13:35:50</t>
  </si>
  <si>
    <t>英国</t>
  </si>
  <si>
    <t>4229575</t>
  </si>
  <si>
    <t>世外桃源海滩度假村</t>
  </si>
  <si>
    <t>LANONGKU CHONTHICHA</t>
  </si>
  <si>
    <t>347.73</t>
  </si>
  <si>
    <t>371.94</t>
  </si>
  <si>
    <t>2023-11-10 16:18:25</t>
  </si>
  <si>
    <t>4229997</t>
  </si>
  <si>
    <t>2023-11-10 17:13:53</t>
  </si>
  <si>
    <t>4230043</t>
  </si>
  <si>
    <t>希弗酒店</t>
  </si>
  <si>
    <t>HASHIZUME TSUYOSHI</t>
  </si>
  <si>
    <t>158.90</t>
  </si>
  <si>
    <t>169.96</t>
  </si>
  <si>
    <t>2023-11-10 17:28:14</t>
  </si>
  <si>
    <t>4231451</t>
  </si>
  <si>
    <t>佛统府森酒店</t>
  </si>
  <si>
    <t>SAENGRAKSA SUMET</t>
  </si>
  <si>
    <t>174.01</t>
  </si>
  <si>
    <t>186.13</t>
  </si>
  <si>
    <t>2023-11-10 20:30:13</t>
  </si>
  <si>
    <t>4231462</t>
  </si>
  <si>
    <t>THONGKHAM NATTHARIKA</t>
  </si>
  <si>
    <t>2023-11-10 20:55:04</t>
  </si>
  <si>
    <t>4231856</t>
  </si>
  <si>
    <t>安维河滨凯恩曼谷酒店</t>
  </si>
  <si>
    <t>CHAROENROOP KORNKANOK,PEWSUPON PANOMPORN</t>
  </si>
  <si>
    <t>473.41</t>
  </si>
  <si>
    <t>506.38</t>
  </si>
  <si>
    <t>2023-11-10 21:46:24</t>
  </si>
  <si>
    <t>4231939</t>
  </si>
  <si>
    <t>SHENG KAIYUAN,King Emilia</t>
  </si>
  <si>
    <t>1388.69</t>
  </si>
  <si>
    <t>1485.39</t>
  </si>
  <si>
    <t>2023-11-10 22:03:57</t>
  </si>
  <si>
    <t>2023-11-11</t>
  </si>
  <si>
    <t>4232775</t>
  </si>
  <si>
    <t>罗默利酒店</t>
  </si>
  <si>
    <t>COBANOSANCHEZ THAIS</t>
  </si>
  <si>
    <t>1172.19</t>
  </si>
  <si>
    <t>1253.01</t>
  </si>
  <si>
    <t>2023-11-11 03:01:25</t>
  </si>
  <si>
    <t>4235604</t>
  </si>
  <si>
    <t>TANKUL NATTIKA,TANKUL SARAWUT</t>
  </si>
  <si>
    <t>788.80</t>
  </si>
  <si>
    <t>843.19</t>
  </si>
  <si>
    <t>2023-11-11 15:09:10</t>
  </si>
  <si>
    <t>4236006</t>
  </si>
  <si>
    <t>CHOTIKAKUL ATTAKORN</t>
  </si>
  <si>
    <t>2023-11-11 16:15:07</t>
  </si>
  <si>
    <t>4236435</t>
  </si>
  <si>
    <t>SHANG JIANFU</t>
  </si>
  <si>
    <t>205.45</t>
  </si>
  <si>
    <t>219.61</t>
  </si>
  <si>
    <t>2023-11-11 17:15:02</t>
  </si>
  <si>
    <t>4238568</t>
  </si>
  <si>
    <t>BAO JIAYIN,Yang Zixu</t>
  </si>
  <si>
    <t>1422.22</t>
  </si>
  <si>
    <t>1520.28</t>
  </si>
  <si>
    <t>2023-11-11 23:25:51</t>
  </si>
  <si>
    <t>2023-11-12</t>
  </si>
  <si>
    <t>4238847</t>
  </si>
  <si>
    <t>埃比尼泽酒店</t>
  </si>
  <si>
    <t>LI ZHAOQING,ZHAO KAIQIU</t>
  </si>
  <si>
    <t>1285.31</t>
  </si>
  <si>
    <t>1374.22</t>
  </si>
  <si>
    <t>2023-11-12 01:21:13</t>
  </si>
  <si>
    <t>4239603</t>
  </si>
  <si>
    <t>四分之一銮鲁迪UHG酒店</t>
  </si>
  <si>
    <t>LIU XIAOHAN,WANG YAO</t>
  </si>
  <si>
    <t>626.16</t>
  </si>
  <si>
    <t>669.48</t>
  </si>
  <si>
    <t>2023-11-12 09:49:41</t>
  </si>
  <si>
    <t>4241309</t>
  </si>
  <si>
    <t>席德林旅馆</t>
  </si>
  <si>
    <t>JAEMMANEE TEEYAWARAT</t>
  </si>
  <si>
    <t>140.13</t>
  </si>
  <si>
    <t>149.82</t>
  </si>
  <si>
    <t>2023-11-12 15:52:03</t>
  </si>
  <si>
    <t>4241565</t>
  </si>
  <si>
    <t>亚洲机场饭店</t>
  </si>
  <si>
    <t>PRIMKAJEEPONG VANIDA</t>
  </si>
  <si>
    <t>251.46</t>
  </si>
  <si>
    <t>268.85</t>
  </si>
  <si>
    <t>2023-11-12 16:28:35</t>
  </si>
  <si>
    <t>4243245</t>
  </si>
  <si>
    <t>罗密欧宫殿酒店</t>
  </si>
  <si>
    <t>WAEMULO MURNEE</t>
  </si>
  <si>
    <t>174.18</t>
  </si>
  <si>
    <t>186.23</t>
  </si>
  <si>
    <t>2023-11-12 20:48:33</t>
  </si>
  <si>
    <t>4243577</t>
  </si>
  <si>
    <t>波普托水疗度假酒店</t>
  </si>
  <si>
    <t>RATTANAKATE NICHANAN,TECHAKUL PIYA</t>
  </si>
  <si>
    <t>1954.83</t>
  </si>
  <si>
    <t>2090.06</t>
  </si>
  <si>
    <t>2023-11-12 21:22:40</t>
  </si>
  <si>
    <t>4243628</t>
  </si>
  <si>
    <t>维特酒店</t>
  </si>
  <si>
    <t>SUN DAN,LIU XIANMEI</t>
  </si>
  <si>
    <t>524.56</t>
  </si>
  <si>
    <t>560.85</t>
  </si>
  <si>
    <t>2023-11-12 21:35:14</t>
  </si>
  <si>
    <t>4243971</t>
  </si>
  <si>
    <t>遨堡圣淘沙酒店</t>
  </si>
  <si>
    <t>LIN SHANSHAN,LU QIAOYING</t>
  </si>
  <si>
    <t>1366.30</t>
  </si>
  <si>
    <t>1460.81</t>
  </si>
  <si>
    <t>2023-11-12 22:12:15</t>
  </si>
  <si>
    <t>4244305</t>
  </si>
  <si>
    <t>曼谷沙吞娜拉提瓦酒店</t>
  </si>
  <si>
    <t>HE LINFENG</t>
  </si>
  <si>
    <t>481.95</t>
  </si>
  <si>
    <t>515.29</t>
  </si>
  <si>
    <t>2023-11-12 23:47:32</t>
  </si>
  <si>
    <t>2023-11-13</t>
  </si>
  <si>
    <t>4244571</t>
  </si>
  <si>
    <t>LIN KEZHONG,LIN ZIYUE,PAN YULIN</t>
  </si>
  <si>
    <t>2089.40</t>
  </si>
  <si>
    <t>2233.94</t>
  </si>
  <si>
    <t>2023-11-13 00:46:20</t>
  </si>
  <si>
    <t>4246492</t>
  </si>
  <si>
    <t>MingHo Wan</t>
  </si>
  <si>
    <t>1396.57</t>
  </si>
  <si>
    <t>1493.18</t>
  </si>
  <si>
    <t>2023-11-13 13:50:58</t>
  </si>
  <si>
    <t>4246687</t>
  </si>
  <si>
    <t>BANTOENGPHON JANTAKAN</t>
  </si>
  <si>
    <t>263.84</t>
  </si>
  <si>
    <t>282.09</t>
  </si>
  <si>
    <t>2023-11-13 14:10:43</t>
  </si>
  <si>
    <t>4246710</t>
  </si>
  <si>
    <t>TAN KIM LAN</t>
  </si>
  <si>
    <t>525.67</t>
  </si>
  <si>
    <t>562.03</t>
  </si>
  <si>
    <t>2023-11-13 14:17:03</t>
  </si>
  <si>
    <t>4246789</t>
  </si>
  <si>
    <t>坎巴萨克大酒店</t>
  </si>
  <si>
    <t>THOM PICHAWARUN,CHUTHAKATE SIPHATA</t>
  </si>
  <si>
    <t>473.13</t>
  </si>
  <si>
    <t>505.86</t>
  </si>
  <si>
    <t>2023-11-13 14:45:59</t>
  </si>
  <si>
    <t>老挝</t>
  </si>
  <si>
    <t>4247040</t>
  </si>
  <si>
    <t>275.31</t>
  </si>
  <si>
    <t>294.35</t>
  </si>
  <si>
    <t>2023-11-13 15:19:42</t>
  </si>
  <si>
    <t>4247779</t>
  </si>
  <si>
    <t>暹罗生态青年旅舍</t>
  </si>
  <si>
    <t>BOONYEN NANTHIKAN</t>
  </si>
  <si>
    <t>95.34</t>
  </si>
  <si>
    <t>101.93</t>
  </si>
  <si>
    <t>2023-11-13 17:08:59</t>
  </si>
  <si>
    <t>4248366</t>
  </si>
  <si>
    <t>WIGNJODARSONO WIDHARTO</t>
  </si>
  <si>
    <t>2416.22</t>
  </si>
  <si>
    <t>2583.36</t>
  </si>
  <si>
    <t>2023-11-13 18:38:47</t>
  </si>
  <si>
    <t>4248887</t>
  </si>
  <si>
    <t>ZANGERL PATRICK</t>
  </si>
  <si>
    <t>347.81</t>
  </si>
  <si>
    <t>371.87</t>
  </si>
  <si>
    <t>2023-11-13 19:50:35</t>
  </si>
  <si>
    <t>4249205</t>
  </si>
  <si>
    <t>吉隆坡市中心佩达纳酒店</t>
  </si>
  <si>
    <t>AISHAH SITI</t>
  </si>
  <si>
    <t>306.33</t>
  </si>
  <si>
    <t>327.52</t>
  </si>
  <si>
    <t>2023-11-13 20:18:04</t>
  </si>
  <si>
    <t>4249281</t>
  </si>
  <si>
    <t>曼谷华尔街旅馆</t>
  </si>
  <si>
    <t>OKUMURA HIROKI</t>
  </si>
  <si>
    <t>853.87</t>
  </si>
  <si>
    <t>912.94</t>
  </si>
  <si>
    <t>2023-11-13 20:37:10</t>
  </si>
  <si>
    <t>4249682</t>
  </si>
  <si>
    <t>UHG娜娜阿尔特酒店</t>
  </si>
  <si>
    <t>YANG CHUNLAI,WANG HONG</t>
  </si>
  <si>
    <t>740.93</t>
  </si>
  <si>
    <t>792.18</t>
  </si>
  <si>
    <t>2023-11-13 21:15:09</t>
  </si>
  <si>
    <t>4250589</t>
  </si>
  <si>
    <t>won seoyeong</t>
  </si>
  <si>
    <t>965.03</t>
  </si>
  <si>
    <t>1031.79</t>
  </si>
  <si>
    <t>2023-11-13 23:43:31</t>
  </si>
  <si>
    <t>4250628</t>
  </si>
  <si>
    <t>甲米盛泰乐安达特维水疗及度假村</t>
  </si>
  <si>
    <t>TANG HONGGUANG,WANG SONG,ZHANG JUN,HU CAN,LIU YANG</t>
  </si>
  <si>
    <t>8006.64</t>
  </si>
  <si>
    <t>8560.50</t>
  </si>
  <si>
    <t>2023-11-13 23:58:29</t>
  </si>
  <si>
    <t>2023-11-14</t>
  </si>
  <si>
    <t>4252149</t>
  </si>
  <si>
    <t>梦之城 - 马尼拉诺布酒店</t>
  </si>
  <si>
    <t>CHOI MIGUEL</t>
  </si>
  <si>
    <t>6786.80</t>
  </si>
  <si>
    <t>7253.95</t>
  </si>
  <si>
    <t>2023-11-14 11:30:07</t>
  </si>
  <si>
    <t>4252163</t>
  </si>
  <si>
    <t>CHENG KA MENG</t>
  </si>
  <si>
    <t>2023-11-14 11:32:33</t>
  </si>
  <si>
    <t>4252454</t>
  </si>
  <si>
    <t>萨瓦蒂芭东渡假村酒店</t>
  </si>
  <si>
    <t>XU JIAXIAN</t>
  </si>
  <si>
    <t>728.03</t>
  </si>
  <si>
    <t>778.14</t>
  </si>
  <si>
    <t>2023-11-14 12:07:20</t>
  </si>
  <si>
    <t>4252981</t>
  </si>
  <si>
    <t>斯里纳卡林公园 9 酒店</t>
  </si>
  <si>
    <t>YU TAO,LYU YANG</t>
  </si>
  <si>
    <t>2113.63</t>
  </si>
  <si>
    <t>2259.12</t>
  </si>
  <si>
    <t>2023-11-14 13:58:32</t>
  </si>
  <si>
    <t>4253519</t>
  </si>
  <si>
    <t>曼谷文思酒店</t>
  </si>
  <si>
    <t>HTET AUNG HEIN</t>
  </si>
  <si>
    <t>676.01</t>
  </si>
  <si>
    <t>722.54</t>
  </si>
  <si>
    <t>2023-11-14 15:21:27</t>
  </si>
  <si>
    <t>4256112</t>
  </si>
  <si>
    <t>悉尼机场宜必思酒店</t>
  </si>
  <si>
    <t>XU LI</t>
  </si>
  <si>
    <t>1907.01</t>
  </si>
  <si>
    <t>2038.27</t>
  </si>
  <si>
    <t>2023-11-14 22:11:17</t>
  </si>
  <si>
    <t>4256243</t>
  </si>
  <si>
    <t>水门 KC 广场酒店</t>
  </si>
  <si>
    <t>KUROKI RYOHJI</t>
  </si>
  <si>
    <t>766.54</t>
  </si>
  <si>
    <t>819.30</t>
  </si>
  <si>
    <t>2023-11-14 22:46:52</t>
  </si>
  <si>
    <t>4256462</t>
  </si>
  <si>
    <t>安臣拉古娜酒店</t>
  </si>
  <si>
    <t>FONGKHAM CHANYAR</t>
  </si>
  <si>
    <t>217.30</t>
  </si>
  <si>
    <t>232.26</t>
  </si>
  <si>
    <t>2023-11-14 23:13:52</t>
  </si>
  <si>
    <t>4256618</t>
  </si>
  <si>
    <t>Keskar Sohan,Keskar Sohan,Keskar Sohan</t>
  </si>
  <si>
    <t>498.97</t>
  </si>
  <si>
    <t>533.32</t>
  </si>
  <si>
    <t>2023-11-14 23:58:22</t>
  </si>
  <si>
    <t>2023-11-15</t>
  </si>
  <si>
    <t>4257684</t>
  </si>
  <si>
    <t>新加坡樟宜机场皇冠假日酒店</t>
  </si>
  <si>
    <t>KOH JING YU</t>
  </si>
  <si>
    <t>1660.50</t>
  </si>
  <si>
    <t>1783.37</t>
  </si>
  <si>
    <t>2023-11-15 09:28:14</t>
  </si>
  <si>
    <t>4257715</t>
  </si>
  <si>
    <t>明洞G2酒店</t>
  </si>
  <si>
    <t>HUANG JIEDONG</t>
  </si>
  <si>
    <t>1432.66</t>
  </si>
  <si>
    <t>1538.68</t>
  </si>
  <si>
    <t>2023-11-15 09:41:00</t>
  </si>
  <si>
    <t>4259467</t>
  </si>
  <si>
    <t>曼谷SC 公园酒店</t>
  </si>
  <si>
    <t>PHONTHACHACK THIPPHAVANH</t>
  </si>
  <si>
    <t>2106.37</t>
  </si>
  <si>
    <t>2262.24</t>
  </si>
  <si>
    <t>2023-11-15 15:06:55</t>
  </si>
  <si>
    <t>4260852</t>
  </si>
  <si>
    <t>莫纳什酒店</t>
  </si>
  <si>
    <t>CHEN LEI</t>
  </si>
  <si>
    <t>3028.52</t>
  </si>
  <si>
    <t>3252.63</t>
  </si>
  <si>
    <t>2023-11-15 18:45:51</t>
  </si>
  <si>
    <t>4261180</t>
  </si>
  <si>
    <t>CHE PAK NUR SITI SALWA</t>
  </si>
  <si>
    <t>313.26</t>
  </si>
  <si>
    <t>336.44</t>
  </si>
  <si>
    <t>2023-11-15 19:05:58</t>
  </si>
  <si>
    <t>4261659</t>
  </si>
  <si>
    <t>阿曼特纳里卡拉酒店</t>
  </si>
  <si>
    <t>SHI YONG JUN</t>
  </si>
  <si>
    <t>926.26</t>
  </si>
  <si>
    <t>994.80</t>
  </si>
  <si>
    <t>2023-11-15 20:18:22</t>
  </si>
  <si>
    <t>格鲁吉亚</t>
  </si>
  <si>
    <t>4262764</t>
  </si>
  <si>
    <t>圣保罗机场万豪酒店</t>
  </si>
  <si>
    <t>LI KUN</t>
  </si>
  <si>
    <t>783.20</t>
  </si>
  <si>
    <t>841.16</t>
  </si>
  <si>
    <t>2023-11-15 23:14:11</t>
  </si>
  <si>
    <t>2023-11-16</t>
  </si>
  <si>
    <t>4262930</t>
  </si>
  <si>
    <t>艾里四分之一UHG酒店</t>
  </si>
  <si>
    <t>PHOOTHONG SIRIKAMOL</t>
  </si>
  <si>
    <t>520.70</t>
  </si>
  <si>
    <t>559.23</t>
  </si>
  <si>
    <t>2023-11-16 00:03:12</t>
  </si>
  <si>
    <t>4263043</t>
  </si>
  <si>
    <t>槟城长荣桂冠酒店</t>
  </si>
  <si>
    <t>FUN SWEE PIN</t>
  </si>
  <si>
    <t>731.99</t>
  </si>
  <si>
    <t>786.16</t>
  </si>
  <si>
    <t>2023-11-16 10:39:02</t>
  </si>
  <si>
    <t>4263299</t>
  </si>
  <si>
    <t>安达凯拉酒店</t>
  </si>
  <si>
    <t>XU JINGAO,YAN A E</t>
  </si>
  <si>
    <t>972.38</t>
  </si>
  <si>
    <t>1045.34</t>
  </si>
  <si>
    <t>2023-11-16 03:56:18</t>
  </si>
  <si>
    <t>4266206</t>
  </si>
  <si>
    <t>星球度假酒店</t>
  </si>
  <si>
    <t>SOON KAH CHUN</t>
  </si>
  <si>
    <t>258.68</t>
  </si>
  <si>
    <t>278.09</t>
  </si>
  <si>
    <t>2023-11-16 17:14:53</t>
  </si>
  <si>
    <t>4266456</t>
  </si>
  <si>
    <t>德勒姆帕佩拉齐酒店</t>
  </si>
  <si>
    <t>WU YINGBO</t>
  </si>
  <si>
    <t>676.32</t>
  </si>
  <si>
    <t>727.07</t>
  </si>
  <si>
    <t>2023-11-16 18:53:18</t>
  </si>
  <si>
    <t>4266728</t>
  </si>
  <si>
    <t>巴厘岛蓝点湾景别墅水疗酒店</t>
  </si>
  <si>
    <t>LYU XIUDONG,LYU XIUFANG</t>
  </si>
  <si>
    <t>553.86</t>
  </si>
  <si>
    <t>595.42</t>
  </si>
  <si>
    <t>2023-11-16 19:46:48</t>
  </si>
  <si>
    <t>4266795</t>
  </si>
  <si>
    <t>宜住马拉加中心酒店</t>
  </si>
  <si>
    <t>Sirghea Sergiu Andrade</t>
  </si>
  <si>
    <t>624.67</t>
  </si>
  <si>
    <t>671.54</t>
  </si>
  <si>
    <t>2023-11-16 20:21:14</t>
  </si>
  <si>
    <t>4266935</t>
  </si>
  <si>
    <t>马尼拉普米拉探索酒店</t>
  </si>
  <si>
    <t>GONG HUI</t>
  </si>
  <si>
    <t>2526.20</t>
  </si>
  <si>
    <t>2715.76</t>
  </si>
  <si>
    <t>2023-11-16 21:18:25</t>
  </si>
  <si>
    <t>4267253</t>
  </si>
  <si>
    <t>墨西哥城总统洲际酒店 - IHG 旗下酒店</t>
  </si>
  <si>
    <t>TRILLO MARISOL</t>
  </si>
  <si>
    <t>1156.93</t>
  </si>
  <si>
    <t>1243.74</t>
  </si>
  <si>
    <t>2023-11-16 22:46:33</t>
  </si>
  <si>
    <t>墨西哥</t>
  </si>
  <si>
    <t>4267256</t>
  </si>
  <si>
    <t>南特拉河滨酒店</t>
  </si>
  <si>
    <t>BURANASITTIPORN WANNARAT</t>
  </si>
  <si>
    <t>241.68</t>
  </si>
  <si>
    <t>259.81</t>
  </si>
  <si>
    <t>2023-11-16 22:48:24</t>
  </si>
  <si>
    <t>4267336</t>
  </si>
  <si>
    <t>TRILLO IVETTE</t>
  </si>
  <si>
    <t>2023-11-16 23:10:24</t>
  </si>
  <si>
    <t>2023-11-17</t>
  </si>
  <si>
    <t>4267660</t>
  </si>
  <si>
    <t>首尔 K 大酒店旅馆</t>
  </si>
  <si>
    <t>SEMERA ANNA</t>
  </si>
  <si>
    <t>2389.03</t>
  </si>
  <si>
    <t>2568.30</t>
  </si>
  <si>
    <t>2023-11-17 01:09:30</t>
  </si>
  <si>
    <t>4267739</t>
  </si>
  <si>
    <t>杜塞尔多夫/诺伊斯德林特克格斯酒店</t>
  </si>
  <si>
    <t>CHEN ZHAORONG</t>
  </si>
  <si>
    <t>520.55</t>
  </si>
  <si>
    <t>559.43</t>
  </si>
  <si>
    <t>2023-11-17 02:00:04</t>
  </si>
  <si>
    <t>4268478</t>
  </si>
  <si>
    <t>哥打京那巴鲁元明大酒店</t>
  </si>
  <si>
    <t>LIANG ANWU,LIANG RUI</t>
  </si>
  <si>
    <t>825.00</t>
  </si>
  <si>
    <t>886.62</t>
  </si>
  <si>
    <t>2023-11-17 15:23:14</t>
  </si>
  <si>
    <t>4268590</t>
  </si>
  <si>
    <t>吉隆坡市中心智选假日酒店</t>
  </si>
  <si>
    <t>SADASIVAN ALVIN PETER</t>
  </si>
  <si>
    <t>1946.01</t>
  </si>
  <si>
    <t>2091.36</t>
  </si>
  <si>
    <t>2023-11-17 11:48:44</t>
  </si>
  <si>
    <t>4269729</t>
  </si>
  <si>
    <t>马戈酒店</t>
  </si>
  <si>
    <t>ROSARI MARIA PUTRI</t>
  </si>
  <si>
    <t>1805.65</t>
  </si>
  <si>
    <t>1940.52</t>
  </si>
  <si>
    <t>2023-11-17 17:24:43</t>
  </si>
  <si>
    <t>4269962</t>
  </si>
  <si>
    <t>Qiang jing</t>
  </si>
  <si>
    <t>1271.42</t>
  </si>
  <si>
    <t>1366.38</t>
  </si>
  <si>
    <t>2023-11-17 18:30:16</t>
  </si>
  <si>
    <t>4270156</t>
  </si>
  <si>
    <t>立布利萨酒店</t>
  </si>
  <si>
    <t>REICHERT KLAUS</t>
  </si>
  <si>
    <t>817.43</t>
  </si>
  <si>
    <t>878.49</t>
  </si>
  <si>
    <t>2023-11-17 19:37:14</t>
  </si>
  <si>
    <t>捷克</t>
  </si>
  <si>
    <t>4271151</t>
  </si>
  <si>
    <t>吉隆坡费尔菲尔德艾伦彭亨酒店</t>
  </si>
  <si>
    <t>TANG TAOBO</t>
  </si>
  <si>
    <t>342.00</t>
  </si>
  <si>
    <t>367.54</t>
  </si>
  <si>
    <t>2023-11-21 12:56:30</t>
  </si>
  <si>
    <t>4271154</t>
  </si>
  <si>
    <t>INTA PANATDA</t>
  </si>
  <si>
    <t>243.67</t>
  </si>
  <si>
    <t>261.87</t>
  </si>
  <si>
    <t>2023-11-18 00:54:47</t>
  </si>
  <si>
    <t>4271311</t>
  </si>
  <si>
    <t>喜特酒店</t>
  </si>
  <si>
    <t>TANG LONGFEI,ZHANG YUXIANG</t>
  </si>
  <si>
    <t>814.16</t>
  </si>
  <si>
    <t>878.08</t>
  </si>
  <si>
    <t>2023-11-18 02:37:56</t>
  </si>
  <si>
    <t>波兰</t>
  </si>
  <si>
    <t>4271822</t>
  </si>
  <si>
    <t>芭堤雅海军颜萨比酒店</t>
  </si>
  <si>
    <t>NADEE KEWALIN,BOONPROM CHOLAPAT</t>
  </si>
  <si>
    <t>237.95</t>
  </si>
  <si>
    <t>256.63</t>
  </si>
  <si>
    <t>2023-11-18 09:31:11</t>
  </si>
  <si>
    <t>4271837</t>
  </si>
  <si>
    <t>曼谷野餐酒店曼谷</t>
  </si>
  <si>
    <t>LESMANA YOPPIE</t>
  </si>
  <si>
    <t>1037.82</t>
  </si>
  <si>
    <t>1119.31</t>
  </si>
  <si>
    <t>2023-11-18 09:36:02</t>
  </si>
  <si>
    <t>4271868</t>
  </si>
  <si>
    <t>唐曼公寓式酒店</t>
  </si>
  <si>
    <t>GUO JIQING</t>
  </si>
  <si>
    <t>125.81</t>
  </si>
  <si>
    <t>135.69</t>
  </si>
  <si>
    <t>2023-11-18 09:49:06</t>
  </si>
  <si>
    <t>4272342</t>
  </si>
  <si>
    <t>华美达首都酒店</t>
  </si>
  <si>
    <t>Chang Teng-chieh,Chang Teng-chieh,Chang Teng-chieh</t>
  </si>
  <si>
    <t>5781.00</t>
  </si>
  <si>
    <t>6234.90</t>
  </si>
  <si>
    <t>2023-11-18 13:19:57</t>
  </si>
  <si>
    <t>4273765</t>
  </si>
  <si>
    <t>Muhammad Abrisam Bin Nor Halim Nor,Muhammad Abrisam Bin Nor Halim Nor</t>
  </si>
  <si>
    <t>1855.40</t>
  </si>
  <si>
    <t>2001.08</t>
  </si>
  <si>
    <t>2023-11-18 21:54:29</t>
  </si>
  <si>
    <t>4273812</t>
  </si>
  <si>
    <t>阿兰塔机场酒店</t>
  </si>
  <si>
    <t>KHAMHONGSA RAMOON</t>
  </si>
  <si>
    <t>395.25</t>
  </si>
  <si>
    <t>426.28</t>
  </si>
  <si>
    <t>2023-11-18 22:09:45</t>
  </si>
  <si>
    <t>4274442</t>
  </si>
  <si>
    <t>科伦约体育酒店</t>
  </si>
  <si>
    <t>MIRARCHI ANDREA</t>
  </si>
  <si>
    <t>549.85</t>
  </si>
  <si>
    <t>592.64</t>
  </si>
  <si>
    <t>2023-11-19 04:02:31</t>
  </si>
  <si>
    <t>4274558</t>
  </si>
  <si>
    <t>巴黎勒布尔热民宿酒店</t>
  </si>
  <si>
    <t>MOHAMED AMINE BAIZID</t>
  </si>
  <si>
    <t>1357.38</t>
  </si>
  <si>
    <t>1463.01</t>
  </si>
  <si>
    <t>2023-11-19 06:58:10</t>
  </si>
  <si>
    <t>4274639</t>
  </si>
  <si>
    <t>布拉加法福酒店</t>
  </si>
  <si>
    <t>NURJANAH NUNUNG</t>
  </si>
  <si>
    <t>303.62</t>
  </si>
  <si>
    <t>327.25</t>
  </si>
  <si>
    <t>2023-11-19 08:26:35</t>
  </si>
  <si>
    <t>4275126</t>
  </si>
  <si>
    <t>尼可尔斯机场酒店</t>
  </si>
  <si>
    <t>HANSPAL JASWANT</t>
  </si>
  <si>
    <t>204.88</t>
  </si>
  <si>
    <t>220.82</t>
  </si>
  <si>
    <t>2023-11-19 12:25:47</t>
  </si>
  <si>
    <t>4275204</t>
  </si>
  <si>
    <t>通罗雅诗阁酒店</t>
  </si>
  <si>
    <t>Mei Kang</t>
  </si>
  <si>
    <t>5304.51</t>
  </si>
  <si>
    <t>5717.30</t>
  </si>
  <si>
    <t>2023-11-19 12:55:13</t>
  </si>
  <si>
    <t>4275259</t>
  </si>
  <si>
    <t>曼谷素坤逸奥克伍德华庭工作室酒店</t>
  </si>
  <si>
    <t>zhang lei</t>
  </si>
  <si>
    <t>1728.01</t>
  </si>
  <si>
    <t>1862.48</t>
  </si>
  <si>
    <t>2023-11-19 13:33:05</t>
  </si>
  <si>
    <t>4275672</t>
  </si>
  <si>
    <t>关丹凯悦酒店</t>
  </si>
  <si>
    <t>Nair Vanessa</t>
  </si>
  <si>
    <t>621.57</t>
  </si>
  <si>
    <t>669.94</t>
  </si>
  <si>
    <t>2023-11-19 15:43:13</t>
  </si>
  <si>
    <t>4275696</t>
  </si>
  <si>
    <t>安纳西豪兹泽尼图德法义公寓式酒店</t>
  </si>
  <si>
    <t>MENG SAKPHOUSETH</t>
  </si>
  <si>
    <t>2128.28</t>
  </si>
  <si>
    <t>2293.90</t>
  </si>
  <si>
    <t>2023-11-19 15:51:50</t>
  </si>
  <si>
    <t>4275827</t>
  </si>
  <si>
    <t>罗马酒店</t>
  </si>
  <si>
    <t>RICALDONE PAOLO</t>
  </si>
  <si>
    <t>583.04</t>
  </si>
  <si>
    <t>628.41</t>
  </si>
  <si>
    <t>2023-11-19 16:36:28</t>
  </si>
  <si>
    <t>4275861</t>
  </si>
  <si>
    <t>太阳堂海滩酒店公寓</t>
  </si>
  <si>
    <t>Ptak Daniel</t>
  </si>
  <si>
    <t>2271.53</t>
  </si>
  <si>
    <t>2448.30</t>
  </si>
  <si>
    <t>2023-11-19 16:50:51</t>
  </si>
  <si>
    <t>塞浦路斯</t>
  </si>
  <si>
    <t>4277288</t>
  </si>
  <si>
    <t>曼谷拉差达瑞士酒店 (SHA Extra Plus)</t>
  </si>
  <si>
    <t>ONG SHI HAO</t>
  </si>
  <si>
    <t>4097.06</t>
  </si>
  <si>
    <t>4415.89</t>
  </si>
  <si>
    <t>2023-11-20 08:12:24</t>
  </si>
  <si>
    <t>4277349</t>
  </si>
  <si>
    <t>皇家香槟酒店</t>
  </si>
  <si>
    <t>LANGON Chloe</t>
  </si>
  <si>
    <t>465.81</t>
  </si>
  <si>
    <t>502.06</t>
  </si>
  <si>
    <t>2023-11-20 00:30:14</t>
  </si>
  <si>
    <t>4277539</t>
  </si>
  <si>
    <t>RACHMAN ABU RIZAL AULIA</t>
  </si>
  <si>
    <t>855.00</t>
  </si>
  <si>
    <t>921.53</t>
  </si>
  <si>
    <t>2023-11-20 09:47:59</t>
  </si>
  <si>
    <t>4277714</t>
  </si>
  <si>
    <t>杜利斯酒店</t>
  </si>
  <si>
    <t>Villanueva Reilly</t>
  </si>
  <si>
    <t>1172.67</t>
  </si>
  <si>
    <t>1263.93</t>
  </si>
  <si>
    <t>2023-11-20 05:43:03</t>
  </si>
  <si>
    <t>爱尔兰</t>
  </si>
  <si>
    <t>4277848</t>
  </si>
  <si>
    <t>TRILLO RODRIGO</t>
  </si>
  <si>
    <t>1152.10</t>
  </si>
  <si>
    <t>1241.75</t>
  </si>
  <si>
    <t>2023-11-20 07:33:59</t>
  </si>
  <si>
    <t>4278120</t>
  </si>
  <si>
    <t>松潭 25 号酒店</t>
  </si>
  <si>
    <t>Peronto Andrew Dale</t>
  </si>
  <si>
    <t>1694.83</t>
  </si>
  <si>
    <t>1826.72</t>
  </si>
  <si>
    <t>2023-11-20 09:41:33</t>
  </si>
  <si>
    <t>4278322</t>
  </si>
  <si>
    <t>THONGPRASRI ARISA</t>
  </si>
  <si>
    <t>238.62</t>
  </si>
  <si>
    <t>257.19</t>
  </si>
  <si>
    <t>2023-11-20 10:46:36</t>
  </si>
  <si>
    <t>4278393</t>
  </si>
  <si>
    <t>哥打白沙罗 PJ 热带酒店</t>
  </si>
  <si>
    <t>Arshini Sutharshini</t>
  </si>
  <si>
    <t>67.11</t>
  </si>
  <si>
    <t>72.33</t>
  </si>
  <si>
    <t>2023-11-20 11:05:19</t>
  </si>
  <si>
    <t>4278469</t>
  </si>
  <si>
    <t>新加坡米阁大酒店</t>
  </si>
  <si>
    <t>WU JIAHAO</t>
  </si>
  <si>
    <t>845.27</t>
  </si>
  <si>
    <t>911.05</t>
  </si>
  <si>
    <t>2023-11-20 11:28:13</t>
  </si>
  <si>
    <t>4278521</t>
  </si>
  <si>
    <t>首尔明洞喜普乐吉酒店</t>
  </si>
  <si>
    <t>HANG PEIPEI</t>
  </si>
  <si>
    <t>2389.73</t>
  </si>
  <si>
    <t>2575.69</t>
  </si>
  <si>
    <t>2023-11-20 11:44:23</t>
  </si>
  <si>
    <t>4278591</t>
  </si>
  <si>
    <t>水晶套房素万那普机场</t>
  </si>
  <si>
    <t>BUNPHITHAK KANTAPON,PUMPOUNG ADISAK</t>
  </si>
  <si>
    <t>2644.82</t>
  </si>
  <si>
    <t>2850.64</t>
  </si>
  <si>
    <t>2023-11-20 12:01:03</t>
  </si>
  <si>
    <t>4278986</t>
  </si>
  <si>
    <t>KON ALEX</t>
  </si>
  <si>
    <t>727.90</t>
  </si>
  <si>
    <t>784.54</t>
  </si>
  <si>
    <t>2023-11-20 14:04:40</t>
  </si>
  <si>
    <t>4282439</t>
  </si>
  <si>
    <t>东大门IBC酒店</t>
  </si>
  <si>
    <t>KIM HYEONSEO</t>
  </si>
  <si>
    <t>815.76</t>
  </si>
  <si>
    <t>879.24</t>
  </si>
  <si>
    <t>2023-11-20 15:18:03</t>
  </si>
  <si>
    <t>4288889</t>
  </si>
  <si>
    <t>吉隆坡皇家朱兰酒店</t>
  </si>
  <si>
    <t>ZAINAL ABIDIN MOHD ZALHAIRI</t>
  </si>
  <si>
    <t>420.00</t>
  </si>
  <si>
    <t>452.68</t>
  </si>
  <si>
    <t>2023-11-22 17:24:37</t>
  </si>
  <si>
    <t>4290099</t>
  </si>
  <si>
    <t>克拉玛特MaxoneHotels.com酒店</t>
  </si>
  <si>
    <t>WARJITO WARJITO</t>
  </si>
  <si>
    <t>263.74</t>
  </si>
  <si>
    <t>284.26</t>
  </si>
  <si>
    <t>2023-11-20 17:02:03</t>
  </si>
  <si>
    <t>4290551</t>
  </si>
  <si>
    <t>迪拜市中心千禧酒店</t>
  </si>
  <si>
    <t>ZHANG HUIYUN</t>
  </si>
  <si>
    <t>3314.00</t>
  </si>
  <si>
    <t>3571.89</t>
  </si>
  <si>
    <t>-3571</t>
  </si>
  <si>
    <t>-3314</t>
  </si>
  <si>
    <t>2023-11-20 18:05:57</t>
  </si>
  <si>
    <t>4290624</t>
  </si>
  <si>
    <t>雅加达滕德安尼欧酒店 - 阿斯顿酒店</t>
  </si>
  <si>
    <t>RACOMA DORILYN</t>
  </si>
  <si>
    <t>170.32</t>
  </si>
  <si>
    <t>183.57</t>
  </si>
  <si>
    <t>2023-11-20 18:24:56</t>
  </si>
  <si>
    <t>4291042</t>
  </si>
  <si>
    <t>阿玛瑞芭堤雅酒店 (SHA Plus+)</t>
  </si>
  <si>
    <t>KARNTAYAKORN PUNJANG</t>
  </si>
  <si>
    <t>1469.85</t>
  </si>
  <si>
    <t>1584.23</t>
  </si>
  <si>
    <t>2023-11-20 19:07:11</t>
  </si>
  <si>
    <t>4291219</t>
  </si>
  <si>
    <t>格洛斯特饭店</t>
  </si>
  <si>
    <t>KONG YUEHONG</t>
  </si>
  <si>
    <t>527.43</t>
  </si>
  <si>
    <t>568.47</t>
  </si>
  <si>
    <t>2023-11-20 19:58:39</t>
  </si>
  <si>
    <t>4291957</t>
  </si>
  <si>
    <t>日出中心酒店</t>
  </si>
  <si>
    <t>NGO KIEM</t>
  </si>
  <si>
    <t>815.61</t>
  </si>
  <si>
    <t>879.08</t>
  </si>
  <si>
    <t>2023-11-20 21:05:03</t>
  </si>
  <si>
    <t>4292012</t>
  </si>
  <si>
    <t>槟城龙城快捷酒店</t>
  </si>
  <si>
    <t>MD SALEH SURIANI</t>
  </si>
  <si>
    <t>652.00</t>
  </si>
  <si>
    <t>702.74</t>
  </si>
  <si>
    <t>2023-11-21 11:10:35</t>
  </si>
  <si>
    <t>4292360</t>
  </si>
  <si>
    <t>京华大旅社</t>
  </si>
  <si>
    <t>LIN KAIXIONG</t>
  </si>
  <si>
    <t>968.47</t>
  </si>
  <si>
    <t>1043.84</t>
  </si>
  <si>
    <t>2023-11-20 22:06:16</t>
  </si>
  <si>
    <t>4292823</t>
  </si>
  <si>
    <t>NGO JENIE</t>
  </si>
  <si>
    <t>2023-11-20 23:26:40</t>
  </si>
  <si>
    <t>4292863</t>
  </si>
  <si>
    <t>茂物艾爾拿瓦酒店</t>
  </si>
  <si>
    <t>LESTARI NOVITA DWI</t>
  </si>
  <si>
    <t>168.28</t>
  </si>
  <si>
    <t>181.38</t>
  </si>
  <si>
    <t>2023-11-20 23:36:23</t>
  </si>
  <si>
    <t>4293234</t>
  </si>
  <si>
    <t>上湖环境酒店</t>
  </si>
  <si>
    <t>Lamarche Alexandra</t>
  </si>
  <si>
    <t>923.90</t>
  </si>
  <si>
    <t>995.80</t>
  </si>
  <si>
    <t>2023-11-21 00:21:12</t>
  </si>
  <si>
    <t>加拿大</t>
  </si>
  <si>
    <t>4294180</t>
  </si>
  <si>
    <t>Matumona Solo</t>
  </si>
  <si>
    <t>452.83</t>
  </si>
  <si>
    <t>491.30</t>
  </si>
  <si>
    <t>2023-11-21 02:59:22</t>
  </si>
  <si>
    <t>4294223</t>
  </si>
  <si>
    <t>曼谷利特公寓</t>
  </si>
  <si>
    <t>CHAN PIERRE</t>
  </si>
  <si>
    <t>3105.87</t>
  </si>
  <si>
    <t>3369.72</t>
  </si>
  <si>
    <t>2023-11-21 08:14:10</t>
  </si>
  <si>
    <t>4294576</t>
  </si>
  <si>
    <t>曼谷京华大酒店</t>
  </si>
  <si>
    <t>CHAU KIM HUN</t>
  </si>
  <si>
    <t>377.88</t>
  </si>
  <si>
    <t>409.98</t>
  </si>
  <si>
    <t>2023-11-21 07:38:42</t>
  </si>
  <si>
    <t>4295213</t>
  </si>
  <si>
    <t>槟城希尔顿逸林度假酒店 (槟城对抗新冠肺炎认证)</t>
  </si>
  <si>
    <t>zhu haowei</t>
  </si>
  <si>
    <t>1649.05</t>
  </si>
  <si>
    <t>1789.14</t>
  </si>
  <si>
    <t>2023-11-21 10:32:53</t>
  </si>
  <si>
    <t>4295508</t>
  </si>
  <si>
    <t>普吉岛主城时髦港口酒店</t>
  </si>
  <si>
    <t>THEPMAKHUN NETIMA</t>
  </si>
  <si>
    <t>431.13</t>
  </si>
  <si>
    <t>467.75</t>
  </si>
  <si>
    <t>2023-11-21 11:28:37</t>
  </si>
  <si>
    <t>4296207</t>
  </si>
  <si>
    <t>莫诺科洛精品酒店</t>
  </si>
  <si>
    <t>TAN NGIAN HOCK,LOH TIAN SONG</t>
  </si>
  <si>
    <t>245.00</t>
  </si>
  <si>
    <t>265.81</t>
  </si>
  <si>
    <t>2023-11-21 13:38:36</t>
  </si>
  <si>
    <t>4297015</t>
  </si>
  <si>
    <t>GUO HAOMING,liu ge</t>
  </si>
  <si>
    <t>384.87</t>
  </si>
  <si>
    <t>417.56</t>
  </si>
  <si>
    <t>2023-11-21 15:47:28</t>
  </si>
  <si>
    <t>4297273</t>
  </si>
  <si>
    <t>金巴兰欧舒丹库普库普海滩Spa酒店</t>
  </si>
  <si>
    <t>CHEN SI</t>
  </si>
  <si>
    <t>1385.43</t>
  </si>
  <si>
    <t>1503.12</t>
  </si>
  <si>
    <t>2023-11-21 16:22:55</t>
  </si>
  <si>
    <t>4297398</t>
  </si>
  <si>
    <t>阿巴酒店公寓</t>
  </si>
  <si>
    <t>ZHU HUI</t>
  </si>
  <si>
    <t>3310.60</t>
  </si>
  <si>
    <t>3591.84</t>
  </si>
  <si>
    <t>2023-11-21 16:52:57</t>
  </si>
  <si>
    <t>4297792</t>
  </si>
  <si>
    <t>马卡萨瑞士贝尔酒店国际</t>
  </si>
  <si>
    <t>ZHANG ZHIKE</t>
  </si>
  <si>
    <t>1051.81</t>
  </si>
  <si>
    <t>1141.16</t>
  </si>
  <si>
    <t>2023-11-21 17:56:55</t>
  </si>
  <si>
    <t>4298165</t>
  </si>
  <si>
    <t>德维拉素万那普酒店</t>
  </si>
  <si>
    <t>BUNCHAI WAIYAWUT</t>
  </si>
  <si>
    <t>139.14</t>
  </si>
  <si>
    <t>150.96</t>
  </si>
  <si>
    <t>2023-11-21 18:52:35</t>
  </si>
  <si>
    <t>4298224</t>
  </si>
  <si>
    <t>萨希德塞尔蓬酒店</t>
  </si>
  <si>
    <t>ANDINI SITI NUR,RAKHMI AYU</t>
  </si>
  <si>
    <t>407.47</t>
  </si>
  <si>
    <t>442.08</t>
  </si>
  <si>
    <t>2023-11-21 18:59:45</t>
  </si>
  <si>
    <t>4298563</t>
  </si>
  <si>
    <t>占碑埃文酒店</t>
  </si>
  <si>
    <t>PAVEL LUZIN</t>
  </si>
  <si>
    <t>327.77</t>
  </si>
  <si>
    <t>355.62</t>
  </si>
  <si>
    <t>2023-11-21 19:23:24</t>
  </si>
  <si>
    <t>4298564</t>
  </si>
  <si>
    <t>巨港最爱酒店</t>
  </si>
  <si>
    <t>PUTRI GESTY HERYADI NING</t>
  </si>
  <si>
    <t>481.12</t>
  </si>
  <si>
    <t>521.99</t>
  </si>
  <si>
    <t>2023-11-21 19:23:21</t>
  </si>
  <si>
    <t>4298627</t>
  </si>
  <si>
    <t>玛扬萨瑞海滩假日酒店</t>
  </si>
  <si>
    <t>CHNG ZUAN QING</t>
  </si>
  <si>
    <t>2146.34</t>
  </si>
  <si>
    <t>2328.67</t>
  </si>
  <si>
    <t>2023-11-21 19:41:50</t>
  </si>
  <si>
    <t>4298695</t>
  </si>
  <si>
    <t>曼谷千禧希尔顿酒店</t>
  </si>
  <si>
    <t>PENG QIAO,YAN XINGZI</t>
  </si>
  <si>
    <t>3725.47</t>
  </si>
  <si>
    <t>4041.96</t>
  </si>
  <si>
    <t>2023-11-21 20:00:42</t>
  </si>
  <si>
    <t>4299079</t>
  </si>
  <si>
    <t>穆里略大教堂套房公寓</t>
  </si>
  <si>
    <t>Goncalves Ana</t>
  </si>
  <si>
    <t>855.80</t>
  </si>
  <si>
    <t>928.50</t>
  </si>
  <si>
    <t>2023-11-21 22:24:29</t>
  </si>
  <si>
    <t>4299905</t>
  </si>
  <si>
    <t>丹绒望角公寓式套房</t>
  </si>
  <si>
    <t>CHUA SHANGPIN</t>
  </si>
  <si>
    <t>397.21</t>
  </si>
  <si>
    <t>430.95</t>
  </si>
  <si>
    <t>2023-11-21 22:57:11</t>
  </si>
  <si>
    <t>4300384</t>
  </si>
  <si>
    <t>马尼拉萨沃伊酒店</t>
  </si>
  <si>
    <t>RATTHACHAK RATCHANIPAR</t>
  </si>
  <si>
    <t>1356.59</t>
  </si>
  <si>
    <t>1471.83</t>
  </si>
  <si>
    <t>2023-11-22 00:04:49</t>
  </si>
  <si>
    <t>4300544</t>
  </si>
  <si>
    <t>科兹鲁姆之家安贝拉公寓</t>
  </si>
  <si>
    <t>TRAN HUONG GIANG</t>
  </si>
  <si>
    <t>437.15</t>
  </si>
  <si>
    <t>476.25</t>
  </si>
  <si>
    <t>2023-11-22 01:13:58</t>
  </si>
  <si>
    <t>4300662</t>
  </si>
  <si>
    <t>多哈千禧国际酒店</t>
  </si>
  <si>
    <t>SAMARA SUHIB ABDELGHAFFAR</t>
  </si>
  <si>
    <t>836.48</t>
  </si>
  <si>
    <t>911.10</t>
  </si>
  <si>
    <t>2023-11-22 02:49:42</t>
  </si>
  <si>
    <t>卡塔尔</t>
  </si>
  <si>
    <t>4300787</t>
  </si>
  <si>
    <t>图瑞海滩假日酒店</t>
  </si>
  <si>
    <t>QUEK JONI,NG NOLAN</t>
  </si>
  <si>
    <t>508.13</t>
  </si>
  <si>
    <t>553.46</t>
  </si>
  <si>
    <t>2023-11-22 05:08:24</t>
  </si>
  <si>
    <t>4300802</t>
  </si>
  <si>
    <t>Thieu William</t>
  </si>
  <si>
    <t>619.02</t>
  </si>
  <si>
    <t>674.24</t>
  </si>
  <si>
    <t>2023-11-22 05:08:40</t>
  </si>
  <si>
    <t>4300980</t>
  </si>
  <si>
    <t>伯伍德舒适套房酒店</t>
  </si>
  <si>
    <t>DONG BAOLONG</t>
  </si>
  <si>
    <t>2553.92</t>
  </si>
  <si>
    <t>2781.75</t>
  </si>
  <si>
    <t>2023-11-22 07:30:30</t>
  </si>
  <si>
    <t>4301102</t>
  </si>
  <si>
    <t>多哈贝斯特韦斯特优质酒店</t>
  </si>
  <si>
    <t>DUYAR METIN</t>
  </si>
  <si>
    <t>1411.63</t>
  </si>
  <si>
    <t>1537.56</t>
  </si>
  <si>
    <t>2023-11-22 08:14:07</t>
  </si>
  <si>
    <t>4301338</t>
  </si>
  <si>
    <t>蒙塞拉特公寓酒店</t>
  </si>
  <si>
    <t>SHI WEI</t>
  </si>
  <si>
    <t>793.16</t>
  </si>
  <si>
    <t>863.92</t>
  </si>
  <si>
    <t>2023-11-22 09:34:01</t>
  </si>
  <si>
    <t>阿根廷</t>
  </si>
  <si>
    <t>4301412</t>
  </si>
  <si>
    <t>乌隆他尼盛泰乐酒店及会展中心</t>
  </si>
  <si>
    <t>KANPANYA WISANU</t>
  </si>
  <si>
    <t>329.52</t>
  </si>
  <si>
    <t>358.91</t>
  </si>
  <si>
    <t>2023-11-22 10:00:13</t>
  </si>
  <si>
    <t>4302150</t>
  </si>
  <si>
    <t>MAHENDAR TED APRY</t>
  </si>
  <si>
    <t>4406.59</t>
  </si>
  <si>
    <t>4799.68</t>
  </si>
  <si>
    <t>2023-11-22 12:02:38</t>
  </si>
  <si>
    <t>4302555</t>
  </si>
  <si>
    <t>张艾嘉酒店</t>
  </si>
  <si>
    <t>Jack Becky</t>
  </si>
  <si>
    <t>1283.04</t>
  </si>
  <si>
    <t>1397.49</t>
  </si>
  <si>
    <t>2023-11-22 13:18:22</t>
  </si>
  <si>
    <t>4303013</t>
  </si>
  <si>
    <t>比隆兹利普酒店</t>
  </si>
  <si>
    <t>KENTA HASEGAWA</t>
  </si>
  <si>
    <t>1240.58</t>
  </si>
  <si>
    <t>1351.25</t>
  </si>
  <si>
    <t>2023-11-22 14:44:28</t>
  </si>
  <si>
    <t>丹麦</t>
  </si>
  <si>
    <t>4303700</t>
  </si>
  <si>
    <t>KWOK HON CHIU,Chau HOI POR</t>
  </si>
  <si>
    <t>466.98</t>
  </si>
  <si>
    <t>508.64</t>
  </si>
  <si>
    <t>2023-11-22 16:35:41</t>
  </si>
  <si>
    <t>4303790</t>
  </si>
  <si>
    <t>清迈机场住宅 2</t>
  </si>
  <si>
    <t>ZAELEE SUERYEOU</t>
  </si>
  <si>
    <t>351.22</t>
  </si>
  <si>
    <t>382.55</t>
  </si>
  <si>
    <t>2023-11-22 16:59:41</t>
  </si>
  <si>
    <t>4304004</t>
  </si>
  <si>
    <t>马卡提伊酒店</t>
  </si>
  <si>
    <t>WAN JIANBING</t>
  </si>
  <si>
    <t>621.04</t>
  </si>
  <si>
    <t>676.44</t>
  </si>
  <si>
    <t>2023-11-22 17:29:06</t>
  </si>
  <si>
    <t>4304088</t>
  </si>
  <si>
    <t>桥牌俱乐部</t>
  </si>
  <si>
    <t>LIAO DEFEI</t>
  </si>
  <si>
    <t>701.37</t>
  </si>
  <si>
    <t>763.94</t>
  </si>
  <si>
    <t>2023-11-22 17:31:38</t>
  </si>
  <si>
    <t>柬埔寨</t>
  </si>
  <si>
    <t>4304560</t>
  </si>
  <si>
    <t>雅加达兹亚桑诺酒店</t>
  </si>
  <si>
    <t>CHEN PEIYUN</t>
  </si>
  <si>
    <t>438.96</t>
  </si>
  <si>
    <t>478.12</t>
  </si>
  <si>
    <t>2023-11-22 18:32:50</t>
  </si>
  <si>
    <t>4304565</t>
  </si>
  <si>
    <t>古晋希尔顿酒店</t>
  </si>
  <si>
    <t>DUAN CHANGAN</t>
  </si>
  <si>
    <t>1555.94</t>
  </si>
  <si>
    <t>1694.74</t>
  </si>
  <si>
    <t>2023-11-22 18:34:25</t>
  </si>
  <si>
    <t>4304616</t>
  </si>
  <si>
    <t>G ABHILASH</t>
  </si>
  <si>
    <t>451.68</t>
  </si>
  <si>
    <t>491.97</t>
  </si>
  <si>
    <t>2023-11-22 18:58:44</t>
  </si>
  <si>
    <t>4305068</t>
  </si>
  <si>
    <t>阿雅杜塔赛曼吉套房酒店</t>
  </si>
  <si>
    <t>CHEN ZEXIN,XIE HANBIN</t>
  </si>
  <si>
    <t>1217.29</t>
  </si>
  <si>
    <t>1325.88</t>
  </si>
  <si>
    <t>2023-11-22 19:54:31</t>
  </si>
  <si>
    <t>4305076</t>
  </si>
  <si>
    <t>YUAN JIAJUN</t>
  </si>
  <si>
    <t>5665.81</t>
  </si>
  <si>
    <t>6171.23</t>
  </si>
  <si>
    <t>2023-11-22 19:48:18</t>
  </si>
  <si>
    <t>4305378</t>
  </si>
  <si>
    <t>Santa Grand Signature Kuala Lumpur</t>
  </si>
  <si>
    <t>Jumal Kharita</t>
  </si>
  <si>
    <t>315.00</t>
  </si>
  <si>
    <t>343.10</t>
  </si>
  <si>
    <t>2023-11-23 08:10:36</t>
  </si>
  <si>
    <t>4305399</t>
  </si>
  <si>
    <t>DU LONG</t>
  </si>
  <si>
    <t>345.00</t>
  </si>
  <si>
    <t>375.78</t>
  </si>
  <si>
    <t>2023-11-23 10:41:53</t>
  </si>
  <si>
    <t>4305510</t>
  </si>
  <si>
    <t>苏洪酒店</t>
  </si>
  <si>
    <t>HSU SHAO HUI,HUNG SUNGFU</t>
  </si>
  <si>
    <t>481.86</t>
  </si>
  <si>
    <t>524.84</t>
  </si>
  <si>
    <t>2023-11-22 20:43:29</t>
  </si>
  <si>
    <t>4305545</t>
  </si>
  <si>
    <t>雷卢西奥旅馆</t>
  </si>
  <si>
    <t>KOTSUPIY ALEXANDRA</t>
  </si>
  <si>
    <t>787.78</t>
  </si>
  <si>
    <t>858.06</t>
  </si>
  <si>
    <t>2023-11-22 20:51:51</t>
  </si>
  <si>
    <t>4305548</t>
  </si>
  <si>
    <t>阿斯顿尊荣西马图庞及会议中心</t>
  </si>
  <si>
    <t>SIREGAR HASRIL HASAN</t>
  </si>
  <si>
    <t>323.43</t>
  </si>
  <si>
    <t>352.28</t>
  </si>
  <si>
    <t>2023-11-22 20:54:08</t>
  </si>
  <si>
    <t>4306380</t>
  </si>
  <si>
    <t>B&amp;B罗马菲乌米奇诺机场博览会酒店1</t>
  </si>
  <si>
    <t>DENG PEIDE</t>
  </si>
  <si>
    <t>626.69</t>
  </si>
  <si>
    <t>682.59</t>
  </si>
  <si>
    <t>2023-11-22 22:37:44</t>
  </si>
  <si>
    <t>4306401</t>
  </si>
  <si>
    <t>华欣海员酒店</t>
  </si>
  <si>
    <t>CHANRUNGRIT WICHIT</t>
  </si>
  <si>
    <t>375.64</t>
  </si>
  <si>
    <t>409.15</t>
  </si>
  <si>
    <t>2023-11-22 22:44:33</t>
  </si>
  <si>
    <t>4306442</t>
  </si>
  <si>
    <t>菲斯时尚酒店</t>
  </si>
  <si>
    <t>WAN YUHUI</t>
  </si>
  <si>
    <t>1128.00</t>
  </si>
  <si>
    <t>1228.62</t>
  </si>
  <si>
    <t>2023-11-23 11:11:23</t>
  </si>
  <si>
    <t>4306719</t>
  </si>
  <si>
    <t>卡宾城市酒店</t>
  </si>
  <si>
    <t>YAO PENG,Zhu Shengcai</t>
  </si>
  <si>
    <t>1548.87</t>
  </si>
  <si>
    <t>1687.04</t>
  </si>
  <si>
    <t>2023-11-22 23:52:30</t>
  </si>
  <si>
    <t>4306757</t>
  </si>
  <si>
    <t>萨拜萨瓦纳</t>
  </si>
  <si>
    <t>GUO HUANQING,Hu Jie</t>
  </si>
  <si>
    <t>460.23</t>
  </si>
  <si>
    <t>501.29</t>
  </si>
  <si>
    <t>2023-11-23 00:06:20</t>
  </si>
  <si>
    <t>4306968</t>
  </si>
  <si>
    <t>费尔蒙特安曼酒店</t>
  </si>
  <si>
    <t>Haderer Joana,Sa Andre</t>
  </si>
  <si>
    <t>2640.26</t>
  </si>
  <si>
    <t>2867.98</t>
  </si>
  <si>
    <t>2023-11-23 01:56:02</t>
  </si>
  <si>
    <t>约旦</t>
  </si>
  <si>
    <t>4306995</t>
  </si>
  <si>
    <t>WANG GANG</t>
  </si>
  <si>
    <t>882.18</t>
  </si>
  <si>
    <t>958.27</t>
  </si>
  <si>
    <t>2023-11-23 02:15:04</t>
  </si>
  <si>
    <t>4307002</t>
  </si>
  <si>
    <t>清迈皇家半岛酒店</t>
  </si>
  <si>
    <t>ZENG GUOXIN</t>
  </si>
  <si>
    <t>354.45</t>
  </si>
  <si>
    <t>385.02</t>
  </si>
  <si>
    <t>2023-11-23 02:20:45</t>
  </si>
  <si>
    <t>4307086</t>
  </si>
  <si>
    <t>库塔卡纳酒店</t>
  </si>
  <si>
    <t>HU QIAO</t>
  </si>
  <si>
    <t>476.41</t>
  </si>
  <si>
    <t>517.50</t>
  </si>
  <si>
    <t>2023-11-23 03:35:16</t>
  </si>
  <si>
    <t>4307098</t>
  </si>
  <si>
    <t>金仕顿大酒店</t>
  </si>
  <si>
    <t>sakaguchi kanako</t>
  </si>
  <si>
    <t>1507.44</t>
  </si>
  <si>
    <t>1637.45</t>
  </si>
  <si>
    <t>2023-11-23 03:48:46</t>
  </si>
  <si>
    <t>4307177</t>
  </si>
  <si>
    <t>CASEY JOHN</t>
  </si>
  <si>
    <t>241.17</t>
  </si>
  <si>
    <t>261.97</t>
  </si>
  <si>
    <t>2023-11-23 05:34:02</t>
  </si>
  <si>
    <t>4307229</t>
  </si>
  <si>
    <t>CMYK我的酒店@拉查达店</t>
  </si>
  <si>
    <t>THEERAKORNOPHAKUN KANJIRA</t>
  </si>
  <si>
    <t>440.00</t>
  </si>
  <si>
    <t>477.95</t>
  </si>
  <si>
    <t>2023-11-23 08:15:57</t>
  </si>
  <si>
    <t>4307239</t>
  </si>
  <si>
    <t>自由酒店</t>
  </si>
  <si>
    <t>BENAVIDES RENATA LEANDRA</t>
  </si>
  <si>
    <t>451.64</t>
  </si>
  <si>
    <t>490.59</t>
  </si>
  <si>
    <t>2023-11-23 06:26:14</t>
  </si>
  <si>
    <t>4307674</t>
  </si>
  <si>
    <t>东首尔酒店</t>
  </si>
  <si>
    <t>SHIN HOYOUNG</t>
  </si>
  <si>
    <t>617.02</t>
  </si>
  <si>
    <t>670.24</t>
  </si>
  <si>
    <t>2023-11-23 09:10:20</t>
  </si>
  <si>
    <t>4308025</t>
  </si>
  <si>
    <t>HE LANJUN</t>
  </si>
  <si>
    <t>487.32</t>
  </si>
  <si>
    <t>529.35</t>
  </si>
  <si>
    <t>2023-11-23 10:38:37</t>
  </si>
  <si>
    <t>4308265</t>
  </si>
  <si>
    <t>曼谷梵尼克斯素坤逸11酒店</t>
  </si>
  <si>
    <t>PINIT-APHIRAK SAHASSA</t>
  </si>
  <si>
    <t>515.28</t>
  </si>
  <si>
    <t>559.72</t>
  </si>
  <si>
    <t>2023-11-23 11:20:07</t>
  </si>
  <si>
    <t>4308336</t>
  </si>
  <si>
    <t>仙特拉普渡酒店</t>
  </si>
  <si>
    <t>ZHU WENXIONG</t>
  </si>
  <si>
    <t>403.80</t>
  </si>
  <si>
    <t>438.63</t>
  </si>
  <si>
    <t>2023-11-23 11:41:51</t>
  </si>
  <si>
    <t>4308599</t>
  </si>
  <si>
    <t>黄金机场套房酒店</t>
  </si>
  <si>
    <t>CHOOPRAJONG NAREERAT</t>
  </si>
  <si>
    <t>136.28</t>
  </si>
  <si>
    <t>148.03</t>
  </si>
  <si>
    <t>2023-11-23 12:09:58</t>
  </si>
  <si>
    <t>4308604</t>
  </si>
  <si>
    <t>WANG ZHENG,YAN HAIXIN</t>
  </si>
  <si>
    <t>1891.76</t>
  </si>
  <si>
    <t>2054.92</t>
  </si>
  <si>
    <t>2023-11-23 12:12:10</t>
  </si>
  <si>
    <t>4308694</t>
  </si>
  <si>
    <t>WU ENJIE,ZHENG YUANDAN</t>
  </si>
  <si>
    <t>438.00</t>
  </si>
  <si>
    <t>475.78</t>
  </si>
  <si>
    <t>2023-11-23 12:47:45</t>
  </si>
  <si>
    <t>4308701</t>
  </si>
  <si>
    <t>雅加达金币酒店</t>
  </si>
  <si>
    <t>AMG MICHAEL</t>
  </si>
  <si>
    <t>137.88</t>
  </si>
  <si>
    <t>149.77</t>
  </si>
  <si>
    <t>2023-11-23 12:39:57</t>
  </si>
  <si>
    <t>4309306</t>
  </si>
  <si>
    <t>红辣椒酒店</t>
  </si>
  <si>
    <t>SARUTOMO GATOT</t>
  </si>
  <si>
    <t>101.13</t>
  </si>
  <si>
    <t>109.85</t>
  </si>
  <si>
    <t>2023-11-23 14:08:12</t>
  </si>
  <si>
    <t>4309314</t>
  </si>
  <si>
    <t>梳邦再也57号 USJ 21酒店</t>
  </si>
  <si>
    <t>NAS IRRAS NUR AYU SARI ABDULLAH</t>
  </si>
  <si>
    <t>357.03</t>
  </si>
  <si>
    <t>387.82</t>
  </si>
  <si>
    <t>2023-11-23 14:11:18</t>
  </si>
  <si>
    <t>4309349</t>
  </si>
  <si>
    <t>岘港希尔顿花园酒店</t>
  </si>
  <si>
    <t>LI JUNZHE</t>
  </si>
  <si>
    <t>892.12</t>
  </si>
  <si>
    <t>969.06</t>
  </si>
  <si>
    <t>2023-11-23 14:21:07</t>
  </si>
  <si>
    <t>4309676</t>
  </si>
  <si>
    <t>班贾尔马辛POP!酒店</t>
  </si>
  <si>
    <t>JIHAN FAHERA VINA</t>
  </si>
  <si>
    <t>160.87</t>
  </si>
  <si>
    <t>174.74</t>
  </si>
  <si>
    <t>2023-11-23 15:20:21</t>
  </si>
  <si>
    <t>4309722</t>
  </si>
  <si>
    <t>曼谷金玉素旺纳普酒店</t>
  </si>
  <si>
    <t>Mishra Tarun,Mishra Tarun</t>
  </si>
  <si>
    <t>180.00</t>
  </si>
  <si>
    <t>195.52</t>
  </si>
  <si>
    <t>2023-11-23 15:41:42</t>
  </si>
  <si>
    <t>4309760</t>
  </si>
  <si>
    <t>AZIZ ASHILA</t>
  </si>
  <si>
    <t>839.16</t>
  </si>
  <si>
    <t>911.54</t>
  </si>
  <si>
    <t>2023-11-23 15:40:30</t>
  </si>
  <si>
    <t>4309806</t>
  </si>
  <si>
    <t>绿宝石酒店</t>
  </si>
  <si>
    <t>chan siu cheung</t>
  </si>
  <si>
    <t>407.81</t>
  </si>
  <si>
    <t>442.98</t>
  </si>
  <si>
    <t>2023-11-23 15:48:53</t>
  </si>
  <si>
    <t>4309843</t>
  </si>
  <si>
    <t>米尔酒店</t>
  </si>
  <si>
    <t>KAVANAGH PETER</t>
  </si>
  <si>
    <t>594.94</t>
  </si>
  <si>
    <t>646.25</t>
  </si>
  <si>
    <t>2023-11-23 15:59:40</t>
  </si>
  <si>
    <t>4309849</t>
  </si>
  <si>
    <t>巴黎12区贝西村康铂酒店</t>
  </si>
  <si>
    <t>BOUDIN Alexandra</t>
  </si>
  <si>
    <t>733.89</t>
  </si>
  <si>
    <t>797.19</t>
  </si>
  <si>
    <t>2023-11-23 16:00:29</t>
  </si>
  <si>
    <t>4310146</t>
  </si>
  <si>
    <t>达曼温德姆花园酒店</t>
  </si>
  <si>
    <t>LI CHUEN</t>
  </si>
  <si>
    <t>1232.35</t>
  </si>
  <si>
    <t>1338.64</t>
  </si>
  <si>
    <t>2023-11-23 16:40:26</t>
  </si>
  <si>
    <t>沙特阿拉伯</t>
  </si>
  <si>
    <t>4310164</t>
  </si>
  <si>
    <t>芭堤雅希顿概念酒店</t>
  </si>
  <si>
    <t>LAI DONGJIE</t>
  </si>
  <si>
    <t>862.99</t>
  </si>
  <si>
    <t>937.42</t>
  </si>
  <si>
    <t>2023-11-23 16:45:25</t>
  </si>
  <si>
    <t>4310505</t>
  </si>
  <si>
    <t>当格浪菲卡房</t>
  </si>
  <si>
    <t>CAO Fengyun</t>
  </si>
  <si>
    <t>296.50</t>
  </si>
  <si>
    <t>322.07</t>
  </si>
  <si>
    <t>2023-11-23 17:39:30</t>
  </si>
  <si>
    <t>4310512</t>
  </si>
  <si>
    <t>西贡大陆酒店</t>
  </si>
  <si>
    <t>qin xiao</t>
  </si>
  <si>
    <t>802.51</t>
  </si>
  <si>
    <t>871.73</t>
  </si>
  <si>
    <t>2023-11-23 17:40:58</t>
  </si>
  <si>
    <t>4310535</t>
  </si>
  <si>
    <t>马卡萨加玛拉酒店</t>
  </si>
  <si>
    <t>MASTUR RESKIANA</t>
  </si>
  <si>
    <t>298.67</t>
  </si>
  <si>
    <t>324.43</t>
  </si>
  <si>
    <t>2023-11-23 17:47:10</t>
  </si>
  <si>
    <t>4310543</t>
  </si>
  <si>
    <t>普吉岛玛丽莎别墅酒店(SHA Plus+)</t>
  </si>
  <si>
    <t>Jiang Haoxuan,Yao WenYi</t>
  </si>
  <si>
    <t>5094.64</t>
  </si>
  <si>
    <t>5534.04</t>
  </si>
  <si>
    <t>2023-11-23 17:49:14</t>
  </si>
  <si>
    <t>4310948</t>
  </si>
  <si>
    <t>幸运中国城酒店</t>
  </si>
  <si>
    <t>ISBERTO CHARYS</t>
  </si>
  <si>
    <t>418.63</t>
  </si>
  <si>
    <t>454.74</t>
  </si>
  <si>
    <t>2023-11-23 18:22:24</t>
  </si>
  <si>
    <t>4310951</t>
  </si>
  <si>
    <t>KHAIRUDDIN KHAIRUNNISA NUR AIDA DANISHA</t>
  </si>
  <si>
    <t>770.57</t>
  </si>
  <si>
    <t>837.03</t>
  </si>
  <si>
    <t>2023-11-23 18:23:27</t>
  </si>
  <si>
    <t>4310952</t>
  </si>
  <si>
    <t>雅加达瓦希德哈西姆智选假日酒店</t>
  </si>
  <si>
    <t>HIE RUDIYANTO</t>
  </si>
  <si>
    <t>326.84</t>
  </si>
  <si>
    <t>355.03</t>
  </si>
  <si>
    <t>2023-11-23 18:24:04</t>
  </si>
  <si>
    <t>4310974</t>
  </si>
  <si>
    <t>素可泰派林酒店</t>
  </si>
  <si>
    <t>TRAKANWANITH NATTHATA</t>
  </si>
  <si>
    <t>838.78</t>
  </si>
  <si>
    <t>911.12</t>
  </si>
  <si>
    <t>2023-11-23 18:29:14</t>
  </si>
  <si>
    <t>4311588</t>
  </si>
  <si>
    <t>曼谷悦榕庄酒店</t>
  </si>
  <si>
    <t>WU ZHIKUI</t>
  </si>
  <si>
    <t>2473.43</t>
  </si>
  <si>
    <t>2686.76</t>
  </si>
  <si>
    <t>2023-11-23 19:52:48</t>
  </si>
  <si>
    <t>4311597</t>
  </si>
  <si>
    <t>华美达济州市酒店</t>
  </si>
  <si>
    <t>SUN JONG HYUN</t>
  </si>
  <si>
    <t>1195.68</t>
  </si>
  <si>
    <t>1298.80</t>
  </si>
  <si>
    <t>2023-11-23 19:56:26</t>
  </si>
  <si>
    <t>4311907</t>
  </si>
  <si>
    <t>曼谷活力探戈生活馆酒店</t>
  </si>
  <si>
    <t>YIN LIANGCE,XU SHUANG</t>
  </si>
  <si>
    <t>481.71</t>
  </si>
  <si>
    <t>523.26</t>
  </si>
  <si>
    <t>2023-11-23 20:18:00</t>
  </si>
  <si>
    <t>4312461</t>
  </si>
  <si>
    <t>京那巴鲁凯悦酒店</t>
  </si>
  <si>
    <t>MOHAMED HAFEEZ SYAMEER</t>
  </si>
  <si>
    <t>583.64</t>
  </si>
  <si>
    <t>633.98</t>
  </si>
  <si>
    <t>2023-11-23 21:28:04</t>
  </si>
  <si>
    <t>4312568</t>
  </si>
  <si>
    <t>高级酒店</t>
  </si>
  <si>
    <t>NORBERT SASS,NORBERT SASS</t>
  </si>
  <si>
    <t>387.91</t>
  </si>
  <si>
    <t>421.37</t>
  </si>
  <si>
    <t>2023-11-23 21:51:56</t>
  </si>
  <si>
    <t>文莱</t>
  </si>
  <si>
    <t>4312812</t>
  </si>
  <si>
    <t>马来西亚老越塞里酒店</t>
  </si>
  <si>
    <t>LUURAN NORYANAH</t>
  </si>
  <si>
    <t>257.74</t>
  </si>
  <si>
    <t>279.97</t>
  </si>
  <si>
    <t>2023-11-23 22:06:02</t>
  </si>
  <si>
    <t>4313049</t>
  </si>
  <si>
    <t>HOTTA CHERRYL EMPASIS</t>
  </si>
  <si>
    <t>855.11</t>
  </si>
  <si>
    <t>928.86</t>
  </si>
  <si>
    <t>2023-11-23 22:57:51</t>
  </si>
  <si>
    <t>4313342</t>
  </si>
  <si>
    <t>WANG SHI</t>
  </si>
  <si>
    <t>500.59</t>
  </si>
  <si>
    <t>543.77</t>
  </si>
  <si>
    <t>2023-11-23 23:42:18</t>
  </si>
  <si>
    <t>4313388</t>
  </si>
  <si>
    <t>登巴萨尼欧酒店 - 阿斯顿酒店 - CHSE 认证</t>
  </si>
  <si>
    <t>DICKY SURYA</t>
  </si>
  <si>
    <t>168.33</t>
  </si>
  <si>
    <t>182.85</t>
  </si>
  <si>
    <t>2023-11-23 23:57:28</t>
  </si>
  <si>
    <t>4313397</t>
  </si>
  <si>
    <t>马六甲米欧精品酒店</t>
  </si>
  <si>
    <t>KOH ANN GEL,WAN KAH POH</t>
  </si>
  <si>
    <t>126.85</t>
  </si>
  <si>
    <t>137.79</t>
  </si>
  <si>
    <t>2023-11-24 00:01:04</t>
  </si>
  <si>
    <t>4313406</t>
  </si>
  <si>
    <t>玛丽蒂姆马格德堡酒店</t>
  </si>
  <si>
    <t>KOCH ANDREAS</t>
  </si>
  <si>
    <t>558.65</t>
  </si>
  <si>
    <t>606.83</t>
  </si>
  <si>
    <t>2023-11-24 00:04:17</t>
  </si>
  <si>
    <t>4313415</t>
  </si>
  <si>
    <t>Telegraph Hotel - Coventry</t>
  </si>
  <si>
    <t>WANG YIFAN</t>
  </si>
  <si>
    <t>834.75</t>
  </si>
  <si>
    <t>906.75</t>
  </si>
  <si>
    <t>2023-11-24 00:07:04</t>
  </si>
  <si>
    <t>4313479</t>
  </si>
  <si>
    <t>美灵酒店</t>
  </si>
  <si>
    <t>ODA HIDEAKI</t>
  </si>
  <si>
    <t>99.49</t>
  </si>
  <si>
    <t>108.07</t>
  </si>
  <si>
    <t>2023-11-24 00:31:19</t>
  </si>
  <si>
    <t>4313481</t>
  </si>
  <si>
    <t>哈珀力宝锡卡龙酒店</t>
  </si>
  <si>
    <t>YAO YUANJIAN</t>
  </si>
  <si>
    <t>169.22</t>
  </si>
  <si>
    <t>183.82</t>
  </si>
  <si>
    <t>2023-11-24 00:23:05</t>
  </si>
  <si>
    <t>4313548</t>
  </si>
  <si>
    <t>伊兹密尔卡亚温泉&amp;会议中心酒店</t>
  </si>
  <si>
    <t>Yangoz Ufuk</t>
  </si>
  <si>
    <t>1089.88</t>
  </si>
  <si>
    <t>1183.88</t>
  </si>
  <si>
    <t>2023-11-24 00:46:31</t>
  </si>
  <si>
    <t>4313560</t>
  </si>
  <si>
    <t>Temiz Serdar</t>
  </si>
  <si>
    <t>2023-11-24 00:52:30</t>
  </si>
  <si>
    <t>4313565</t>
  </si>
  <si>
    <t>贝拉快捷酒店</t>
  </si>
  <si>
    <t>MIZUTANI IKUO</t>
  </si>
  <si>
    <t>333.31</t>
  </si>
  <si>
    <t>362.06</t>
  </si>
  <si>
    <t>2023-11-24 00:53:18</t>
  </si>
  <si>
    <t>4313572</t>
  </si>
  <si>
    <t>合艾盛泰乐酒店</t>
  </si>
  <si>
    <t>SEE DANIEL</t>
  </si>
  <si>
    <t>456.57</t>
  </si>
  <si>
    <t>495.95</t>
  </si>
  <si>
    <t>2023-11-24 00:56:34</t>
  </si>
  <si>
    <t>4313757</t>
  </si>
  <si>
    <t>市中心国王高级酒店</t>
  </si>
  <si>
    <t>LEE ILHO</t>
  </si>
  <si>
    <t>959.59</t>
  </si>
  <si>
    <t>1044.51</t>
  </si>
  <si>
    <t>2023-11-24 02:56:31</t>
  </si>
  <si>
    <t>4313808</t>
  </si>
  <si>
    <t>利尔塔德广场小皇宫酒店</t>
  </si>
  <si>
    <t>HOCKLEY GAVIN</t>
  </si>
  <si>
    <t>1854.86</t>
  </si>
  <si>
    <t>2019.00</t>
  </si>
  <si>
    <t>2023-11-24 03:43:56</t>
  </si>
  <si>
    <t>4313841</t>
  </si>
  <si>
    <t>维思特秘酒店</t>
  </si>
  <si>
    <t>Black Rob</t>
  </si>
  <si>
    <t>707.03</t>
  </si>
  <si>
    <t>769.60</t>
  </si>
  <si>
    <t>2023-11-24 04:05:07</t>
  </si>
  <si>
    <t>4313853</t>
  </si>
  <si>
    <t>美仑大酒店</t>
  </si>
  <si>
    <t>TANG JIA</t>
  </si>
  <si>
    <t>457.47</t>
  </si>
  <si>
    <t>497.95</t>
  </si>
  <si>
    <t>2023-11-24 04:21:59</t>
  </si>
  <si>
    <t>4313862</t>
  </si>
  <si>
    <t>德班庄园会议中心酒店</t>
  </si>
  <si>
    <t>Mathunjwa Sibusiso</t>
  </si>
  <si>
    <t>179.34</t>
  </si>
  <si>
    <t>195.21</t>
  </si>
  <si>
    <t>2023-11-24 04:43:11</t>
  </si>
  <si>
    <t>南非</t>
  </si>
  <si>
    <t>4313900</t>
  </si>
  <si>
    <t>GUO CONG</t>
  </si>
  <si>
    <t>2023-11-24 05:08:59</t>
  </si>
  <si>
    <t>4313908</t>
  </si>
  <si>
    <t>JIANG QIMIN</t>
  </si>
  <si>
    <t>315.69</t>
  </si>
  <si>
    <t>343.63</t>
  </si>
  <si>
    <t>2023-11-24 05:14:29</t>
  </si>
  <si>
    <t>4313928</t>
  </si>
  <si>
    <t>美丽都查马丁酒店</t>
  </si>
  <si>
    <t>SHU YUNHUA</t>
  </si>
  <si>
    <t>1145.54</t>
  </si>
  <si>
    <t>1246.91</t>
  </si>
  <si>
    <t>2023-11-24 05:34:34</t>
  </si>
  <si>
    <t>4313998</t>
  </si>
  <si>
    <t>马尼拉牛津套房马卡蒂酒店</t>
  </si>
  <si>
    <t>ALTHOBAITI BANDER</t>
  </si>
  <si>
    <t>284.95</t>
  </si>
  <si>
    <t>310.17</t>
  </si>
  <si>
    <t>2023-11-24 06:41:13</t>
  </si>
  <si>
    <t>4314002</t>
  </si>
  <si>
    <t>曼谷彩虹云宵酒店</t>
  </si>
  <si>
    <t>SAE-WUE JANTHIMA</t>
  </si>
  <si>
    <t>740.98</t>
  </si>
  <si>
    <t>806.55</t>
  </si>
  <si>
    <t>2023-11-24 06:45:16</t>
  </si>
  <si>
    <t>4314009</t>
  </si>
  <si>
    <t>夜市地酒店</t>
  </si>
  <si>
    <t>Yee Sik Tim</t>
  </si>
  <si>
    <t>165.09</t>
  </si>
  <si>
    <t>179.70</t>
  </si>
  <si>
    <t>2023-11-24 06:55:47</t>
  </si>
  <si>
    <t>4314011</t>
  </si>
  <si>
    <t>家和商旅</t>
  </si>
  <si>
    <t>SUN LIFENG</t>
  </si>
  <si>
    <t>188.95</t>
  </si>
  <si>
    <t>205.67</t>
  </si>
  <si>
    <t>2023-11-24 07:06:56</t>
  </si>
  <si>
    <t>4314045</t>
  </si>
  <si>
    <t>杜莎伊宾馆</t>
  </si>
  <si>
    <t>DETBURAM KEITSANA</t>
  </si>
  <si>
    <t>235.39</t>
  </si>
  <si>
    <t>256.22</t>
  </si>
  <si>
    <t>2023-11-24 07:02:23</t>
  </si>
  <si>
    <t>4314060</t>
  </si>
  <si>
    <t>永恒的爱之家 - 古来民宿</t>
  </si>
  <si>
    <t>SANI SITI SHAHIZAN</t>
  </si>
  <si>
    <t>184.50</t>
  </si>
  <si>
    <t>200.83</t>
  </si>
  <si>
    <t>2023-11-24 07:19:01</t>
  </si>
  <si>
    <t>4314077</t>
  </si>
  <si>
    <t>巴黎戴高乐机场及会议中心美居酒店</t>
  </si>
  <si>
    <t>VILLENEUVE GAETAN</t>
  </si>
  <si>
    <t>798.35</t>
  </si>
  <si>
    <t>869.00</t>
  </si>
  <si>
    <t>2023-11-24 07:31:22</t>
  </si>
  <si>
    <t>4314249</t>
  </si>
  <si>
    <t>罗切斯城公园酒店</t>
  </si>
  <si>
    <t>WHELAN LEAH</t>
  </si>
  <si>
    <t>1145.86</t>
  </si>
  <si>
    <t>1247.26</t>
  </si>
  <si>
    <t>2023-11-24 08:45:19</t>
  </si>
  <si>
    <t>4314253</t>
  </si>
  <si>
    <t>吉隆坡希尔顿酒店</t>
  </si>
  <si>
    <t>Azman Tengku Marisa</t>
  </si>
  <si>
    <t>904.57</t>
  </si>
  <si>
    <t>984.62</t>
  </si>
  <si>
    <t>2023-11-24 08:45:20</t>
  </si>
  <si>
    <t>4314368</t>
  </si>
  <si>
    <t>曼谷廊曼机场阿玛瑞酒店</t>
  </si>
  <si>
    <t>LI XUELI</t>
  </si>
  <si>
    <t>739.39</t>
  </si>
  <si>
    <t>804.82</t>
  </si>
  <si>
    <t>2023-11-24 09:04:39</t>
  </si>
  <si>
    <t>4314411</t>
  </si>
  <si>
    <t>班尼酒店 - 阿斯塔达拉 - CHSE 认证</t>
  </si>
  <si>
    <t>SANGLEE SANGELE KARUPAN BALAN</t>
  </si>
  <si>
    <t>285.42</t>
  </si>
  <si>
    <t>310.68</t>
  </si>
  <si>
    <t>2023-11-24 09:32:25</t>
  </si>
  <si>
    <t>4314435</t>
  </si>
  <si>
    <t>TANG YIJIE,TANG WEIHONG</t>
  </si>
  <si>
    <t>464.29</t>
  </si>
  <si>
    <t>505.38</t>
  </si>
  <si>
    <t>2023-11-24 09:30:58</t>
  </si>
  <si>
    <t>4314452</t>
  </si>
  <si>
    <t>佛罗伦萨诺弗豪华B&amp;B酒店</t>
  </si>
  <si>
    <t>CHEUNG CHIMAN</t>
  </si>
  <si>
    <t>479.48</t>
  </si>
  <si>
    <t>521.91</t>
  </si>
  <si>
    <t>2023-11-24 09:36:17</t>
  </si>
  <si>
    <t>4314541</t>
  </si>
  <si>
    <t>玛琳洛奇酒店</t>
  </si>
  <si>
    <t>ZHANG ZONGHENG</t>
  </si>
  <si>
    <t>510.63</t>
  </si>
  <si>
    <t>555.82</t>
  </si>
  <si>
    <t>2023-11-24 10:02:57</t>
  </si>
  <si>
    <t>4314620</t>
  </si>
  <si>
    <t>LIU YIJUN</t>
  </si>
  <si>
    <t>457.45</t>
  </si>
  <si>
    <t>497.93</t>
  </si>
  <si>
    <t>2023-11-24 10:28:04</t>
  </si>
  <si>
    <t>4314648</t>
  </si>
  <si>
    <t>Ittlinger Sandra</t>
  </si>
  <si>
    <t>388.00</t>
  </si>
  <si>
    <t>422.34</t>
  </si>
  <si>
    <t>2023-11-24 10:43:43</t>
  </si>
  <si>
    <t>4314657</t>
  </si>
  <si>
    <t>曼谷康莱德酒店</t>
  </si>
  <si>
    <t>ZHENG YITING</t>
  </si>
  <si>
    <t>1220.63</t>
  </si>
  <si>
    <t>1328.65</t>
  </si>
  <si>
    <t>2023-11-24 10:39:41</t>
  </si>
  <si>
    <t>4314689</t>
  </si>
  <si>
    <t>SON SUKMAN,SON SUKMAN,KIM HEUNGJOO</t>
  </si>
  <si>
    <t>1576.65</t>
  </si>
  <si>
    <t>1716.18</t>
  </si>
  <si>
    <t>2023-11-24 10:49:29</t>
  </si>
  <si>
    <t>4314709</t>
  </si>
  <si>
    <t>Tan Kok Lean</t>
  </si>
  <si>
    <t>393.71</t>
  </si>
  <si>
    <t>428.55</t>
  </si>
  <si>
    <t>2023-11-24 10:57:12</t>
  </si>
  <si>
    <t>4314876</t>
  </si>
  <si>
    <t>维也纳JUFA酒店</t>
  </si>
  <si>
    <t>CHEN GUODONG,LI XINCHEN</t>
  </si>
  <si>
    <t>954.85</t>
  </si>
  <si>
    <t>1039.35</t>
  </si>
  <si>
    <t>2023-11-24 11:10:34</t>
  </si>
  <si>
    <t>奥地利</t>
  </si>
  <si>
    <t>4314884</t>
  </si>
  <si>
    <t>LEE BOON SENG</t>
  </si>
  <si>
    <t>362.15</t>
  </si>
  <si>
    <t>394.20</t>
  </si>
  <si>
    <t>2023-11-24 11:13:47</t>
  </si>
  <si>
    <t>4314893</t>
  </si>
  <si>
    <t>SIM POHANN</t>
  </si>
  <si>
    <t>393.64</t>
  </si>
  <si>
    <t>428.47</t>
  </si>
  <si>
    <t>2023-11-24 11:14:55</t>
  </si>
  <si>
    <t>4314949</t>
  </si>
  <si>
    <t>雅典乌托邦埃尔默酒店</t>
  </si>
  <si>
    <t>TOMER ARJUN,TOKAS JYOTI</t>
  </si>
  <si>
    <t>940.21</t>
  </si>
  <si>
    <t>1023.41</t>
  </si>
  <si>
    <t>2023-11-24 11:32:14</t>
  </si>
  <si>
    <t>希腊</t>
  </si>
  <si>
    <t>4315017</t>
  </si>
  <si>
    <t>槟城火烈鸟海滩酒店</t>
  </si>
  <si>
    <t>Iffah Iffah zaid</t>
  </si>
  <si>
    <t>860.75</t>
  </si>
  <si>
    <t>936.92</t>
  </si>
  <si>
    <t>2023-11-24 11:49:53</t>
  </si>
  <si>
    <t>4315020</t>
  </si>
  <si>
    <t>腾海酒店</t>
  </si>
  <si>
    <t>LIN DONGQI,ZENG LIANHAO,MA ZHIHUI</t>
  </si>
  <si>
    <t>598.43</t>
  </si>
  <si>
    <t>651.39</t>
  </si>
  <si>
    <t>2023-11-24 11:47:33</t>
  </si>
  <si>
    <t>4315054</t>
  </si>
  <si>
    <t>伊匹库塔巴厘岛酒店</t>
  </si>
  <si>
    <t>WANG SHIJIE</t>
  </si>
  <si>
    <t>260.13</t>
  </si>
  <si>
    <t>283.15</t>
  </si>
  <si>
    <t>2023-11-24 12:00:15</t>
  </si>
  <si>
    <t>4315266</t>
  </si>
  <si>
    <t>盖特43机场酒店</t>
  </si>
  <si>
    <t>NITHIOLANKUL RAPATTAYA</t>
  </si>
  <si>
    <t>544.08</t>
  </si>
  <si>
    <t>592.23</t>
  </si>
  <si>
    <t>2023-11-24 12:11:29</t>
  </si>
  <si>
    <t>4315272</t>
  </si>
  <si>
    <t>沙吞使馆酒店</t>
  </si>
  <si>
    <t>SEESAG TEERASAK</t>
  </si>
  <si>
    <t>200.64</t>
  </si>
  <si>
    <t>218.40</t>
  </si>
  <si>
    <t>2023-11-24 12:12:45</t>
  </si>
  <si>
    <t>4315279</t>
  </si>
  <si>
    <t>LUO JINHONG,LIU LEILIN</t>
  </si>
  <si>
    <t>421.03</t>
  </si>
  <si>
    <t>458.29</t>
  </si>
  <si>
    <t>2023-11-24 12:15:07</t>
  </si>
  <si>
    <t>4315288</t>
  </si>
  <si>
    <t>奥克伍德酒店及公寓吉隆坡</t>
  </si>
  <si>
    <t>wang dewei</t>
  </si>
  <si>
    <t>359.47</t>
  </si>
  <si>
    <t>391.28</t>
  </si>
  <si>
    <t>2023-11-24 12:17:55</t>
  </si>
  <si>
    <t>4315321</t>
  </si>
  <si>
    <t>SYBOUNMY KAISONE</t>
  </si>
  <si>
    <t>739.31</t>
  </si>
  <si>
    <t>804.73</t>
  </si>
  <si>
    <t>2023-11-24 12:26:33</t>
  </si>
  <si>
    <t>4315334</t>
  </si>
  <si>
    <t>暹罗大酒店</t>
  </si>
  <si>
    <t>YANKLANG NUCHJAREE</t>
  </si>
  <si>
    <t>102.58</t>
  </si>
  <si>
    <t>111.66</t>
  </si>
  <si>
    <t>2023-11-24 12:28:20</t>
  </si>
  <si>
    <t>4315337</t>
  </si>
  <si>
    <t>CAI YUEDONG</t>
  </si>
  <si>
    <t>1146.32</t>
  </si>
  <si>
    <t>1247.76</t>
  </si>
  <si>
    <t>2023-11-24 12:29:00</t>
  </si>
  <si>
    <t>4315345</t>
  </si>
  <si>
    <t>钻石城酒店</t>
  </si>
  <si>
    <t>MU JING,MU YONGHE</t>
  </si>
  <si>
    <t>204.56</t>
  </si>
  <si>
    <t>222.66</t>
  </si>
  <si>
    <t>2023-11-24 12:30:50</t>
  </si>
  <si>
    <t>4315393</t>
  </si>
  <si>
    <t>UHG阿索克素坤逸酒店</t>
  </si>
  <si>
    <t>CHAIKAEW MARIA</t>
  </si>
  <si>
    <t>478.83</t>
  </si>
  <si>
    <t>521.20</t>
  </si>
  <si>
    <t>2023-11-24 12:46:51</t>
  </si>
  <si>
    <t>4315406</t>
  </si>
  <si>
    <t>堪培拉北溪之亭旅馆</t>
  </si>
  <si>
    <t>WEBBE CASSIE</t>
  </si>
  <si>
    <t>1186.88</t>
  </si>
  <si>
    <t>1291.91</t>
  </si>
  <si>
    <t>2023-11-24 12:55:02</t>
  </si>
  <si>
    <t>4315757</t>
  </si>
  <si>
    <t>芽庄哈瓦那酒店</t>
  </si>
  <si>
    <t>YANG GUO</t>
  </si>
  <si>
    <t>365.93</t>
  </si>
  <si>
    <t>398.31</t>
  </si>
  <si>
    <t>2023-11-24 13:45:34</t>
  </si>
  <si>
    <t>4315759</t>
  </si>
  <si>
    <t>库苏曼尼卡拉大街酒店</t>
  </si>
  <si>
    <t>SUDARMONO SUDARMONO</t>
  </si>
  <si>
    <t>253.83</t>
  </si>
  <si>
    <t>276.29</t>
  </si>
  <si>
    <t>2023-11-24 13:46:56</t>
  </si>
  <si>
    <t>4315793</t>
  </si>
  <si>
    <t>贞佳拉山酒店</t>
  </si>
  <si>
    <t>wan xiongjie,nie ningjing</t>
  </si>
  <si>
    <t>402.60</t>
  </si>
  <si>
    <t>438.23</t>
  </si>
  <si>
    <t>2023-11-24 13:58:09</t>
  </si>
  <si>
    <t>4316033</t>
  </si>
  <si>
    <t>统奥广场酒店</t>
  </si>
  <si>
    <t>CHAIRATTHAHABOON NAWINTHORN</t>
  </si>
  <si>
    <t>147.24</t>
  </si>
  <si>
    <t>160.27</t>
  </si>
  <si>
    <t>2023-11-24 14:19:27</t>
  </si>
  <si>
    <t>999228355385338-1</t>
  </si>
  <si>
    <t>4316724</t>
  </si>
  <si>
    <t>曼谷马来西亚酒店</t>
  </si>
  <si>
    <t>179.21</t>
  </si>
  <si>
    <t>2023-11-24 16:17:00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</si>
</sst>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428625</xdr:colOff>
      <xdr:row>47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87050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45253</v>
      </c>
      <c r="G2" s="6">
        <v>45255</v>
      </c>
      <c r="H2" s="4">
        <v>1</v>
      </c>
      <c r="I2" s="4">
        <v>2</v>
      </c>
      <c r="J2" s="4">
        <v>2</v>
      </c>
      <c r="K2" s="4" t="s">
        <v>30</v>
      </c>
      <c r="L2" s="4">
        <v>837</v>
      </c>
      <c r="M2" s="4">
        <v>837</v>
      </c>
      <c r="N2" s="4" t="s">
        <v>31</v>
      </c>
      <c r="O2" s="4" t="s">
        <v>32</v>
      </c>
      <c r="P2" s="4" t="s">
        <v>33</v>
      </c>
      <c r="Q2" s="4">
        <v>0</v>
      </c>
      <c r="R2" s="7">
        <v>45023</v>
      </c>
      <c r="S2" s="6">
        <v>45258</v>
      </c>
      <c r="T2" s="4" t="s">
        <v>34</v>
      </c>
      <c r="U2" s="4">
        <v>837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45252</v>
      </c>
      <c r="G3" s="6">
        <v>45255</v>
      </c>
      <c r="H3" s="4">
        <v>2</v>
      </c>
      <c r="I3" s="4">
        <v>3</v>
      </c>
      <c r="J3" s="4">
        <v>6</v>
      </c>
      <c r="K3" s="4" t="s">
        <v>30</v>
      </c>
      <c r="L3" s="4">
        <v>3281.88</v>
      </c>
      <c r="M3" s="4">
        <v>3281.88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45127.0000115741</v>
      </c>
      <c r="S3" s="6">
        <v>45258</v>
      </c>
      <c r="T3" s="4" t="s">
        <v>34</v>
      </c>
      <c r="U3" s="4">
        <v>3281.88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45252</v>
      </c>
      <c r="G4" s="6">
        <v>45255</v>
      </c>
      <c r="H4" s="4">
        <v>1</v>
      </c>
      <c r="I4" s="4">
        <v>3</v>
      </c>
      <c r="J4" s="4">
        <v>3</v>
      </c>
      <c r="K4" s="4" t="s">
        <v>30</v>
      </c>
      <c r="L4" s="4">
        <v>1640.94</v>
      </c>
      <c r="M4" s="4">
        <v>1640.94</v>
      </c>
      <c r="N4" s="4" t="s">
        <v>45</v>
      </c>
      <c r="O4" s="4" t="s">
        <v>32</v>
      </c>
      <c r="P4" s="4" t="s">
        <v>33</v>
      </c>
      <c r="Q4" s="4">
        <v>0</v>
      </c>
      <c r="R4" s="7">
        <v>45128.0000115741</v>
      </c>
      <c r="S4" s="6">
        <v>45258</v>
      </c>
      <c r="T4" s="4" t="s">
        <v>34</v>
      </c>
      <c r="U4" s="4">
        <v>1640.94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45254</v>
      </c>
      <c r="G5" s="6">
        <v>45255</v>
      </c>
      <c r="H5" s="4">
        <v>1</v>
      </c>
      <c r="I5" s="4">
        <v>1</v>
      </c>
      <c r="J5" s="4">
        <v>1</v>
      </c>
      <c r="K5" s="4" t="s">
        <v>30</v>
      </c>
      <c r="L5" s="4">
        <v>465.28</v>
      </c>
      <c r="M5" s="4">
        <v>465.28</v>
      </c>
      <c r="N5" s="4" t="s">
        <v>51</v>
      </c>
      <c r="O5" s="4" t="s">
        <v>32</v>
      </c>
      <c r="P5" s="4" t="s">
        <v>33</v>
      </c>
      <c r="Q5" s="4">
        <v>0</v>
      </c>
      <c r="R5" s="7">
        <v>45129</v>
      </c>
      <c r="S5" s="6">
        <v>45258</v>
      </c>
      <c r="T5" s="4" t="s">
        <v>34</v>
      </c>
      <c r="U5" s="4">
        <v>465.28</v>
      </c>
      <c r="V5" s="4">
        <v>0</v>
      </c>
      <c r="W5" s="4">
        <v>0</v>
      </c>
      <c r="X5" s="4" t="s">
        <v>52</v>
      </c>
      <c r="Y5" s="4" t="s">
        <v>47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45254</v>
      </c>
      <c r="G6" s="6">
        <v>45255</v>
      </c>
      <c r="H6" s="4">
        <v>1</v>
      </c>
      <c r="I6" s="4">
        <v>1</v>
      </c>
      <c r="J6" s="4">
        <v>1</v>
      </c>
      <c r="K6" s="4" t="s">
        <v>30</v>
      </c>
      <c r="L6" s="4">
        <v>397.4</v>
      </c>
      <c r="M6" s="4">
        <v>397.4</v>
      </c>
      <c r="N6" s="4" t="s">
        <v>56</v>
      </c>
      <c r="O6" s="4" t="s">
        <v>32</v>
      </c>
      <c r="P6" s="4" t="s">
        <v>33</v>
      </c>
      <c r="Q6" s="4">
        <v>0</v>
      </c>
      <c r="R6" s="7">
        <v>45134</v>
      </c>
      <c r="S6" s="6">
        <v>45258</v>
      </c>
      <c r="T6" s="4" t="s">
        <v>34</v>
      </c>
      <c r="U6" s="4">
        <v>397.4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48</v>
      </c>
      <c r="B7" s="4" t="s">
        <v>26</v>
      </c>
      <c r="C7" s="4" t="s">
        <v>59</v>
      </c>
      <c r="D7" s="4" t="s">
        <v>49</v>
      </c>
      <c r="E7" s="4" t="s">
        <v>50</v>
      </c>
      <c r="F7" s="6">
        <v>45254</v>
      </c>
      <c r="G7" s="6">
        <v>45255</v>
      </c>
      <c r="H7" s="4">
        <v>1</v>
      </c>
      <c r="I7" s="4">
        <v>1</v>
      </c>
      <c r="J7" s="4">
        <v>1</v>
      </c>
      <c r="K7" s="4" t="s">
        <v>30</v>
      </c>
      <c r="L7" s="4">
        <v>-465.28</v>
      </c>
      <c r="M7" s="4">
        <v>-465.28</v>
      </c>
      <c r="N7" s="4" t="s">
        <v>51</v>
      </c>
      <c r="O7" s="4" t="s">
        <v>32</v>
      </c>
      <c r="P7" s="4" t="s">
        <v>33</v>
      </c>
      <c r="Q7" s="4">
        <v>0</v>
      </c>
      <c r="R7" s="7">
        <v>45129</v>
      </c>
      <c r="S7" s="6">
        <v>45258</v>
      </c>
      <c r="T7" s="4" t="s">
        <v>34</v>
      </c>
      <c r="U7" s="4">
        <v>-465.28</v>
      </c>
      <c r="V7" s="4">
        <v>0</v>
      </c>
      <c r="W7" s="4">
        <v>0</v>
      </c>
      <c r="X7" s="4" t="s">
        <v>52</v>
      </c>
      <c r="Y7" s="4" t="s">
        <v>47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45253</v>
      </c>
      <c r="G8" s="6">
        <v>45255</v>
      </c>
      <c r="H8" s="4">
        <v>1</v>
      </c>
      <c r="I8" s="4">
        <v>2</v>
      </c>
      <c r="J8" s="4">
        <v>2</v>
      </c>
      <c r="K8" s="4" t="s">
        <v>30</v>
      </c>
      <c r="L8" s="4">
        <v>1911.86</v>
      </c>
      <c r="M8" s="4">
        <v>1911.86</v>
      </c>
      <c r="N8" s="4" t="s">
        <v>63</v>
      </c>
      <c r="O8" s="4" t="s">
        <v>32</v>
      </c>
      <c r="P8" s="4" t="s">
        <v>33</v>
      </c>
      <c r="Q8" s="4">
        <v>0</v>
      </c>
      <c r="R8" s="7">
        <v>45147</v>
      </c>
      <c r="S8" s="6">
        <v>45258</v>
      </c>
      <c r="T8" s="4" t="s">
        <v>34</v>
      </c>
      <c r="U8" s="4">
        <v>1911.86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45252</v>
      </c>
      <c r="G9" s="6">
        <v>45255</v>
      </c>
      <c r="H9" s="4">
        <v>1</v>
      </c>
      <c r="I9" s="4">
        <v>3</v>
      </c>
      <c r="J9" s="4">
        <v>3</v>
      </c>
      <c r="K9" s="4" t="s">
        <v>30</v>
      </c>
      <c r="L9" s="4">
        <v>2785.17</v>
      </c>
      <c r="M9" s="4">
        <v>2785.17</v>
      </c>
      <c r="N9" s="4" t="s">
        <v>69</v>
      </c>
      <c r="O9" s="4" t="s">
        <v>32</v>
      </c>
      <c r="P9" s="4" t="s">
        <v>33</v>
      </c>
      <c r="Q9" s="4">
        <v>0</v>
      </c>
      <c r="R9" s="7">
        <v>45157</v>
      </c>
      <c r="S9" s="6">
        <v>45258</v>
      </c>
      <c r="T9" s="4" t="s">
        <v>34</v>
      </c>
      <c r="U9" s="4">
        <v>2785.17</v>
      </c>
      <c r="V9" s="4">
        <v>0</v>
      </c>
      <c r="W9" s="4">
        <v>0</v>
      </c>
      <c r="X9" s="4" t="s">
        <v>70</v>
      </c>
      <c r="Y9" s="4" t="s">
        <v>47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45254</v>
      </c>
      <c r="G10" s="6">
        <v>45255</v>
      </c>
      <c r="H10" s="4">
        <v>1</v>
      </c>
      <c r="I10" s="4">
        <v>1</v>
      </c>
      <c r="J10" s="4">
        <v>1</v>
      </c>
      <c r="K10" s="4" t="s">
        <v>30</v>
      </c>
      <c r="L10" s="4">
        <v>1182.17</v>
      </c>
      <c r="M10" s="4">
        <v>1182.17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45165</v>
      </c>
      <c r="S10" s="6">
        <v>45258</v>
      </c>
      <c r="T10" s="4" t="s">
        <v>34</v>
      </c>
      <c r="U10" s="4">
        <v>1182.17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45253</v>
      </c>
      <c r="G11" s="6">
        <v>45255</v>
      </c>
      <c r="H11" s="4">
        <v>1</v>
      </c>
      <c r="I11" s="4">
        <v>2</v>
      </c>
      <c r="J11" s="4">
        <v>2</v>
      </c>
      <c r="K11" s="4" t="s">
        <v>30</v>
      </c>
      <c r="L11" s="4">
        <v>1469.3</v>
      </c>
      <c r="M11" s="4">
        <v>1469.3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45167.0000115741</v>
      </c>
      <c r="S11" s="6">
        <v>45258</v>
      </c>
      <c r="T11" s="4" t="s">
        <v>34</v>
      </c>
      <c r="U11" s="4">
        <v>1469.3</v>
      </c>
      <c r="V11" s="4">
        <v>0</v>
      </c>
      <c r="W11" s="4">
        <v>0</v>
      </c>
      <c r="X11" s="4" t="s">
        <v>81</v>
      </c>
      <c r="Y11" s="4" t="s">
        <v>47</v>
      </c>
    </row>
    <row r="12" s="4" customFormat="1" spans="1:25">
      <c r="A12" s="4" t="s">
        <v>77</v>
      </c>
      <c r="B12" s="4" t="s">
        <v>26</v>
      </c>
      <c r="C12" s="4" t="s">
        <v>59</v>
      </c>
      <c r="D12" s="4" t="s">
        <v>78</v>
      </c>
      <c r="E12" s="4" t="s">
        <v>79</v>
      </c>
      <c r="F12" s="6">
        <v>45253</v>
      </c>
      <c r="G12" s="6">
        <v>45255</v>
      </c>
      <c r="H12" s="4">
        <v>1</v>
      </c>
      <c r="I12" s="4">
        <v>2</v>
      </c>
      <c r="J12" s="4">
        <v>2</v>
      </c>
      <c r="K12" s="4" t="s">
        <v>30</v>
      </c>
      <c r="L12" s="4">
        <v>-1469.3</v>
      </c>
      <c r="M12" s="4">
        <v>-1469.3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45167.0000115741</v>
      </c>
      <c r="S12" s="6">
        <v>45258</v>
      </c>
      <c r="T12" s="4" t="s">
        <v>34</v>
      </c>
      <c r="U12" s="4">
        <v>-1469.3</v>
      </c>
      <c r="V12" s="4">
        <v>0</v>
      </c>
      <c r="W12" s="4">
        <v>0</v>
      </c>
      <c r="X12" s="4" t="s">
        <v>81</v>
      </c>
      <c r="Y12" s="4" t="s">
        <v>47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45253</v>
      </c>
      <c r="G13" s="6">
        <v>45255</v>
      </c>
      <c r="H13" s="4">
        <v>1</v>
      </c>
      <c r="I13" s="4">
        <v>2</v>
      </c>
      <c r="J13" s="4">
        <v>2</v>
      </c>
      <c r="K13" s="4" t="s">
        <v>30</v>
      </c>
      <c r="L13" s="4">
        <v>1469.49</v>
      </c>
      <c r="M13" s="4">
        <v>1469.49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45168.0000115741</v>
      </c>
      <c r="S13" s="6">
        <v>45258</v>
      </c>
      <c r="T13" s="4" t="s">
        <v>34</v>
      </c>
      <c r="U13" s="4">
        <v>1469.49</v>
      </c>
      <c r="V13" s="4">
        <v>0</v>
      </c>
      <c r="W13" s="4">
        <v>0</v>
      </c>
      <c r="X13" s="4" t="s">
        <v>83</v>
      </c>
      <c r="Y13" s="4" t="s">
        <v>47</v>
      </c>
    </row>
    <row r="14" s="4" customFormat="1" spans="1:25">
      <c r="A14" s="4" t="s">
        <v>82</v>
      </c>
      <c r="B14" s="4" t="s">
        <v>26</v>
      </c>
      <c r="C14" s="4" t="s">
        <v>59</v>
      </c>
      <c r="D14" s="4" t="s">
        <v>78</v>
      </c>
      <c r="E14" s="4" t="s">
        <v>79</v>
      </c>
      <c r="F14" s="6">
        <v>45253</v>
      </c>
      <c r="G14" s="6">
        <v>45255</v>
      </c>
      <c r="H14" s="4">
        <v>1</v>
      </c>
      <c r="I14" s="4">
        <v>2</v>
      </c>
      <c r="J14" s="4">
        <v>2</v>
      </c>
      <c r="K14" s="4" t="s">
        <v>30</v>
      </c>
      <c r="L14" s="4">
        <v>-1469.49</v>
      </c>
      <c r="M14" s="4">
        <v>-1469.49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45168.0000115741</v>
      </c>
      <c r="S14" s="6">
        <v>45258</v>
      </c>
      <c r="T14" s="4" t="s">
        <v>34</v>
      </c>
      <c r="U14" s="4">
        <v>-1469.49</v>
      </c>
      <c r="V14" s="4">
        <v>0</v>
      </c>
      <c r="W14" s="4">
        <v>0</v>
      </c>
      <c r="X14" s="4" t="s">
        <v>83</v>
      </c>
      <c r="Y14" s="4" t="s">
        <v>47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45253</v>
      </c>
      <c r="G15" s="6">
        <v>45255</v>
      </c>
      <c r="H15" s="4">
        <v>1</v>
      </c>
      <c r="I15" s="4">
        <v>2</v>
      </c>
      <c r="J15" s="4">
        <v>2</v>
      </c>
      <c r="K15" s="4" t="s">
        <v>30</v>
      </c>
      <c r="L15" s="4">
        <v>1102.08</v>
      </c>
      <c r="M15" s="4">
        <v>1102.08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45170.0000115741</v>
      </c>
      <c r="S15" s="6">
        <v>45258</v>
      </c>
      <c r="T15" s="4" t="s">
        <v>34</v>
      </c>
      <c r="U15" s="4">
        <v>1102.08</v>
      </c>
      <c r="V15" s="4">
        <v>0</v>
      </c>
      <c r="W15" s="4">
        <v>0</v>
      </c>
      <c r="X15" s="4" t="s">
        <v>88</v>
      </c>
      <c r="Y15" s="4" t="s">
        <v>47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55</v>
      </c>
      <c r="F16" s="6">
        <v>45251</v>
      </c>
      <c r="G16" s="6">
        <v>45255</v>
      </c>
      <c r="H16" s="4">
        <v>1</v>
      </c>
      <c r="I16" s="4">
        <v>4</v>
      </c>
      <c r="J16" s="4">
        <v>4</v>
      </c>
      <c r="K16" s="4" t="s">
        <v>30</v>
      </c>
      <c r="L16" s="4">
        <v>6455.6</v>
      </c>
      <c r="M16" s="4">
        <v>6455.6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45176.0000115741</v>
      </c>
      <c r="S16" s="6">
        <v>45258</v>
      </c>
      <c r="T16" s="4" t="s">
        <v>34</v>
      </c>
      <c r="U16" s="4">
        <v>6455.6</v>
      </c>
      <c r="V16" s="4">
        <v>0</v>
      </c>
      <c r="W16" s="4">
        <v>0</v>
      </c>
      <c r="X16" s="4" t="s">
        <v>92</v>
      </c>
      <c r="Y16" s="4" t="s">
        <v>47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45250</v>
      </c>
      <c r="G17" s="6">
        <v>45255</v>
      </c>
      <c r="H17" s="4">
        <v>1</v>
      </c>
      <c r="I17" s="4">
        <v>5</v>
      </c>
      <c r="J17" s="4">
        <v>5</v>
      </c>
      <c r="K17" s="4" t="s">
        <v>30</v>
      </c>
      <c r="L17" s="4">
        <v>7683.5</v>
      </c>
      <c r="M17" s="4">
        <v>7683.5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45179.0000115741</v>
      </c>
      <c r="S17" s="6">
        <v>45258</v>
      </c>
      <c r="T17" s="4" t="s">
        <v>34</v>
      </c>
      <c r="U17" s="4">
        <v>7683.5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45250</v>
      </c>
      <c r="G18" s="6">
        <v>45255</v>
      </c>
      <c r="H18" s="4">
        <v>1</v>
      </c>
      <c r="I18" s="4">
        <v>5</v>
      </c>
      <c r="J18" s="4">
        <v>5</v>
      </c>
      <c r="K18" s="4" t="s">
        <v>30</v>
      </c>
      <c r="L18" s="4">
        <v>7683.5</v>
      </c>
      <c r="M18" s="4">
        <v>7683.5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45179.0000115741</v>
      </c>
      <c r="S18" s="6">
        <v>45258</v>
      </c>
      <c r="T18" s="4" t="s">
        <v>34</v>
      </c>
      <c r="U18" s="4">
        <v>7683.5</v>
      </c>
      <c r="V18" s="4">
        <v>0</v>
      </c>
      <c r="W18" s="4">
        <v>0</v>
      </c>
      <c r="X18" s="4" t="s">
        <v>100</v>
      </c>
      <c r="Y18" s="4" t="s">
        <v>98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45253</v>
      </c>
      <c r="G19" s="6">
        <v>45255</v>
      </c>
      <c r="H19" s="4">
        <v>1</v>
      </c>
      <c r="I19" s="4">
        <v>2</v>
      </c>
      <c r="J19" s="4">
        <v>2</v>
      </c>
      <c r="K19" s="4" t="s">
        <v>30</v>
      </c>
      <c r="L19" s="4">
        <v>2367.66</v>
      </c>
      <c r="M19" s="4">
        <v>2367.66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45179.0000115741</v>
      </c>
      <c r="S19" s="6">
        <v>45258</v>
      </c>
      <c r="T19" s="4" t="s">
        <v>34</v>
      </c>
      <c r="U19" s="4">
        <v>2367.66</v>
      </c>
      <c r="V19" s="4">
        <v>0</v>
      </c>
      <c r="W19" s="4">
        <v>0</v>
      </c>
      <c r="X19" s="4" t="s">
        <v>105</v>
      </c>
      <c r="Y19" s="4" t="s">
        <v>47</v>
      </c>
    </row>
    <row r="20" s="4" customFormat="1" spans="1:25">
      <c r="A20" s="4" t="s">
        <v>66</v>
      </c>
      <c r="B20" s="4" t="s">
        <v>26</v>
      </c>
      <c r="C20" s="4" t="s">
        <v>59</v>
      </c>
      <c r="D20" s="4" t="s">
        <v>67</v>
      </c>
      <c r="E20" s="4" t="s">
        <v>68</v>
      </c>
      <c r="F20" s="6">
        <v>45252</v>
      </c>
      <c r="G20" s="6">
        <v>45255</v>
      </c>
      <c r="H20" s="4">
        <v>1</v>
      </c>
      <c r="I20" s="4">
        <v>3</v>
      </c>
      <c r="J20" s="4">
        <v>3</v>
      </c>
      <c r="K20" s="4" t="s">
        <v>30</v>
      </c>
      <c r="L20" s="4">
        <v>-2785.17</v>
      </c>
      <c r="M20" s="4">
        <v>-2785.17</v>
      </c>
      <c r="N20" s="4" t="s">
        <v>69</v>
      </c>
      <c r="O20" s="4" t="s">
        <v>32</v>
      </c>
      <c r="P20" s="4" t="s">
        <v>33</v>
      </c>
      <c r="Q20" s="4">
        <v>0</v>
      </c>
      <c r="R20" s="7">
        <v>45157</v>
      </c>
      <c r="S20" s="6">
        <v>45258</v>
      </c>
      <c r="T20" s="4" t="s">
        <v>34</v>
      </c>
      <c r="U20" s="4">
        <v>-2785.17</v>
      </c>
      <c r="V20" s="4">
        <v>0</v>
      </c>
      <c r="W20" s="4">
        <v>0</v>
      </c>
      <c r="X20" s="4" t="s">
        <v>70</v>
      </c>
      <c r="Y20" s="4" t="s">
        <v>47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45251</v>
      </c>
      <c r="G21" s="6">
        <v>45255</v>
      </c>
      <c r="H21" s="4">
        <v>1</v>
      </c>
      <c r="I21" s="4">
        <v>4</v>
      </c>
      <c r="J21" s="4">
        <v>4</v>
      </c>
      <c r="K21" s="4" t="s">
        <v>30</v>
      </c>
      <c r="L21" s="4">
        <v>1232.84</v>
      </c>
      <c r="M21" s="4">
        <v>1232.84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45187.0000115741</v>
      </c>
      <c r="S21" s="6">
        <v>45258</v>
      </c>
      <c r="T21" s="4" t="s">
        <v>34</v>
      </c>
      <c r="U21" s="4">
        <v>1232.84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45253</v>
      </c>
      <c r="G22" s="6">
        <v>45255</v>
      </c>
      <c r="H22" s="4">
        <v>1</v>
      </c>
      <c r="I22" s="4">
        <v>2</v>
      </c>
      <c r="J22" s="4">
        <v>2</v>
      </c>
      <c r="K22" s="4" t="s">
        <v>30</v>
      </c>
      <c r="L22" s="4">
        <v>2913.28</v>
      </c>
      <c r="M22" s="4">
        <v>2913.28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45189.0000115741</v>
      </c>
      <c r="S22" s="6">
        <v>45258</v>
      </c>
      <c r="T22" s="4" t="s">
        <v>34</v>
      </c>
      <c r="U22" s="4">
        <v>2913.28</v>
      </c>
      <c r="V22" s="4">
        <v>0</v>
      </c>
      <c r="W22" s="4">
        <v>0</v>
      </c>
      <c r="X22" s="4" t="s">
        <v>116</v>
      </c>
      <c r="Y22" s="4" t="s">
        <v>117</v>
      </c>
    </row>
    <row r="23" s="4" customFormat="1" spans="1:25">
      <c r="A23" s="4" t="s">
        <v>99</v>
      </c>
      <c r="B23" s="4" t="s">
        <v>26</v>
      </c>
      <c r="C23" s="4" t="s">
        <v>59</v>
      </c>
      <c r="D23" s="4" t="s">
        <v>94</v>
      </c>
      <c r="E23" s="4" t="s">
        <v>95</v>
      </c>
      <c r="F23" s="6">
        <v>45250</v>
      </c>
      <c r="G23" s="6">
        <v>45255</v>
      </c>
      <c r="H23" s="4">
        <v>1</v>
      </c>
      <c r="I23" s="4">
        <v>5</v>
      </c>
      <c r="J23" s="4">
        <v>5</v>
      </c>
      <c r="K23" s="4" t="s">
        <v>30</v>
      </c>
      <c r="L23" s="4">
        <v>-7683.5</v>
      </c>
      <c r="M23" s="4">
        <v>-7683.5</v>
      </c>
      <c r="N23" s="4" t="s">
        <v>96</v>
      </c>
      <c r="O23" s="4" t="s">
        <v>32</v>
      </c>
      <c r="P23" s="4" t="s">
        <v>33</v>
      </c>
      <c r="Q23" s="4">
        <v>0</v>
      </c>
      <c r="R23" s="7">
        <v>45179.0000115741</v>
      </c>
      <c r="S23" s="6">
        <v>45258</v>
      </c>
      <c r="T23" s="4" t="s">
        <v>34</v>
      </c>
      <c r="U23" s="4">
        <v>-7683.5</v>
      </c>
      <c r="V23" s="4">
        <v>0</v>
      </c>
      <c r="W23" s="4">
        <v>0</v>
      </c>
      <c r="X23" s="4" t="s">
        <v>100</v>
      </c>
      <c r="Y23" s="4" t="s">
        <v>98</v>
      </c>
    </row>
    <row r="24" s="4" customFormat="1" spans="1:25">
      <c r="A24" s="4" t="s">
        <v>93</v>
      </c>
      <c r="B24" s="4" t="s">
        <v>26</v>
      </c>
      <c r="C24" s="4" t="s">
        <v>59</v>
      </c>
      <c r="D24" s="4" t="s">
        <v>94</v>
      </c>
      <c r="E24" s="4" t="s">
        <v>95</v>
      </c>
      <c r="F24" s="6">
        <v>45250</v>
      </c>
      <c r="G24" s="6">
        <v>45255</v>
      </c>
      <c r="H24" s="4">
        <v>1</v>
      </c>
      <c r="I24" s="4">
        <v>5</v>
      </c>
      <c r="J24" s="4">
        <v>5</v>
      </c>
      <c r="K24" s="4" t="s">
        <v>30</v>
      </c>
      <c r="L24" s="4">
        <v>-7683.5</v>
      </c>
      <c r="M24" s="4">
        <v>-7683.5</v>
      </c>
      <c r="N24" s="4" t="s">
        <v>96</v>
      </c>
      <c r="O24" s="4" t="s">
        <v>32</v>
      </c>
      <c r="P24" s="4" t="s">
        <v>33</v>
      </c>
      <c r="Q24" s="4">
        <v>0</v>
      </c>
      <c r="R24" s="7">
        <v>45179.0000115741</v>
      </c>
      <c r="S24" s="6">
        <v>45258</v>
      </c>
      <c r="T24" s="4" t="s">
        <v>34</v>
      </c>
      <c r="U24" s="4">
        <v>-7683.5</v>
      </c>
      <c r="V24" s="4">
        <v>0</v>
      </c>
      <c r="W24" s="4">
        <v>0</v>
      </c>
      <c r="X24" s="4" t="s">
        <v>97</v>
      </c>
      <c r="Y24" s="4" t="s">
        <v>98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45254</v>
      </c>
      <c r="G25" s="6">
        <v>45255</v>
      </c>
      <c r="H25" s="4">
        <v>1</v>
      </c>
      <c r="I25" s="4">
        <v>1</v>
      </c>
      <c r="J25" s="4">
        <v>1</v>
      </c>
      <c r="K25" s="4" t="s">
        <v>30</v>
      </c>
      <c r="L25" s="4">
        <v>800.36</v>
      </c>
      <c r="M25" s="4">
        <v>800.36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45192.0000115741</v>
      </c>
      <c r="S25" s="6">
        <v>45258</v>
      </c>
      <c r="T25" s="4" t="s">
        <v>34</v>
      </c>
      <c r="U25" s="4">
        <v>800.36</v>
      </c>
      <c r="V25" s="4">
        <v>0</v>
      </c>
      <c r="W25" s="4">
        <v>0</v>
      </c>
      <c r="X25" s="4" t="s">
        <v>122</v>
      </c>
      <c r="Y25" s="4" t="s">
        <v>47</v>
      </c>
    </row>
    <row r="26" s="4" customFormat="1" spans="1:25">
      <c r="A26" s="4" t="s">
        <v>118</v>
      </c>
      <c r="B26" s="4" t="s">
        <v>26</v>
      </c>
      <c r="C26" s="4" t="s">
        <v>59</v>
      </c>
      <c r="D26" s="4" t="s">
        <v>119</v>
      </c>
      <c r="E26" s="4" t="s">
        <v>120</v>
      </c>
      <c r="F26" s="6">
        <v>45254</v>
      </c>
      <c r="G26" s="6">
        <v>45255</v>
      </c>
      <c r="H26" s="4">
        <v>1</v>
      </c>
      <c r="I26" s="4">
        <v>1</v>
      </c>
      <c r="J26" s="4">
        <v>1</v>
      </c>
      <c r="K26" s="4" t="s">
        <v>30</v>
      </c>
      <c r="L26" s="4">
        <v>-800.36</v>
      </c>
      <c r="M26" s="4">
        <v>-800.36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45192.0000115741</v>
      </c>
      <c r="S26" s="6">
        <v>45258</v>
      </c>
      <c r="T26" s="4" t="s">
        <v>34</v>
      </c>
      <c r="U26" s="4">
        <v>-800.36</v>
      </c>
      <c r="V26" s="4">
        <v>0</v>
      </c>
      <c r="W26" s="4">
        <v>0</v>
      </c>
      <c r="X26" s="4" t="s">
        <v>122</v>
      </c>
      <c r="Y26" s="4" t="s">
        <v>47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45254</v>
      </c>
      <c r="G27" s="6">
        <v>45255</v>
      </c>
      <c r="H27" s="4">
        <v>1</v>
      </c>
      <c r="I27" s="4">
        <v>1</v>
      </c>
      <c r="J27" s="4">
        <v>1</v>
      </c>
      <c r="K27" s="4" t="s">
        <v>30</v>
      </c>
      <c r="L27" s="4">
        <v>872.1</v>
      </c>
      <c r="M27" s="4">
        <v>872.1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45196.0000115741</v>
      </c>
      <c r="S27" s="6">
        <v>45258</v>
      </c>
      <c r="T27" s="4" t="s">
        <v>34</v>
      </c>
      <c r="U27" s="4">
        <v>872.1</v>
      </c>
      <c r="V27" s="4">
        <v>0</v>
      </c>
      <c r="W27" s="4">
        <v>0</v>
      </c>
      <c r="X27" s="4" t="s">
        <v>127</v>
      </c>
      <c r="Y27" s="4" t="s">
        <v>128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45252</v>
      </c>
      <c r="G28" s="6">
        <v>45255</v>
      </c>
      <c r="H28" s="4">
        <v>1</v>
      </c>
      <c r="I28" s="4">
        <v>3</v>
      </c>
      <c r="J28" s="4">
        <v>3</v>
      </c>
      <c r="K28" s="4" t="s">
        <v>30</v>
      </c>
      <c r="L28" s="4">
        <v>4327.77</v>
      </c>
      <c r="M28" s="4">
        <v>4327.77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45200</v>
      </c>
      <c r="S28" s="6">
        <v>45258</v>
      </c>
      <c r="T28" s="4" t="s">
        <v>34</v>
      </c>
      <c r="U28" s="4">
        <v>4327.77</v>
      </c>
      <c r="V28" s="4">
        <v>0</v>
      </c>
      <c r="W28" s="4">
        <v>0</v>
      </c>
      <c r="X28" s="4" t="s">
        <v>133</v>
      </c>
      <c r="Y28" s="4" t="s">
        <v>47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45252</v>
      </c>
      <c r="G29" s="6">
        <v>45255</v>
      </c>
      <c r="H29" s="4">
        <v>1</v>
      </c>
      <c r="I29" s="4">
        <v>3</v>
      </c>
      <c r="J29" s="4">
        <v>3</v>
      </c>
      <c r="K29" s="4" t="s">
        <v>30</v>
      </c>
      <c r="L29" s="4">
        <v>907.06</v>
      </c>
      <c r="M29" s="4">
        <v>907.06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45201.0000115741</v>
      </c>
      <c r="S29" s="6">
        <v>45258</v>
      </c>
      <c r="T29" s="4" t="s">
        <v>34</v>
      </c>
      <c r="U29" s="4">
        <v>907.06</v>
      </c>
      <c r="V29" s="4">
        <v>0</v>
      </c>
      <c r="W29" s="4">
        <v>0</v>
      </c>
      <c r="X29" s="4" t="s">
        <v>138</v>
      </c>
      <c r="Y29" s="4" t="s">
        <v>139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45253</v>
      </c>
      <c r="G30" s="6">
        <v>45255</v>
      </c>
      <c r="H30" s="4">
        <v>1</v>
      </c>
      <c r="I30" s="4">
        <v>2</v>
      </c>
      <c r="J30" s="4">
        <v>2</v>
      </c>
      <c r="K30" s="4" t="s">
        <v>30</v>
      </c>
      <c r="L30" s="4">
        <v>1058.6</v>
      </c>
      <c r="M30" s="4">
        <v>1058.6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45202.0000115741</v>
      </c>
      <c r="S30" s="6">
        <v>45258</v>
      </c>
      <c r="T30" s="4" t="s">
        <v>34</v>
      </c>
      <c r="U30" s="4">
        <v>1058.6</v>
      </c>
      <c r="V30" s="4">
        <v>0</v>
      </c>
      <c r="W30" s="4">
        <v>0</v>
      </c>
      <c r="X30" s="4" t="s">
        <v>144</v>
      </c>
      <c r="Y30" s="4" t="s">
        <v>145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45248</v>
      </c>
      <c r="G31" s="6">
        <v>45255</v>
      </c>
      <c r="H31" s="4">
        <v>1</v>
      </c>
      <c r="I31" s="4">
        <v>7</v>
      </c>
      <c r="J31" s="4">
        <v>7</v>
      </c>
      <c r="K31" s="4" t="s">
        <v>30</v>
      </c>
      <c r="L31" s="4">
        <v>3464.65</v>
      </c>
      <c r="M31" s="4">
        <v>3464.65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45204</v>
      </c>
      <c r="S31" s="6">
        <v>45258</v>
      </c>
      <c r="T31" s="4" t="s">
        <v>34</v>
      </c>
      <c r="U31" s="4">
        <v>3464.65</v>
      </c>
      <c r="V31" s="4">
        <v>0</v>
      </c>
      <c r="W31" s="4">
        <v>0</v>
      </c>
      <c r="X31" s="4" t="s">
        <v>150</v>
      </c>
      <c r="Y31" s="4" t="s">
        <v>47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45254</v>
      </c>
      <c r="G32" s="6">
        <v>45255</v>
      </c>
      <c r="H32" s="4">
        <v>1</v>
      </c>
      <c r="I32" s="4">
        <v>1</v>
      </c>
      <c r="J32" s="4">
        <v>1</v>
      </c>
      <c r="K32" s="4" t="s">
        <v>30</v>
      </c>
      <c r="L32" s="4">
        <v>170.95</v>
      </c>
      <c r="M32" s="4">
        <v>170.95</v>
      </c>
      <c r="N32" s="4" t="s">
        <v>154</v>
      </c>
      <c r="O32" s="4" t="s">
        <v>32</v>
      </c>
      <c r="P32" s="4" t="s">
        <v>33</v>
      </c>
      <c r="Q32" s="4">
        <v>0</v>
      </c>
      <c r="R32" s="7">
        <v>45205.0000115741</v>
      </c>
      <c r="S32" s="6">
        <v>45258</v>
      </c>
      <c r="T32" s="4" t="s">
        <v>34</v>
      </c>
      <c r="U32" s="4">
        <v>170.95</v>
      </c>
      <c r="V32" s="4">
        <v>0</v>
      </c>
      <c r="W32" s="4">
        <v>0</v>
      </c>
      <c r="X32" s="4" t="s">
        <v>155</v>
      </c>
      <c r="Y32" s="4" t="s">
        <v>156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45251</v>
      </c>
      <c r="G33" s="6">
        <v>45255</v>
      </c>
      <c r="H33" s="4">
        <v>1</v>
      </c>
      <c r="I33" s="4">
        <v>4</v>
      </c>
      <c r="J33" s="4">
        <v>4</v>
      </c>
      <c r="K33" s="4" t="s">
        <v>30</v>
      </c>
      <c r="L33" s="4">
        <v>7904.24</v>
      </c>
      <c r="M33" s="4">
        <v>7904.24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45206.0000115741</v>
      </c>
      <c r="S33" s="6">
        <v>45258</v>
      </c>
      <c r="T33" s="4" t="s">
        <v>34</v>
      </c>
      <c r="U33" s="4">
        <v>7904.24</v>
      </c>
      <c r="V33" s="4">
        <v>0</v>
      </c>
      <c r="W33" s="4">
        <v>0</v>
      </c>
      <c r="X33" s="4" t="s">
        <v>161</v>
      </c>
      <c r="Y33" s="4" t="s">
        <v>47</v>
      </c>
    </row>
    <row r="34" s="4" customFormat="1" spans="1:25">
      <c r="A34" s="4" t="s">
        <v>101</v>
      </c>
      <c r="B34" s="4" t="s">
        <v>26</v>
      </c>
      <c r="C34" s="4" t="s">
        <v>59</v>
      </c>
      <c r="D34" s="4" t="s">
        <v>102</v>
      </c>
      <c r="E34" s="4" t="s">
        <v>103</v>
      </c>
      <c r="F34" s="6">
        <v>45253</v>
      </c>
      <c r="G34" s="6">
        <v>45255</v>
      </c>
      <c r="H34" s="4">
        <v>1</v>
      </c>
      <c r="I34" s="4">
        <v>2</v>
      </c>
      <c r="J34" s="4">
        <v>2</v>
      </c>
      <c r="K34" s="4" t="s">
        <v>30</v>
      </c>
      <c r="L34" s="4">
        <v>-2367.66</v>
      </c>
      <c r="M34" s="4">
        <v>-2367.66</v>
      </c>
      <c r="N34" s="4" t="s">
        <v>104</v>
      </c>
      <c r="O34" s="4" t="s">
        <v>32</v>
      </c>
      <c r="P34" s="4" t="s">
        <v>33</v>
      </c>
      <c r="Q34" s="4">
        <v>0</v>
      </c>
      <c r="R34" s="7">
        <v>45179.0000115741</v>
      </c>
      <c r="S34" s="6">
        <v>45258</v>
      </c>
      <c r="T34" s="4" t="s">
        <v>34</v>
      </c>
      <c r="U34" s="4">
        <v>-2367.66</v>
      </c>
      <c r="V34" s="4">
        <v>0</v>
      </c>
      <c r="W34" s="4">
        <v>0</v>
      </c>
      <c r="X34" s="4" t="s">
        <v>105</v>
      </c>
      <c r="Y34" s="4" t="s">
        <v>47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45253</v>
      </c>
      <c r="G35" s="6">
        <v>45255</v>
      </c>
      <c r="H35" s="4">
        <v>1</v>
      </c>
      <c r="I35" s="4">
        <v>2</v>
      </c>
      <c r="J35" s="4">
        <v>2</v>
      </c>
      <c r="K35" s="4" t="s">
        <v>30</v>
      </c>
      <c r="L35" s="4">
        <v>859.81</v>
      </c>
      <c r="M35" s="4">
        <v>859.81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45207.0000115741</v>
      </c>
      <c r="S35" s="6">
        <v>45258</v>
      </c>
      <c r="T35" s="4" t="s">
        <v>34</v>
      </c>
      <c r="U35" s="4">
        <v>859.81</v>
      </c>
      <c r="V35" s="4">
        <v>0</v>
      </c>
      <c r="W35" s="4">
        <v>0</v>
      </c>
      <c r="X35" s="4" t="s">
        <v>166</v>
      </c>
      <c r="Y35" s="4" t="s">
        <v>47</v>
      </c>
    </row>
    <row r="36" s="4" customFormat="1" spans="1:25">
      <c r="A36" s="4" t="s">
        <v>167</v>
      </c>
      <c r="B36" s="4" t="s">
        <v>26</v>
      </c>
      <c r="C36" s="4" t="s">
        <v>27</v>
      </c>
      <c r="D36" s="4" t="s">
        <v>168</v>
      </c>
      <c r="E36" s="4" t="s">
        <v>169</v>
      </c>
      <c r="F36" s="6">
        <v>45251</v>
      </c>
      <c r="G36" s="6">
        <v>45255</v>
      </c>
      <c r="H36" s="4">
        <v>1</v>
      </c>
      <c r="I36" s="4">
        <v>4</v>
      </c>
      <c r="J36" s="4">
        <v>4</v>
      </c>
      <c r="K36" s="4" t="s">
        <v>30</v>
      </c>
      <c r="L36" s="4">
        <v>4391.04</v>
      </c>
      <c r="M36" s="4">
        <v>4391.04</v>
      </c>
      <c r="N36" s="4" t="s">
        <v>170</v>
      </c>
      <c r="O36" s="4" t="s">
        <v>32</v>
      </c>
      <c r="P36" s="4" t="s">
        <v>33</v>
      </c>
      <c r="Q36" s="4">
        <v>0</v>
      </c>
      <c r="R36" s="7">
        <v>45208</v>
      </c>
      <c r="S36" s="6">
        <v>45258</v>
      </c>
      <c r="T36" s="4" t="s">
        <v>34</v>
      </c>
      <c r="U36" s="4">
        <v>4391.04</v>
      </c>
      <c r="V36" s="4">
        <v>0</v>
      </c>
      <c r="W36" s="4">
        <v>0</v>
      </c>
      <c r="X36" s="4" t="s">
        <v>171</v>
      </c>
      <c r="Y36" s="4" t="s">
        <v>172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152</v>
      </c>
      <c r="E37" s="4" t="s">
        <v>174</v>
      </c>
      <c r="F37" s="6">
        <v>45254</v>
      </c>
      <c r="G37" s="6">
        <v>45255</v>
      </c>
      <c r="H37" s="4">
        <v>1</v>
      </c>
      <c r="I37" s="4">
        <v>1</v>
      </c>
      <c r="J37" s="4">
        <v>1</v>
      </c>
      <c r="K37" s="4" t="s">
        <v>30</v>
      </c>
      <c r="L37" s="4">
        <v>172.58</v>
      </c>
      <c r="M37" s="4">
        <v>172.58</v>
      </c>
      <c r="N37" s="4" t="s">
        <v>175</v>
      </c>
      <c r="O37" s="4" t="s">
        <v>32</v>
      </c>
      <c r="P37" s="4" t="s">
        <v>33</v>
      </c>
      <c r="Q37" s="4">
        <v>0</v>
      </c>
      <c r="R37" s="7">
        <v>45211</v>
      </c>
      <c r="S37" s="6">
        <v>45258</v>
      </c>
      <c r="T37" s="4" t="s">
        <v>34</v>
      </c>
      <c r="U37" s="4">
        <v>172.58</v>
      </c>
      <c r="V37" s="4">
        <v>0</v>
      </c>
      <c r="W37" s="4">
        <v>0</v>
      </c>
      <c r="X37" s="4" t="s">
        <v>176</v>
      </c>
      <c r="Y37" s="4" t="s">
        <v>177</v>
      </c>
    </row>
    <row r="38" s="4" customFormat="1" spans="1:25">
      <c r="A38" s="4" t="s">
        <v>178</v>
      </c>
      <c r="B38" s="4" t="s">
        <v>26</v>
      </c>
      <c r="C38" s="4" t="s">
        <v>27</v>
      </c>
      <c r="D38" s="4" t="s">
        <v>179</v>
      </c>
      <c r="E38" s="4" t="s">
        <v>180</v>
      </c>
      <c r="F38" s="6">
        <v>45252</v>
      </c>
      <c r="G38" s="6">
        <v>45255</v>
      </c>
      <c r="H38" s="4">
        <v>1</v>
      </c>
      <c r="I38" s="4">
        <v>3</v>
      </c>
      <c r="J38" s="4">
        <v>3</v>
      </c>
      <c r="K38" s="4" t="s">
        <v>30</v>
      </c>
      <c r="L38" s="4">
        <v>10892.65</v>
      </c>
      <c r="M38" s="4">
        <v>10892.65</v>
      </c>
      <c r="N38" s="4" t="s">
        <v>181</v>
      </c>
      <c r="O38" s="4" t="s">
        <v>32</v>
      </c>
      <c r="P38" s="4" t="s">
        <v>33</v>
      </c>
      <c r="Q38" s="4">
        <v>0</v>
      </c>
      <c r="R38" s="7">
        <v>45212</v>
      </c>
      <c r="S38" s="6">
        <v>45258</v>
      </c>
      <c r="T38" s="4" t="s">
        <v>34</v>
      </c>
      <c r="U38" s="4">
        <v>10892.65</v>
      </c>
      <c r="V38" s="4">
        <v>0</v>
      </c>
      <c r="W38" s="4">
        <v>0</v>
      </c>
      <c r="X38" s="4" t="s">
        <v>182</v>
      </c>
      <c r="Y38" s="4" t="s">
        <v>183</v>
      </c>
    </row>
    <row r="39" s="4" customFormat="1" spans="1:25">
      <c r="A39" s="4" t="s">
        <v>184</v>
      </c>
      <c r="B39" s="4" t="s">
        <v>26</v>
      </c>
      <c r="C39" s="4" t="s">
        <v>27</v>
      </c>
      <c r="D39" s="4" t="s">
        <v>185</v>
      </c>
      <c r="E39" s="4" t="s">
        <v>186</v>
      </c>
      <c r="F39" s="6">
        <v>45254</v>
      </c>
      <c r="G39" s="6">
        <v>45255</v>
      </c>
      <c r="H39" s="4">
        <v>1</v>
      </c>
      <c r="I39" s="4">
        <v>1</v>
      </c>
      <c r="J39" s="4">
        <v>1</v>
      </c>
      <c r="K39" s="4" t="s">
        <v>30</v>
      </c>
      <c r="L39" s="4">
        <v>279.68</v>
      </c>
      <c r="M39" s="4">
        <v>279.68</v>
      </c>
      <c r="N39" s="4" t="s">
        <v>187</v>
      </c>
      <c r="O39" s="4" t="s">
        <v>32</v>
      </c>
      <c r="P39" s="4" t="s">
        <v>33</v>
      </c>
      <c r="Q39" s="4">
        <v>0</v>
      </c>
      <c r="R39" s="7">
        <v>45213.0000115741</v>
      </c>
      <c r="S39" s="6">
        <v>45258</v>
      </c>
      <c r="T39" s="4" t="s">
        <v>34</v>
      </c>
      <c r="U39" s="4">
        <v>279.68</v>
      </c>
      <c r="V39" s="4">
        <v>0</v>
      </c>
      <c r="W39" s="4">
        <v>0</v>
      </c>
      <c r="X39" s="4" t="s">
        <v>188</v>
      </c>
      <c r="Y39" s="4" t="s">
        <v>189</v>
      </c>
    </row>
    <row r="40" s="4" customFormat="1" spans="1:25">
      <c r="A40" s="4" t="s">
        <v>190</v>
      </c>
      <c r="B40" s="4" t="s">
        <v>26</v>
      </c>
      <c r="C40" s="4" t="s">
        <v>27</v>
      </c>
      <c r="D40" s="4" t="s">
        <v>152</v>
      </c>
      <c r="E40" s="4" t="s">
        <v>191</v>
      </c>
      <c r="F40" s="6">
        <v>45254</v>
      </c>
      <c r="G40" s="6">
        <v>45255</v>
      </c>
      <c r="H40" s="4">
        <v>1</v>
      </c>
      <c r="I40" s="4">
        <v>1</v>
      </c>
      <c r="J40" s="4">
        <v>1</v>
      </c>
      <c r="K40" s="4" t="s">
        <v>30</v>
      </c>
      <c r="L40" s="4">
        <v>170.15</v>
      </c>
      <c r="M40" s="4">
        <v>170.15</v>
      </c>
      <c r="N40" s="4" t="s">
        <v>192</v>
      </c>
      <c r="O40" s="4" t="s">
        <v>32</v>
      </c>
      <c r="P40" s="4" t="s">
        <v>33</v>
      </c>
      <c r="Q40" s="4">
        <v>0</v>
      </c>
      <c r="R40" s="7">
        <v>45213.0000115741</v>
      </c>
      <c r="S40" s="6">
        <v>45258</v>
      </c>
      <c r="T40" s="4" t="s">
        <v>34</v>
      </c>
      <c r="U40" s="4">
        <v>170.15</v>
      </c>
      <c r="V40" s="4">
        <v>0</v>
      </c>
      <c r="W40" s="4">
        <v>0</v>
      </c>
      <c r="X40" s="4" t="s">
        <v>193</v>
      </c>
      <c r="Y40" s="4" t="s">
        <v>194</v>
      </c>
    </row>
    <row r="41" s="4" customFormat="1" spans="1:25">
      <c r="A41" s="4" t="s">
        <v>195</v>
      </c>
      <c r="B41" s="4" t="s">
        <v>26</v>
      </c>
      <c r="C41" s="4" t="s">
        <v>27</v>
      </c>
      <c r="D41" s="4" t="s">
        <v>196</v>
      </c>
      <c r="E41" s="4" t="s">
        <v>197</v>
      </c>
      <c r="F41" s="6">
        <v>45254</v>
      </c>
      <c r="G41" s="6">
        <v>45255</v>
      </c>
      <c r="H41" s="4">
        <v>1</v>
      </c>
      <c r="I41" s="4">
        <v>1</v>
      </c>
      <c r="J41" s="4">
        <v>1</v>
      </c>
      <c r="K41" s="4" t="s">
        <v>30</v>
      </c>
      <c r="L41" s="4">
        <v>640.25</v>
      </c>
      <c r="M41" s="4">
        <v>640.25</v>
      </c>
      <c r="N41" s="4" t="s">
        <v>198</v>
      </c>
      <c r="O41" s="4" t="s">
        <v>32</v>
      </c>
      <c r="P41" s="4" t="s">
        <v>33</v>
      </c>
      <c r="Q41" s="4">
        <v>0</v>
      </c>
      <c r="R41" s="7">
        <v>45215.0000115741</v>
      </c>
      <c r="S41" s="6">
        <v>45258</v>
      </c>
      <c r="T41" s="4" t="s">
        <v>34</v>
      </c>
      <c r="U41" s="4">
        <v>640.25</v>
      </c>
      <c r="V41" s="4">
        <v>0</v>
      </c>
      <c r="W41" s="4">
        <v>0</v>
      </c>
      <c r="X41" s="4" t="s">
        <v>199</v>
      </c>
      <c r="Y41" s="4" t="s">
        <v>47</v>
      </c>
    </row>
    <row r="42" s="4" customFormat="1" spans="1:25">
      <c r="A42" s="4" t="s">
        <v>195</v>
      </c>
      <c r="B42" s="4" t="s">
        <v>26</v>
      </c>
      <c r="C42" s="4" t="s">
        <v>59</v>
      </c>
      <c r="D42" s="4" t="s">
        <v>196</v>
      </c>
      <c r="E42" s="4" t="s">
        <v>197</v>
      </c>
      <c r="F42" s="6">
        <v>45254</v>
      </c>
      <c r="G42" s="6">
        <v>45255</v>
      </c>
      <c r="H42" s="4">
        <v>1</v>
      </c>
      <c r="I42" s="4">
        <v>1</v>
      </c>
      <c r="J42" s="4">
        <v>1</v>
      </c>
      <c r="K42" s="4" t="s">
        <v>30</v>
      </c>
      <c r="L42" s="4">
        <v>-640.25</v>
      </c>
      <c r="M42" s="4">
        <v>-640.25</v>
      </c>
      <c r="N42" s="4" t="s">
        <v>198</v>
      </c>
      <c r="O42" s="4" t="s">
        <v>32</v>
      </c>
      <c r="P42" s="4" t="s">
        <v>33</v>
      </c>
      <c r="Q42" s="4">
        <v>0</v>
      </c>
      <c r="R42" s="7">
        <v>45215.0000115741</v>
      </c>
      <c r="S42" s="6">
        <v>45258</v>
      </c>
      <c r="T42" s="4" t="s">
        <v>34</v>
      </c>
      <c r="U42" s="4">
        <v>-640.25</v>
      </c>
      <c r="V42" s="4">
        <v>0</v>
      </c>
      <c r="W42" s="4">
        <v>0</v>
      </c>
      <c r="X42" s="4" t="s">
        <v>199</v>
      </c>
      <c r="Y42" s="4" t="s">
        <v>47</v>
      </c>
    </row>
    <row r="43" s="4" customFormat="1" spans="1:25">
      <c r="A43" s="4" t="s">
        <v>167</v>
      </c>
      <c r="B43" s="4" t="s">
        <v>26</v>
      </c>
      <c r="C43" s="4" t="s">
        <v>59</v>
      </c>
      <c r="D43" s="4" t="s">
        <v>168</v>
      </c>
      <c r="E43" s="4" t="s">
        <v>169</v>
      </c>
      <c r="F43" s="6">
        <v>45251</v>
      </c>
      <c r="G43" s="6">
        <v>45255</v>
      </c>
      <c r="H43" s="4">
        <v>1</v>
      </c>
      <c r="I43" s="4">
        <v>4</v>
      </c>
      <c r="J43" s="4">
        <v>4</v>
      </c>
      <c r="K43" s="4" t="s">
        <v>30</v>
      </c>
      <c r="L43" s="4">
        <v>-4391.04</v>
      </c>
      <c r="M43" s="4">
        <v>-4391.04</v>
      </c>
      <c r="N43" s="4" t="s">
        <v>170</v>
      </c>
      <c r="O43" s="4" t="s">
        <v>32</v>
      </c>
      <c r="P43" s="4" t="s">
        <v>33</v>
      </c>
      <c r="Q43" s="4">
        <v>0</v>
      </c>
      <c r="R43" s="7">
        <v>45208</v>
      </c>
      <c r="S43" s="6">
        <v>45258</v>
      </c>
      <c r="T43" s="4" t="s">
        <v>34</v>
      </c>
      <c r="U43" s="4">
        <v>-4391.04</v>
      </c>
      <c r="V43" s="4">
        <v>0</v>
      </c>
      <c r="W43" s="4">
        <v>0</v>
      </c>
      <c r="X43" s="4" t="s">
        <v>171</v>
      </c>
      <c r="Y43" s="4" t="s">
        <v>172</v>
      </c>
    </row>
    <row r="44" s="4" customFormat="1" spans="1:25">
      <c r="A44" s="4" t="s">
        <v>200</v>
      </c>
      <c r="B44" s="4" t="s">
        <v>26</v>
      </c>
      <c r="C44" s="4" t="s">
        <v>27</v>
      </c>
      <c r="D44" s="4" t="s">
        <v>201</v>
      </c>
      <c r="E44" s="4" t="s">
        <v>202</v>
      </c>
      <c r="F44" s="6">
        <v>45251</v>
      </c>
      <c r="G44" s="6">
        <v>45255</v>
      </c>
      <c r="H44" s="4">
        <v>1</v>
      </c>
      <c r="I44" s="4">
        <v>4</v>
      </c>
      <c r="J44" s="4">
        <v>4</v>
      </c>
      <c r="K44" s="4" t="s">
        <v>30</v>
      </c>
      <c r="L44" s="4">
        <v>1151.69</v>
      </c>
      <c r="M44" s="4">
        <v>1151.69</v>
      </c>
      <c r="N44" s="4" t="s">
        <v>203</v>
      </c>
      <c r="O44" s="4" t="s">
        <v>32</v>
      </c>
      <c r="P44" s="4" t="s">
        <v>33</v>
      </c>
      <c r="Q44" s="4">
        <v>0</v>
      </c>
      <c r="R44" s="7">
        <v>45217.0000115741</v>
      </c>
      <c r="S44" s="6">
        <v>45258</v>
      </c>
      <c r="T44" s="4" t="s">
        <v>34</v>
      </c>
      <c r="U44" s="4">
        <v>1151.69</v>
      </c>
      <c r="V44" s="4">
        <v>0</v>
      </c>
      <c r="W44" s="4">
        <v>0</v>
      </c>
      <c r="X44" s="4" t="s">
        <v>204</v>
      </c>
      <c r="Y44" s="4" t="s">
        <v>47</v>
      </c>
    </row>
    <row r="45" s="4" customFormat="1" spans="1:25">
      <c r="A45" s="4" t="s">
        <v>205</v>
      </c>
      <c r="B45" s="4" t="s">
        <v>26</v>
      </c>
      <c r="C45" s="4" t="s">
        <v>27</v>
      </c>
      <c r="D45" s="4" t="s">
        <v>206</v>
      </c>
      <c r="E45" s="4" t="s">
        <v>207</v>
      </c>
      <c r="F45" s="6">
        <v>45254</v>
      </c>
      <c r="G45" s="6">
        <v>45255</v>
      </c>
      <c r="H45" s="4">
        <v>1</v>
      </c>
      <c r="I45" s="4">
        <v>1</v>
      </c>
      <c r="J45" s="4">
        <v>1</v>
      </c>
      <c r="K45" s="4" t="s">
        <v>30</v>
      </c>
      <c r="L45" s="4">
        <v>850.05</v>
      </c>
      <c r="M45" s="4">
        <v>850.05</v>
      </c>
      <c r="N45" s="4" t="s">
        <v>208</v>
      </c>
      <c r="O45" s="4" t="s">
        <v>32</v>
      </c>
      <c r="P45" s="4" t="s">
        <v>33</v>
      </c>
      <c r="Q45" s="4">
        <v>0</v>
      </c>
      <c r="R45" s="7">
        <v>45217</v>
      </c>
      <c r="S45" s="6">
        <v>45258</v>
      </c>
      <c r="T45" s="4" t="s">
        <v>34</v>
      </c>
      <c r="U45" s="4">
        <v>850.05</v>
      </c>
      <c r="V45" s="4">
        <v>0</v>
      </c>
      <c r="W45" s="4">
        <v>0</v>
      </c>
      <c r="X45" s="4" t="s">
        <v>209</v>
      </c>
      <c r="Y45" s="4" t="s">
        <v>210</v>
      </c>
    </row>
    <row r="46" s="4" customFormat="1" spans="1:25">
      <c r="A46" s="4" t="s">
        <v>211</v>
      </c>
      <c r="B46" s="4" t="s">
        <v>26</v>
      </c>
      <c r="C46" s="4" t="s">
        <v>27</v>
      </c>
      <c r="D46" s="4" t="s">
        <v>212</v>
      </c>
      <c r="E46" s="4" t="s">
        <v>164</v>
      </c>
      <c r="F46" s="6">
        <v>45253</v>
      </c>
      <c r="G46" s="6">
        <v>45255</v>
      </c>
      <c r="H46" s="4">
        <v>1</v>
      </c>
      <c r="I46" s="4">
        <v>2</v>
      </c>
      <c r="J46" s="4">
        <v>2</v>
      </c>
      <c r="K46" s="4" t="s">
        <v>30</v>
      </c>
      <c r="L46" s="4">
        <v>544.58</v>
      </c>
      <c r="M46" s="4">
        <v>544.58</v>
      </c>
      <c r="N46" s="4" t="s">
        <v>213</v>
      </c>
      <c r="O46" s="4" t="s">
        <v>32</v>
      </c>
      <c r="P46" s="4" t="s">
        <v>33</v>
      </c>
      <c r="Q46" s="4">
        <v>0</v>
      </c>
      <c r="R46" s="7">
        <v>45218.0000115741</v>
      </c>
      <c r="S46" s="6">
        <v>45258</v>
      </c>
      <c r="T46" s="4" t="s">
        <v>34</v>
      </c>
      <c r="U46" s="4">
        <v>544.58</v>
      </c>
      <c r="V46" s="4">
        <v>0</v>
      </c>
      <c r="W46" s="4">
        <v>0</v>
      </c>
      <c r="X46" s="4" t="s">
        <v>214</v>
      </c>
      <c r="Y46" s="4" t="s">
        <v>215</v>
      </c>
    </row>
    <row r="47" s="4" customFormat="1" spans="1:25">
      <c r="A47" s="4" t="s">
        <v>216</v>
      </c>
      <c r="B47" s="4" t="s">
        <v>26</v>
      </c>
      <c r="C47" s="4" t="s">
        <v>27</v>
      </c>
      <c r="D47" s="4" t="s">
        <v>217</v>
      </c>
      <c r="E47" s="4" t="s">
        <v>218</v>
      </c>
      <c r="F47" s="6">
        <v>45251</v>
      </c>
      <c r="G47" s="6">
        <v>45255</v>
      </c>
      <c r="H47" s="4">
        <v>1</v>
      </c>
      <c r="I47" s="4">
        <v>4</v>
      </c>
      <c r="J47" s="4">
        <v>4</v>
      </c>
      <c r="K47" s="4" t="s">
        <v>30</v>
      </c>
      <c r="L47" s="4">
        <v>1770.68</v>
      </c>
      <c r="M47" s="4">
        <v>1770.68</v>
      </c>
      <c r="N47" s="4" t="s">
        <v>219</v>
      </c>
      <c r="O47" s="4" t="s">
        <v>32</v>
      </c>
      <c r="P47" s="4" t="s">
        <v>33</v>
      </c>
      <c r="Q47" s="4">
        <v>0</v>
      </c>
      <c r="R47" s="7">
        <v>45218</v>
      </c>
      <c r="S47" s="6">
        <v>45258</v>
      </c>
      <c r="T47" s="4" t="s">
        <v>34</v>
      </c>
      <c r="U47" s="4">
        <v>1770.68</v>
      </c>
      <c r="V47" s="4">
        <v>0</v>
      </c>
      <c r="W47" s="4">
        <v>0</v>
      </c>
      <c r="X47" s="4" t="s">
        <v>220</v>
      </c>
      <c r="Y47" s="4" t="s">
        <v>221</v>
      </c>
    </row>
    <row r="48" s="4" customFormat="1" spans="1:25">
      <c r="A48" s="4" t="s">
        <v>222</v>
      </c>
      <c r="B48" s="4" t="s">
        <v>26</v>
      </c>
      <c r="C48" s="4" t="s">
        <v>27</v>
      </c>
      <c r="D48" s="4" t="s">
        <v>223</v>
      </c>
      <c r="E48" s="4" t="s">
        <v>224</v>
      </c>
      <c r="F48" s="6">
        <v>45254</v>
      </c>
      <c r="G48" s="6">
        <v>45255</v>
      </c>
      <c r="H48" s="4">
        <v>1</v>
      </c>
      <c r="I48" s="4">
        <v>1</v>
      </c>
      <c r="J48" s="4">
        <v>1</v>
      </c>
      <c r="K48" s="4" t="s">
        <v>30</v>
      </c>
      <c r="L48" s="4">
        <v>592.04</v>
      </c>
      <c r="M48" s="4">
        <v>592.04</v>
      </c>
      <c r="N48" s="4" t="s">
        <v>225</v>
      </c>
      <c r="O48" s="4" t="s">
        <v>32</v>
      </c>
      <c r="P48" s="4" t="s">
        <v>33</v>
      </c>
      <c r="Q48" s="4">
        <v>0</v>
      </c>
      <c r="R48" s="7">
        <v>45219</v>
      </c>
      <c r="S48" s="6">
        <v>45258</v>
      </c>
      <c r="T48" s="4" t="s">
        <v>34</v>
      </c>
      <c r="U48" s="4">
        <v>592.04</v>
      </c>
      <c r="V48" s="4">
        <v>0</v>
      </c>
      <c r="W48" s="4">
        <v>0</v>
      </c>
      <c r="X48" s="4" t="s">
        <v>226</v>
      </c>
      <c r="Y48" s="4" t="s">
        <v>47</v>
      </c>
    </row>
    <row r="49" s="4" customFormat="1" spans="1:25">
      <c r="A49" s="4" t="s">
        <v>60</v>
      </c>
      <c r="B49" s="4" t="s">
        <v>26</v>
      </c>
      <c r="C49" s="4" t="s">
        <v>59</v>
      </c>
      <c r="D49" s="4" t="s">
        <v>61</v>
      </c>
      <c r="E49" s="4" t="s">
        <v>62</v>
      </c>
      <c r="F49" s="6">
        <v>45253</v>
      </c>
      <c r="G49" s="6">
        <v>45255</v>
      </c>
      <c r="H49" s="4">
        <v>1</v>
      </c>
      <c r="I49" s="4">
        <v>2</v>
      </c>
      <c r="J49" s="4">
        <v>2</v>
      </c>
      <c r="K49" s="4" t="s">
        <v>30</v>
      </c>
      <c r="L49" s="4">
        <v>-1911.86</v>
      </c>
      <c r="M49" s="4">
        <v>-1911.86</v>
      </c>
      <c r="N49" s="4" t="s">
        <v>63</v>
      </c>
      <c r="O49" s="4" t="s">
        <v>32</v>
      </c>
      <c r="P49" s="4" t="s">
        <v>33</v>
      </c>
      <c r="Q49" s="4">
        <v>0</v>
      </c>
      <c r="R49" s="7">
        <v>45147</v>
      </c>
      <c r="S49" s="6">
        <v>45258</v>
      </c>
      <c r="T49" s="4" t="s">
        <v>34</v>
      </c>
      <c r="U49" s="4">
        <v>-1911.86</v>
      </c>
      <c r="V49" s="4">
        <v>0</v>
      </c>
      <c r="W49" s="4">
        <v>0</v>
      </c>
      <c r="X49" s="4" t="s">
        <v>64</v>
      </c>
      <c r="Y49" s="4" t="s">
        <v>65</v>
      </c>
    </row>
    <row r="50" s="4" customFormat="1" spans="1:25">
      <c r="A50" s="4" t="s">
        <v>227</v>
      </c>
      <c r="B50" s="4" t="s">
        <v>26</v>
      </c>
      <c r="C50" s="4" t="s">
        <v>27</v>
      </c>
      <c r="D50" s="4" t="s">
        <v>228</v>
      </c>
      <c r="E50" s="4" t="s">
        <v>229</v>
      </c>
      <c r="F50" s="6">
        <v>45248</v>
      </c>
      <c r="G50" s="6">
        <v>45255</v>
      </c>
      <c r="H50" s="4">
        <v>1</v>
      </c>
      <c r="I50" s="4">
        <v>7</v>
      </c>
      <c r="J50" s="4">
        <v>7</v>
      </c>
      <c r="K50" s="4" t="s">
        <v>30</v>
      </c>
      <c r="L50" s="4">
        <v>8519.7</v>
      </c>
      <c r="M50" s="4">
        <v>8519.7</v>
      </c>
      <c r="N50" s="4" t="s">
        <v>230</v>
      </c>
      <c r="O50" s="4" t="s">
        <v>32</v>
      </c>
      <c r="P50" s="4" t="s">
        <v>33</v>
      </c>
      <c r="Q50" s="4">
        <v>0</v>
      </c>
      <c r="R50" s="7">
        <v>45219</v>
      </c>
      <c r="S50" s="6">
        <v>45258</v>
      </c>
      <c r="T50" s="4" t="s">
        <v>34</v>
      </c>
      <c r="U50" s="4">
        <v>8519.7</v>
      </c>
      <c r="V50" s="4">
        <v>0</v>
      </c>
      <c r="W50" s="4">
        <v>0</v>
      </c>
      <c r="X50" s="4" t="s">
        <v>231</v>
      </c>
      <c r="Y50" s="4" t="s">
        <v>232</v>
      </c>
    </row>
    <row r="51" s="4" customFormat="1" spans="1:25">
      <c r="A51" s="4" t="s">
        <v>222</v>
      </c>
      <c r="B51" s="4" t="s">
        <v>26</v>
      </c>
      <c r="C51" s="4" t="s">
        <v>59</v>
      </c>
      <c r="D51" s="4" t="s">
        <v>223</v>
      </c>
      <c r="E51" s="4" t="s">
        <v>224</v>
      </c>
      <c r="F51" s="6">
        <v>45254</v>
      </c>
      <c r="G51" s="6">
        <v>45255</v>
      </c>
      <c r="H51" s="4">
        <v>1</v>
      </c>
      <c r="I51" s="4">
        <v>1</v>
      </c>
      <c r="J51" s="4">
        <v>1</v>
      </c>
      <c r="K51" s="4" t="s">
        <v>30</v>
      </c>
      <c r="L51" s="4">
        <v>-592.04</v>
      </c>
      <c r="M51" s="4">
        <v>-592.04</v>
      </c>
      <c r="N51" s="4" t="s">
        <v>225</v>
      </c>
      <c r="O51" s="4" t="s">
        <v>32</v>
      </c>
      <c r="P51" s="4" t="s">
        <v>33</v>
      </c>
      <c r="Q51" s="4">
        <v>0</v>
      </c>
      <c r="R51" s="7">
        <v>45219</v>
      </c>
      <c r="S51" s="6">
        <v>45258</v>
      </c>
      <c r="T51" s="4" t="s">
        <v>34</v>
      </c>
      <c r="U51" s="4">
        <v>-592.04</v>
      </c>
      <c r="V51" s="4">
        <v>0</v>
      </c>
      <c r="W51" s="4">
        <v>0</v>
      </c>
      <c r="X51" s="4" t="s">
        <v>226</v>
      </c>
      <c r="Y51" s="4" t="s">
        <v>47</v>
      </c>
    </row>
    <row r="52" s="4" customFormat="1" spans="1:25">
      <c r="A52" s="4" t="s">
        <v>233</v>
      </c>
      <c r="B52" s="4" t="s">
        <v>26</v>
      </c>
      <c r="C52" s="4" t="s">
        <v>27</v>
      </c>
      <c r="D52" s="4" t="s">
        <v>234</v>
      </c>
      <c r="E52" s="4" t="s">
        <v>235</v>
      </c>
      <c r="F52" s="6">
        <v>45253</v>
      </c>
      <c r="G52" s="6">
        <v>45255</v>
      </c>
      <c r="H52" s="4">
        <v>1</v>
      </c>
      <c r="I52" s="4">
        <v>2</v>
      </c>
      <c r="J52" s="4">
        <v>2</v>
      </c>
      <c r="K52" s="4" t="s">
        <v>30</v>
      </c>
      <c r="L52" s="4">
        <v>1305.18</v>
      </c>
      <c r="M52" s="4">
        <v>1305.18</v>
      </c>
      <c r="N52" s="4" t="s">
        <v>236</v>
      </c>
      <c r="O52" s="4" t="s">
        <v>32</v>
      </c>
      <c r="P52" s="4" t="s">
        <v>33</v>
      </c>
      <c r="Q52" s="4">
        <v>0</v>
      </c>
      <c r="R52" s="7">
        <v>45219</v>
      </c>
      <c r="S52" s="6">
        <v>45258</v>
      </c>
      <c r="T52" s="4" t="s">
        <v>34</v>
      </c>
      <c r="U52" s="4">
        <v>1305.18</v>
      </c>
      <c r="V52" s="4">
        <v>0</v>
      </c>
      <c r="W52" s="4">
        <v>0</v>
      </c>
      <c r="X52" s="4" t="s">
        <v>237</v>
      </c>
      <c r="Y52" s="4" t="s">
        <v>47</v>
      </c>
    </row>
    <row r="53" s="4" customFormat="1" spans="1:25">
      <c r="A53" s="4" t="s">
        <v>238</v>
      </c>
      <c r="B53" s="4" t="s">
        <v>26</v>
      </c>
      <c r="C53" s="4" t="s">
        <v>27</v>
      </c>
      <c r="D53" s="4" t="s">
        <v>239</v>
      </c>
      <c r="E53" s="4" t="s">
        <v>240</v>
      </c>
      <c r="F53" s="6">
        <v>45254</v>
      </c>
      <c r="G53" s="6">
        <v>45255</v>
      </c>
      <c r="H53" s="4">
        <v>1</v>
      </c>
      <c r="I53" s="4">
        <v>1</v>
      </c>
      <c r="J53" s="4">
        <v>1</v>
      </c>
      <c r="K53" s="4" t="s">
        <v>30</v>
      </c>
      <c r="L53" s="4">
        <v>1033.94</v>
      </c>
      <c r="M53" s="4">
        <v>1033.94</v>
      </c>
      <c r="N53" s="4" t="s">
        <v>241</v>
      </c>
      <c r="O53" s="4" t="s">
        <v>32</v>
      </c>
      <c r="P53" s="4" t="s">
        <v>33</v>
      </c>
      <c r="Q53" s="4">
        <v>0</v>
      </c>
      <c r="R53" s="7">
        <v>45220</v>
      </c>
      <c r="S53" s="6">
        <v>45258</v>
      </c>
      <c r="T53" s="4" t="s">
        <v>34</v>
      </c>
      <c r="U53" s="4">
        <v>1033.94</v>
      </c>
      <c r="V53" s="4">
        <v>0</v>
      </c>
      <c r="W53" s="4">
        <v>0</v>
      </c>
      <c r="X53" s="4" t="s">
        <v>242</v>
      </c>
      <c r="Y53" s="4" t="s">
        <v>47</v>
      </c>
    </row>
    <row r="54" s="4" customFormat="1" spans="1:25">
      <c r="A54" s="4" t="s">
        <v>243</v>
      </c>
      <c r="B54" s="4" t="s">
        <v>26</v>
      </c>
      <c r="C54" s="4" t="s">
        <v>27</v>
      </c>
      <c r="D54" s="4" t="s">
        <v>244</v>
      </c>
      <c r="E54" s="4" t="s">
        <v>245</v>
      </c>
      <c r="F54" s="6">
        <v>45253</v>
      </c>
      <c r="G54" s="6">
        <v>45255</v>
      </c>
      <c r="H54" s="4">
        <v>1</v>
      </c>
      <c r="I54" s="4">
        <v>2</v>
      </c>
      <c r="J54" s="4">
        <v>2</v>
      </c>
      <c r="K54" s="4" t="s">
        <v>30</v>
      </c>
      <c r="L54" s="4">
        <v>911.76</v>
      </c>
      <c r="M54" s="4">
        <v>911.76</v>
      </c>
      <c r="N54" s="4" t="s">
        <v>246</v>
      </c>
      <c r="O54" s="4" t="s">
        <v>32</v>
      </c>
      <c r="P54" s="4" t="s">
        <v>33</v>
      </c>
      <c r="Q54" s="4">
        <v>0</v>
      </c>
      <c r="R54" s="7">
        <v>45221.0000115741</v>
      </c>
      <c r="S54" s="6">
        <v>45258</v>
      </c>
      <c r="T54" s="4" t="s">
        <v>34</v>
      </c>
      <c r="U54" s="4">
        <v>911.76</v>
      </c>
      <c r="V54" s="4">
        <v>0</v>
      </c>
      <c r="W54" s="4">
        <v>0</v>
      </c>
      <c r="X54" s="4" t="s">
        <v>247</v>
      </c>
      <c r="Y54" s="4" t="s">
        <v>248</v>
      </c>
    </row>
    <row r="55" s="4" customFormat="1" spans="1:25">
      <c r="A55" s="4" t="s">
        <v>249</v>
      </c>
      <c r="B55" s="4" t="s">
        <v>26</v>
      </c>
      <c r="C55" s="4" t="s">
        <v>27</v>
      </c>
      <c r="D55" s="4" t="s">
        <v>250</v>
      </c>
      <c r="E55" s="4" t="s">
        <v>251</v>
      </c>
      <c r="F55" s="6">
        <v>45253</v>
      </c>
      <c r="G55" s="6">
        <v>45255</v>
      </c>
      <c r="H55" s="4">
        <v>1</v>
      </c>
      <c r="I55" s="4">
        <v>2</v>
      </c>
      <c r="J55" s="4">
        <v>2</v>
      </c>
      <c r="K55" s="4" t="s">
        <v>30</v>
      </c>
      <c r="L55" s="4">
        <v>4357.44</v>
      </c>
      <c r="M55" s="4">
        <v>4357.44</v>
      </c>
      <c r="N55" s="4" t="s">
        <v>252</v>
      </c>
      <c r="O55" s="4" t="s">
        <v>32</v>
      </c>
      <c r="P55" s="4" t="s">
        <v>33</v>
      </c>
      <c r="Q55" s="4">
        <v>0</v>
      </c>
      <c r="R55" s="7">
        <v>45221.0000115741</v>
      </c>
      <c r="S55" s="6">
        <v>45258</v>
      </c>
      <c r="T55" s="4" t="s">
        <v>34</v>
      </c>
      <c r="U55" s="4">
        <v>4357.44</v>
      </c>
      <c r="V55" s="4">
        <v>0</v>
      </c>
      <c r="W55" s="4">
        <v>0</v>
      </c>
      <c r="X55" s="4" t="s">
        <v>253</v>
      </c>
      <c r="Y55" s="4" t="s">
        <v>254</v>
      </c>
    </row>
    <row r="56" s="4" customFormat="1" spans="1:25">
      <c r="A56" s="4" t="s">
        <v>255</v>
      </c>
      <c r="B56" s="4" t="s">
        <v>26</v>
      </c>
      <c r="C56" s="4" t="s">
        <v>27</v>
      </c>
      <c r="D56" s="4" t="s">
        <v>206</v>
      </c>
      <c r="E56" s="4" t="s">
        <v>256</v>
      </c>
      <c r="F56" s="6">
        <v>45253</v>
      </c>
      <c r="G56" s="6">
        <v>45255</v>
      </c>
      <c r="H56" s="4">
        <v>1</v>
      </c>
      <c r="I56" s="4">
        <v>2</v>
      </c>
      <c r="J56" s="4">
        <v>2</v>
      </c>
      <c r="K56" s="4" t="s">
        <v>30</v>
      </c>
      <c r="L56" s="4">
        <v>1651.17</v>
      </c>
      <c r="M56" s="4">
        <v>1651.17</v>
      </c>
      <c r="N56" s="4" t="s">
        <v>257</v>
      </c>
      <c r="O56" s="4" t="s">
        <v>32</v>
      </c>
      <c r="P56" s="4" t="s">
        <v>33</v>
      </c>
      <c r="Q56" s="4">
        <v>0</v>
      </c>
      <c r="R56" s="7">
        <v>45221</v>
      </c>
      <c r="S56" s="6">
        <v>45258</v>
      </c>
      <c r="T56" s="4" t="s">
        <v>34</v>
      </c>
      <c r="U56" s="4">
        <v>1651.17</v>
      </c>
      <c r="V56" s="4">
        <v>0</v>
      </c>
      <c r="W56" s="4">
        <v>0</v>
      </c>
      <c r="X56" s="4" t="s">
        <v>258</v>
      </c>
      <c r="Y56" s="4" t="s">
        <v>259</v>
      </c>
    </row>
    <row r="57" s="4" customFormat="1" spans="1:25">
      <c r="A57" s="4" t="s">
        <v>260</v>
      </c>
      <c r="B57" s="4" t="s">
        <v>26</v>
      </c>
      <c r="C57" s="4" t="s">
        <v>27</v>
      </c>
      <c r="D57" s="4" t="s">
        <v>261</v>
      </c>
      <c r="E57" s="4" t="s">
        <v>262</v>
      </c>
      <c r="F57" s="6">
        <v>45251</v>
      </c>
      <c r="G57" s="6">
        <v>45255</v>
      </c>
      <c r="H57" s="4">
        <v>2</v>
      </c>
      <c r="I57" s="4">
        <v>4</v>
      </c>
      <c r="J57" s="4">
        <v>8</v>
      </c>
      <c r="K57" s="4" t="s">
        <v>30</v>
      </c>
      <c r="L57" s="4">
        <v>6332</v>
      </c>
      <c r="M57" s="4">
        <v>6332</v>
      </c>
      <c r="N57" s="4" t="s">
        <v>263</v>
      </c>
      <c r="O57" s="4" t="s">
        <v>32</v>
      </c>
      <c r="P57" s="4" t="s">
        <v>33</v>
      </c>
      <c r="Q57" s="4">
        <v>0</v>
      </c>
      <c r="R57" s="7">
        <v>45222</v>
      </c>
      <c r="S57" s="6">
        <v>45258</v>
      </c>
      <c r="T57" s="4" t="s">
        <v>34</v>
      </c>
      <c r="U57" s="4">
        <v>6332</v>
      </c>
      <c r="V57" s="4">
        <v>0</v>
      </c>
      <c r="W57" s="4">
        <v>0</v>
      </c>
      <c r="X57" s="4" t="s">
        <v>264</v>
      </c>
      <c r="Y57" s="4" t="s">
        <v>265</v>
      </c>
    </row>
    <row r="58" s="4" customFormat="1" spans="1:25">
      <c r="A58" s="4" t="s">
        <v>266</v>
      </c>
      <c r="B58" s="4" t="s">
        <v>26</v>
      </c>
      <c r="C58" s="4" t="s">
        <v>27</v>
      </c>
      <c r="D58" s="4" t="s">
        <v>206</v>
      </c>
      <c r="E58" s="4" t="s">
        <v>267</v>
      </c>
      <c r="F58" s="6">
        <v>45254</v>
      </c>
      <c r="G58" s="6">
        <v>45255</v>
      </c>
      <c r="H58" s="4">
        <v>1</v>
      </c>
      <c r="I58" s="4">
        <v>1</v>
      </c>
      <c r="J58" s="4">
        <v>1</v>
      </c>
      <c r="K58" s="4" t="s">
        <v>30</v>
      </c>
      <c r="L58" s="4">
        <v>964.67</v>
      </c>
      <c r="M58" s="4">
        <v>964.67</v>
      </c>
      <c r="N58" s="4" t="s">
        <v>268</v>
      </c>
      <c r="O58" s="4" t="s">
        <v>32</v>
      </c>
      <c r="P58" s="4" t="s">
        <v>33</v>
      </c>
      <c r="Q58" s="4">
        <v>0</v>
      </c>
      <c r="R58" s="7">
        <v>45223.0000115741</v>
      </c>
      <c r="S58" s="6">
        <v>45258</v>
      </c>
      <c r="T58" s="4" t="s">
        <v>34</v>
      </c>
      <c r="U58" s="4">
        <v>964.67</v>
      </c>
      <c r="V58" s="4">
        <v>0</v>
      </c>
      <c r="W58" s="4">
        <v>0</v>
      </c>
      <c r="X58" s="4" t="s">
        <v>269</v>
      </c>
      <c r="Y58" s="4" t="s">
        <v>270</v>
      </c>
    </row>
    <row r="59" s="4" customFormat="1" spans="1:25">
      <c r="A59" s="4" t="s">
        <v>271</v>
      </c>
      <c r="B59" s="4" t="s">
        <v>26</v>
      </c>
      <c r="C59" s="4" t="s">
        <v>27</v>
      </c>
      <c r="D59" s="4" t="s">
        <v>272</v>
      </c>
      <c r="E59" s="4" t="s">
        <v>273</v>
      </c>
      <c r="F59" s="6">
        <v>45254</v>
      </c>
      <c r="G59" s="6">
        <v>45255</v>
      </c>
      <c r="H59" s="4">
        <v>1</v>
      </c>
      <c r="I59" s="4">
        <v>1</v>
      </c>
      <c r="J59" s="4">
        <v>1</v>
      </c>
      <c r="K59" s="4" t="s">
        <v>30</v>
      </c>
      <c r="L59" s="4">
        <v>313.25</v>
      </c>
      <c r="M59" s="4">
        <v>313.25</v>
      </c>
      <c r="N59" s="4" t="s">
        <v>274</v>
      </c>
      <c r="O59" s="4" t="s">
        <v>32</v>
      </c>
      <c r="P59" s="4" t="s">
        <v>33</v>
      </c>
      <c r="Q59" s="4">
        <v>0</v>
      </c>
      <c r="R59" s="7">
        <v>45224.0000115741</v>
      </c>
      <c r="S59" s="6">
        <v>45258</v>
      </c>
      <c r="T59" s="4" t="s">
        <v>34</v>
      </c>
      <c r="U59" s="4">
        <v>313.25</v>
      </c>
      <c r="V59" s="4">
        <v>0</v>
      </c>
      <c r="W59" s="4">
        <v>0</v>
      </c>
      <c r="X59" s="4" t="s">
        <v>275</v>
      </c>
      <c r="Y59" s="4" t="s">
        <v>276</v>
      </c>
    </row>
    <row r="60" s="4" customFormat="1" spans="1:25">
      <c r="A60" s="4" t="s">
        <v>277</v>
      </c>
      <c r="B60" s="4" t="s">
        <v>26</v>
      </c>
      <c r="C60" s="4" t="s">
        <v>27</v>
      </c>
      <c r="D60" s="4" t="s">
        <v>278</v>
      </c>
      <c r="E60" s="4" t="s">
        <v>279</v>
      </c>
      <c r="F60" s="6">
        <v>45254</v>
      </c>
      <c r="G60" s="6">
        <v>45255</v>
      </c>
      <c r="H60" s="4">
        <v>1</v>
      </c>
      <c r="I60" s="4">
        <v>1</v>
      </c>
      <c r="J60" s="4">
        <v>1</v>
      </c>
      <c r="K60" s="4" t="s">
        <v>30</v>
      </c>
      <c r="L60" s="4">
        <v>674.71</v>
      </c>
      <c r="M60" s="4">
        <v>674.71</v>
      </c>
      <c r="N60" s="4" t="s">
        <v>280</v>
      </c>
      <c r="O60" s="4" t="s">
        <v>32</v>
      </c>
      <c r="P60" s="4" t="s">
        <v>33</v>
      </c>
      <c r="Q60" s="4">
        <v>0</v>
      </c>
      <c r="R60" s="7">
        <v>45224.0000115741</v>
      </c>
      <c r="S60" s="6">
        <v>45258</v>
      </c>
      <c r="T60" s="4" t="s">
        <v>34</v>
      </c>
      <c r="U60" s="4">
        <v>674.71</v>
      </c>
      <c r="V60" s="4">
        <v>0</v>
      </c>
      <c r="W60" s="4">
        <v>0</v>
      </c>
      <c r="X60" s="4" t="s">
        <v>281</v>
      </c>
      <c r="Y60" s="4" t="s">
        <v>282</v>
      </c>
    </row>
    <row r="61" s="4" customFormat="1" spans="1:25">
      <c r="A61" s="4" t="s">
        <v>283</v>
      </c>
      <c r="B61" s="4" t="s">
        <v>26</v>
      </c>
      <c r="C61" s="4" t="s">
        <v>27</v>
      </c>
      <c r="D61" s="4" t="s">
        <v>284</v>
      </c>
      <c r="E61" s="4" t="s">
        <v>285</v>
      </c>
      <c r="F61" s="6">
        <v>45250</v>
      </c>
      <c r="G61" s="6">
        <v>45255</v>
      </c>
      <c r="H61" s="4">
        <v>1</v>
      </c>
      <c r="I61" s="4">
        <v>5</v>
      </c>
      <c r="J61" s="4">
        <v>5</v>
      </c>
      <c r="K61" s="4" t="s">
        <v>30</v>
      </c>
      <c r="L61" s="4">
        <v>3589.8</v>
      </c>
      <c r="M61" s="4">
        <v>3589.8</v>
      </c>
      <c r="N61" s="4" t="s">
        <v>286</v>
      </c>
      <c r="O61" s="4" t="s">
        <v>32</v>
      </c>
      <c r="P61" s="4" t="s">
        <v>33</v>
      </c>
      <c r="Q61" s="4">
        <v>0</v>
      </c>
      <c r="R61" s="7">
        <v>45224</v>
      </c>
      <c r="S61" s="6">
        <v>45258</v>
      </c>
      <c r="T61" s="4" t="s">
        <v>34</v>
      </c>
      <c r="U61" s="4">
        <v>3589.8</v>
      </c>
      <c r="V61" s="4">
        <v>0</v>
      </c>
      <c r="W61" s="4">
        <v>0</v>
      </c>
      <c r="X61" s="4" t="s">
        <v>287</v>
      </c>
      <c r="Y61" s="4" t="s">
        <v>47</v>
      </c>
    </row>
    <row r="62" s="4" customFormat="1" spans="1:25">
      <c r="A62" s="4" t="s">
        <v>283</v>
      </c>
      <c r="B62" s="4" t="s">
        <v>26</v>
      </c>
      <c r="C62" s="4" t="s">
        <v>59</v>
      </c>
      <c r="D62" s="4" t="s">
        <v>284</v>
      </c>
      <c r="E62" s="4" t="s">
        <v>285</v>
      </c>
      <c r="F62" s="6">
        <v>45250</v>
      </c>
      <c r="G62" s="6">
        <v>45255</v>
      </c>
      <c r="H62" s="4">
        <v>1</v>
      </c>
      <c r="I62" s="4">
        <v>5</v>
      </c>
      <c r="J62" s="4">
        <v>5</v>
      </c>
      <c r="K62" s="4" t="s">
        <v>30</v>
      </c>
      <c r="L62" s="4">
        <v>-3589.8</v>
      </c>
      <c r="M62" s="4">
        <v>-3589.8</v>
      </c>
      <c r="N62" s="4" t="s">
        <v>286</v>
      </c>
      <c r="O62" s="4" t="s">
        <v>32</v>
      </c>
      <c r="P62" s="4" t="s">
        <v>33</v>
      </c>
      <c r="Q62" s="4">
        <v>0</v>
      </c>
      <c r="R62" s="7">
        <v>45224</v>
      </c>
      <c r="S62" s="6">
        <v>45258</v>
      </c>
      <c r="T62" s="4" t="s">
        <v>34</v>
      </c>
      <c r="U62" s="4">
        <v>-3589.8</v>
      </c>
      <c r="V62" s="4">
        <v>0</v>
      </c>
      <c r="W62" s="4">
        <v>0</v>
      </c>
      <c r="X62" s="4" t="s">
        <v>287</v>
      </c>
      <c r="Y62" s="4" t="s">
        <v>47</v>
      </c>
    </row>
    <row r="63" s="4" customFormat="1" spans="1:25">
      <c r="A63" s="4" t="s">
        <v>288</v>
      </c>
      <c r="B63" s="4" t="s">
        <v>26</v>
      </c>
      <c r="C63" s="4" t="s">
        <v>27</v>
      </c>
      <c r="D63" s="4" t="s">
        <v>289</v>
      </c>
      <c r="E63" s="4" t="s">
        <v>290</v>
      </c>
      <c r="F63" s="6">
        <v>45253</v>
      </c>
      <c r="G63" s="6">
        <v>45255</v>
      </c>
      <c r="H63" s="4">
        <v>1</v>
      </c>
      <c r="I63" s="4">
        <v>2</v>
      </c>
      <c r="J63" s="4">
        <v>2</v>
      </c>
      <c r="K63" s="4" t="s">
        <v>30</v>
      </c>
      <c r="L63" s="4">
        <v>1814.68</v>
      </c>
      <c r="M63" s="4">
        <v>1814.68</v>
      </c>
      <c r="N63" s="4" t="s">
        <v>291</v>
      </c>
      <c r="O63" s="4" t="s">
        <v>32</v>
      </c>
      <c r="P63" s="4" t="s">
        <v>33</v>
      </c>
      <c r="Q63" s="4">
        <v>0</v>
      </c>
      <c r="R63" s="7">
        <v>45226.0000115741</v>
      </c>
      <c r="S63" s="6">
        <v>45258</v>
      </c>
      <c r="T63" s="4" t="s">
        <v>34</v>
      </c>
      <c r="U63" s="4">
        <v>1814.68</v>
      </c>
      <c r="V63" s="4">
        <v>0</v>
      </c>
      <c r="W63" s="4">
        <v>0</v>
      </c>
      <c r="X63" s="4" t="s">
        <v>292</v>
      </c>
      <c r="Y63" s="4" t="s">
        <v>293</v>
      </c>
    </row>
    <row r="64" s="4" customFormat="1" spans="1:25">
      <c r="A64" s="4" t="s">
        <v>294</v>
      </c>
      <c r="B64" s="4" t="s">
        <v>26</v>
      </c>
      <c r="C64" s="4" t="s">
        <v>27</v>
      </c>
      <c r="D64" s="4" t="s">
        <v>295</v>
      </c>
      <c r="E64" s="4" t="s">
        <v>296</v>
      </c>
      <c r="F64" s="6">
        <v>45254</v>
      </c>
      <c r="G64" s="6">
        <v>45255</v>
      </c>
      <c r="H64" s="4">
        <v>1</v>
      </c>
      <c r="I64" s="4">
        <v>1</v>
      </c>
      <c r="J64" s="4">
        <v>1</v>
      </c>
      <c r="K64" s="4" t="s">
        <v>30</v>
      </c>
      <c r="L64" s="4">
        <v>330.6</v>
      </c>
      <c r="M64" s="4">
        <v>330.6</v>
      </c>
      <c r="N64" s="4" t="s">
        <v>297</v>
      </c>
      <c r="O64" s="4" t="s">
        <v>32</v>
      </c>
      <c r="P64" s="4" t="s">
        <v>33</v>
      </c>
      <c r="Q64" s="4">
        <v>0</v>
      </c>
      <c r="R64" s="7">
        <v>45226.0000115741</v>
      </c>
      <c r="S64" s="6">
        <v>45258</v>
      </c>
      <c r="T64" s="4" t="s">
        <v>34</v>
      </c>
      <c r="U64" s="4">
        <v>330.6</v>
      </c>
      <c r="V64" s="4">
        <v>0</v>
      </c>
      <c r="W64" s="4">
        <v>0</v>
      </c>
      <c r="X64" s="4" t="s">
        <v>298</v>
      </c>
      <c r="Y64" s="4" t="s">
        <v>299</v>
      </c>
    </row>
    <row r="65" s="4" customFormat="1" spans="1:25">
      <c r="A65" s="4" t="s">
        <v>300</v>
      </c>
      <c r="B65" s="4" t="s">
        <v>26</v>
      </c>
      <c r="C65" s="4" t="s">
        <v>27</v>
      </c>
      <c r="D65" s="4" t="s">
        <v>301</v>
      </c>
      <c r="E65" s="4" t="s">
        <v>302</v>
      </c>
      <c r="F65" s="6">
        <v>45253</v>
      </c>
      <c r="G65" s="6">
        <v>45255</v>
      </c>
      <c r="H65" s="4">
        <v>1</v>
      </c>
      <c r="I65" s="4">
        <v>2</v>
      </c>
      <c r="J65" s="4">
        <v>2</v>
      </c>
      <c r="K65" s="4" t="s">
        <v>30</v>
      </c>
      <c r="L65" s="4">
        <v>1618.47</v>
      </c>
      <c r="M65" s="4">
        <v>1618.47</v>
      </c>
      <c r="N65" s="4" t="s">
        <v>303</v>
      </c>
      <c r="O65" s="4" t="s">
        <v>32</v>
      </c>
      <c r="P65" s="4" t="s">
        <v>33</v>
      </c>
      <c r="Q65" s="4">
        <v>0</v>
      </c>
      <c r="R65" s="7">
        <v>45226.0000115741</v>
      </c>
      <c r="S65" s="6">
        <v>45258</v>
      </c>
      <c r="T65" s="4" t="s">
        <v>34</v>
      </c>
      <c r="U65" s="4">
        <v>1618.47</v>
      </c>
      <c r="V65" s="4">
        <v>0</v>
      </c>
      <c r="W65" s="4">
        <v>0</v>
      </c>
      <c r="X65" s="4" t="s">
        <v>304</v>
      </c>
      <c r="Y65" s="4" t="s">
        <v>47</v>
      </c>
    </row>
    <row r="66" s="4" customFormat="1" spans="1:25">
      <c r="A66" s="4" t="s">
        <v>305</v>
      </c>
      <c r="B66" s="4" t="s">
        <v>26</v>
      </c>
      <c r="C66" s="4" t="s">
        <v>27</v>
      </c>
      <c r="D66" s="4" t="s">
        <v>306</v>
      </c>
      <c r="E66" s="4" t="s">
        <v>307</v>
      </c>
      <c r="F66" s="6">
        <v>45252</v>
      </c>
      <c r="G66" s="6">
        <v>45255</v>
      </c>
      <c r="H66" s="4">
        <v>1</v>
      </c>
      <c r="I66" s="4">
        <v>3</v>
      </c>
      <c r="J66" s="4">
        <v>3</v>
      </c>
      <c r="K66" s="4" t="s">
        <v>30</v>
      </c>
      <c r="L66" s="4">
        <v>990.9</v>
      </c>
      <c r="M66" s="4">
        <v>990.9</v>
      </c>
      <c r="N66" s="4" t="s">
        <v>308</v>
      </c>
      <c r="O66" s="4" t="s">
        <v>32</v>
      </c>
      <c r="P66" s="4" t="s">
        <v>33</v>
      </c>
      <c r="Q66" s="4">
        <v>0</v>
      </c>
      <c r="R66" s="7">
        <v>45226</v>
      </c>
      <c r="S66" s="6">
        <v>45258</v>
      </c>
      <c r="T66" s="4" t="s">
        <v>34</v>
      </c>
      <c r="U66" s="4">
        <v>990.9</v>
      </c>
      <c r="V66" s="4">
        <v>0</v>
      </c>
      <c r="W66" s="4">
        <v>0</v>
      </c>
      <c r="X66" s="4" t="s">
        <v>309</v>
      </c>
      <c r="Y66" s="4" t="s">
        <v>310</v>
      </c>
    </row>
    <row r="67" s="4" customFormat="1" spans="1:25">
      <c r="A67" s="4" t="s">
        <v>311</v>
      </c>
      <c r="B67" s="4" t="s">
        <v>26</v>
      </c>
      <c r="C67" s="4" t="s">
        <v>27</v>
      </c>
      <c r="D67" s="4" t="s">
        <v>312</v>
      </c>
      <c r="E67" s="4" t="s">
        <v>313</v>
      </c>
      <c r="F67" s="6">
        <v>45254</v>
      </c>
      <c r="G67" s="6">
        <v>45255</v>
      </c>
      <c r="H67" s="4">
        <v>1</v>
      </c>
      <c r="I67" s="4">
        <v>1</v>
      </c>
      <c r="J67" s="4">
        <v>1</v>
      </c>
      <c r="K67" s="4" t="s">
        <v>30</v>
      </c>
      <c r="L67" s="4">
        <v>1405.9</v>
      </c>
      <c r="M67" s="4">
        <v>1405.9</v>
      </c>
      <c r="N67" s="4" t="s">
        <v>314</v>
      </c>
      <c r="O67" s="4" t="s">
        <v>32</v>
      </c>
      <c r="P67" s="4" t="s">
        <v>33</v>
      </c>
      <c r="Q67" s="4">
        <v>0</v>
      </c>
      <c r="R67" s="7">
        <v>45226.0000115741</v>
      </c>
      <c r="S67" s="6">
        <v>45258</v>
      </c>
      <c r="T67" s="4" t="s">
        <v>34</v>
      </c>
      <c r="U67" s="4">
        <v>1405.9</v>
      </c>
      <c r="V67" s="4">
        <v>0</v>
      </c>
      <c r="W67" s="4">
        <v>0</v>
      </c>
      <c r="X67" s="4" t="s">
        <v>315</v>
      </c>
      <c r="Y67" s="4" t="s">
        <v>316</v>
      </c>
    </row>
    <row r="68" s="4" customFormat="1" spans="1:25">
      <c r="A68" s="4" t="s">
        <v>317</v>
      </c>
      <c r="B68" s="4" t="s">
        <v>26</v>
      </c>
      <c r="C68" s="4" t="s">
        <v>27</v>
      </c>
      <c r="D68" s="4" t="s">
        <v>318</v>
      </c>
      <c r="E68" s="4" t="s">
        <v>319</v>
      </c>
      <c r="F68" s="6">
        <v>45253</v>
      </c>
      <c r="G68" s="6">
        <v>45255</v>
      </c>
      <c r="H68" s="4">
        <v>1</v>
      </c>
      <c r="I68" s="4">
        <v>2</v>
      </c>
      <c r="J68" s="4">
        <v>2</v>
      </c>
      <c r="K68" s="4" t="s">
        <v>30</v>
      </c>
      <c r="L68" s="4">
        <v>678.3</v>
      </c>
      <c r="M68" s="4">
        <v>678.3</v>
      </c>
      <c r="N68" s="4" t="s">
        <v>320</v>
      </c>
      <c r="O68" s="4" t="s">
        <v>32</v>
      </c>
      <c r="P68" s="4" t="s">
        <v>33</v>
      </c>
      <c r="Q68" s="4">
        <v>0</v>
      </c>
      <c r="R68" s="7">
        <v>45226.0000115741</v>
      </c>
      <c r="S68" s="6">
        <v>45258</v>
      </c>
      <c r="T68" s="4" t="s">
        <v>34</v>
      </c>
      <c r="U68" s="4">
        <v>678.3</v>
      </c>
      <c r="V68" s="4">
        <v>0</v>
      </c>
      <c r="W68" s="4">
        <v>0</v>
      </c>
      <c r="X68" s="4" t="s">
        <v>321</v>
      </c>
      <c r="Y68" s="4" t="s">
        <v>322</v>
      </c>
    </row>
    <row r="69" s="4" customFormat="1" spans="1:25">
      <c r="A69" s="4" t="s">
        <v>323</v>
      </c>
      <c r="B69" s="4" t="s">
        <v>26</v>
      </c>
      <c r="C69" s="4" t="s">
        <v>27</v>
      </c>
      <c r="D69" s="4" t="s">
        <v>324</v>
      </c>
      <c r="E69" s="4" t="s">
        <v>325</v>
      </c>
      <c r="F69" s="6">
        <v>45253</v>
      </c>
      <c r="G69" s="6">
        <v>45255</v>
      </c>
      <c r="H69" s="4">
        <v>1</v>
      </c>
      <c r="I69" s="4">
        <v>2</v>
      </c>
      <c r="J69" s="4">
        <v>2</v>
      </c>
      <c r="K69" s="4" t="s">
        <v>30</v>
      </c>
      <c r="L69" s="4">
        <v>1353.56</v>
      </c>
      <c r="M69" s="4">
        <v>1353.56</v>
      </c>
      <c r="N69" s="4" t="s">
        <v>326</v>
      </c>
      <c r="O69" s="4" t="s">
        <v>32</v>
      </c>
      <c r="P69" s="4" t="s">
        <v>33</v>
      </c>
      <c r="Q69" s="4">
        <v>0</v>
      </c>
      <c r="R69" s="7">
        <v>45226.0000115741</v>
      </c>
      <c r="S69" s="6">
        <v>45258</v>
      </c>
      <c r="T69" s="4" t="s">
        <v>34</v>
      </c>
      <c r="U69" s="4">
        <v>1353.56</v>
      </c>
      <c r="V69" s="4">
        <v>0</v>
      </c>
      <c r="W69" s="4">
        <v>0</v>
      </c>
      <c r="X69" s="4" t="s">
        <v>327</v>
      </c>
      <c r="Y69" s="4" t="s">
        <v>47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329</v>
      </c>
      <c r="E70" s="4" t="s">
        <v>330</v>
      </c>
      <c r="F70" s="6">
        <v>45254</v>
      </c>
      <c r="G70" s="6">
        <v>45255</v>
      </c>
      <c r="H70" s="4">
        <v>1</v>
      </c>
      <c r="I70" s="4">
        <v>1</v>
      </c>
      <c r="J70" s="4">
        <v>1</v>
      </c>
      <c r="K70" s="4" t="s">
        <v>30</v>
      </c>
      <c r="L70" s="4">
        <v>852.29</v>
      </c>
      <c r="M70" s="4">
        <v>852.29</v>
      </c>
      <c r="N70" s="4" t="s">
        <v>331</v>
      </c>
      <c r="O70" s="4" t="s">
        <v>32</v>
      </c>
      <c r="P70" s="4" t="s">
        <v>33</v>
      </c>
      <c r="Q70" s="4">
        <v>0</v>
      </c>
      <c r="R70" s="7">
        <v>45227</v>
      </c>
      <c r="S70" s="6">
        <v>45258</v>
      </c>
      <c r="T70" s="4" t="s">
        <v>34</v>
      </c>
      <c r="U70" s="4">
        <v>852.29</v>
      </c>
      <c r="V70" s="4">
        <v>0</v>
      </c>
      <c r="W70" s="4">
        <v>0</v>
      </c>
      <c r="X70" s="4" t="s">
        <v>47</v>
      </c>
      <c r="Y70" s="4" t="s">
        <v>47</v>
      </c>
    </row>
    <row r="71" s="4" customFormat="1" spans="1:25">
      <c r="A71" s="4" t="s">
        <v>328</v>
      </c>
      <c r="B71" s="4" t="s">
        <v>26</v>
      </c>
      <c r="C71" s="4" t="s">
        <v>59</v>
      </c>
      <c r="D71" s="4" t="s">
        <v>329</v>
      </c>
      <c r="E71" s="4" t="s">
        <v>330</v>
      </c>
      <c r="F71" s="6">
        <v>45254</v>
      </c>
      <c r="G71" s="6">
        <v>45255</v>
      </c>
      <c r="H71" s="4">
        <v>1</v>
      </c>
      <c r="I71" s="4">
        <v>1</v>
      </c>
      <c r="J71" s="4">
        <v>1</v>
      </c>
      <c r="K71" s="4" t="s">
        <v>30</v>
      </c>
      <c r="L71" s="4">
        <v>-852.29</v>
      </c>
      <c r="M71" s="4">
        <v>-852.29</v>
      </c>
      <c r="N71" s="4" t="s">
        <v>331</v>
      </c>
      <c r="O71" s="4" t="s">
        <v>32</v>
      </c>
      <c r="P71" s="4" t="s">
        <v>33</v>
      </c>
      <c r="Q71" s="4">
        <v>0</v>
      </c>
      <c r="R71" s="7">
        <v>45227</v>
      </c>
      <c r="S71" s="6">
        <v>45258</v>
      </c>
      <c r="T71" s="4" t="s">
        <v>34</v>
      </c>
      <c r="U71" s="4">
        <v>-852.29</v>
      </c>
      <c r="V71" s="4">
        <v>0</v>
      </c>
      <c r="W71" s="4">
        <v>0</v>
      </c>
      <c r="X71" s="4" t="s">
        <v>47</v>
      </c>
      <c r="Y71" s="4" t="s">
        <v>47</v>
      </c>
    </row>
    <row r="72" s="4" customFormat="1" spans="1:25">
      <c r="A72" s="4" t="s">
        <v>332</v>
      </c>
      <c r="B72" s="4" t="s">
        <v>26</v>
      </c>
      <c r="C72" s="4" t="s">
        <v>27</v>
      </c>
      <c r="D72" s="4" t="s">
        <v>333</v>
      </c>
      <c r="E72" s="4" t="s">
        <v>334</v>
      </c>
      <c r="F72" s="6">
        <v>45253</v>
      </c>
      <c r="G72" s="6">
        <v>45255</v>
      </c>
      <c r="H72" s="4">
        <v>1</v>
      </c>
      <c r="I72" s="4">
        <v>2</v>
      </c>
      <c r="J72" s="4">
        <v>2</v>
      </c>
      <c r="K72" s="4" t="s">
        <v>30</v>
      </c>
      <c r="L72" s="4">
        <v>656.8</v>
      </c>
      <c r="M72" s="4">
        <v>656.8</v>
      </c>
      <c r="N72" s="4" t="s">
        <v>335</v>
      </c>
      <c r="O72" s="4" t="s">
        <v>32</v>
      </c>
      <c r="P72" s="4" t="s">
        <v>33</v>
      </c>
      <c r="Q72" s="4">
        <v>0</v>
      </c>
      <c r="R72" s="7">
        <v>45227</v>
      </c>
      <c r="S72" s="6">
        <v>45258</v>
      </c>
      <c r="T72" s="4" t="s">
        <v>34</v>
      </c>
      <c r="U72" s="4">
        <v>656.8</v>
      </c>
      <c r="V72" s="4">
        <v>0</v>
      </c>
      <c r="W72" s="4">
        <v>0</v>
      </c>
      <c r="X72" s="4" t="s">
        <v>336</v>
      </c>
      <c r="Y72" s="4" t="s">
        <v>337</v>
      </c>
    </row>
    <row r="73" s="4" customFormat="1" spans="1:25">
      <c r="A73" s="4" t="s">
        <v>338</v>
      </c>
      <c r="B73" s="4" t="s">
        <v>26</v>
      </c>
      <c r="C73" s="4" t="s">
        <v>27</v>
      </c>
      <c r="D73" s="4" t="s">
        <v>339</v>
      </c>
      <c r="E73" s="4" t="s">
        <v>79</v>
      </c>
      <c r="F73" s="6">
        <v>45254</v>
      </c>
      <c r="G73" s="6">
        <v>45255</v>
      </c>
      <c r="H73" s="4">
        <v>1</v>
      </c>
      <c r="I73" s="4">
        <v>1</v>
      </c>
      <c r="J73" s="4">
        <v>1</v>
      </c>
      <c r="K73" s="4" t="s">
        <v>30</v>
      </c>
      <c r="L73" s="4">
        <v>780.07</v>
      </c>
      <c r="M73" s="4">
        <v>780.07</v>
      </c>
      <c r="N73" s="4" t="s">
        <v>340</v>
      </c>
      <c r="O73" s="4" t="s">
        <v>32</v>
      </c>
      <c r="P73" s="4" t="s">
        <v>33</v>
      </c>
      <c r="Q73" s="4">
        <v>0</v>
      </c>
      <c r="R73" s="7">
        <v>45228</v>
      </c>
      <c r="S73" s="6">
        <v>45258</v>
      </c>
      <c r="T73" s="4" t="s">
        <v>34</v>
      </c>
      <c r="U73" s="4">
        <v>780.07</v>
      </c>
      <c r="V73" s="4">
        <v>0</v>
      </c>
      <c r="W73" s="4">
        <v>0</v>
      </c>
      <c r="X73" s="4" t="s">
        <v>341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345</v>
      </c>
      <c r="F74" s="6">
        <v>45253</v>
      </c>
      <c r="G74" s="6">
        <v>45255</v>
      </c>
      <c r="H74" s="4">
        <v>1</v>
      </c>
      <c r="I74" s="4">
        <v>2</v>
      </c>
      <c r="J74" s="4">
        <v>2</v>
      </c>
      <c r="K74" s="4" t="s">
        <v>30</v>
      </c>
      <c r="L74" s="4">
        <v>1899.48</v>
      </c>
      <c r="M74" s="4">
        <v>1899.48</v>
      </c>
      <c r="N74" s="4" t="s">
        <v>346</v>
      </c>
      <c r="O74" s="4" t="s">
        <v>32</v>
      </c>
      <c r="P74" s="4" t="s">
        <v>33</v>
      </c>
      <c r="Q74" s="4">
        <v>0</v>
      </c>
      <c r="R74" s="7">
        <v>45229</v>
      </c>
      <c r="S74" s="6">
        <v>45258</v>
      </c>
      <c r="T74" s="4" t="s">
        <v>34</v>
      </c>
      <c r="U74" s="4">
        <v>1899.48</v>
      </c>
      <c r="V74" s="4">
        <v>0</v>
      </c>
      <c r="W74" s="4">
        <v>0</v>
      </c>
      <c r="X74" s="4" t="s">
        <v>347</v>
      </c>
      <c r="Y74" s="4" t="s">
        <v>348</v>
      </c>
    </row>
    <row r="75" s="4" customFormat="1" spans="1:25">
      <c r="A75" s="4" t="s">
        <v>349</v>
      </c>
      <c r="B75" s="4" t="s">
        <v>26</v>
      </c>
      <c r="C75" s="4" t="s">
        <v>27</v>
      </c>
      <c r="D75" s="4" t="s">
        <v>350</v>
      </c>
      <c r="E75" s="4" t="s">
        <v>351</v>
      </c>
      <c r="F75" s="6">
        <v>45254</v>
      </c>
      <c r="G75" s="6">
        <v>45255</v>
      </c>
      <c r="H75" s="4">
        <v>1</v>
      </c>
      <c r="I75" s="4">
        <v>1</v>
      </c>
      <c r="J75" s="4">
        <v>1</v>
      </c>
      <c r="K75" s="4" t="s">
        <v>30</v>
      </c>
      <c r="L75" s="4">
        <v>1155.1</v>
      </c>
      <c r="M75" s="4">
        <v>1155.1</v>
      </c>
      <c r="N75" s="4" t="s">
        <v>352</v>
      </c>
      <c r="O75" s="4" t="s">
        <v>32</v>
      </c>
      <c r="P75" s="4" t="s">
        <v>33</v>
      </c>
      <c r="Q75" s="4">
        <v>0</v>
      </c>
      <c r="R75" s="7">
        <v>45229</v>
      </c>
      <c r="S75" s="6">
        <v>45258</v>
      </c>
      <c r="T75" s="4" t="s">
        <v>34</v>
      </c>
      <c r="U75" s="4">
        <v>1155.1</v>
      </c>
      <c r="V75" s="4">
        <v>0</v>
      </c>
      <c r="W75" s="4">
        <v>0</v>
      </c>
      <c r="X75" s="4" t="s">
        <v>353</v>
      </c>
      <c r="Y75" s="4" t="s">
        <v>47</v>
      </c>
    </row>
    <row r="76" s="4" customFormat="1" spans="1:25">
      <c r="A76" s="4" t="s">
        <v>354</v>
      </c>
      <c r="B76" s="4" t="s">
        <v>26</v>
      </c>
      <c r="C76" s="4" t="s">
        <v>27</v>
      </c>
      <c r="D76" s="4" t="s">
        <v>355</v>
      </c>
      <c r="E76" s="4" t="s">
        <v>356</v>
      </c>
      <c r="F76" s="6">
        <v>45250</v>
      </c>
      <c r="G76" s="6">
        <v>45255</v>
      </c>
      <c r="H76" s="4">
        <v>1</v>
      </c>
      <c r="I76" s="4">
        <v>5</v>
      </c>
      <c r="J76" s="4">
        <v>5</v>
      </c>
      <c r="K76" s="4" t="s">
        <v>30</v>
      </c>
      <c r="L76" s="4">
        <v>1677.4</v>
      </c>
      <c r="M76" s="4">
        <v>1677.4</v>
      </c>
      <c r="N76" s="4" t="s">
        <v>357</v>
      </c>
      <c r="O76" s="4" t="s">
        <v>32</v>
      </c>
      <c r="P76" s="4" t="s">
        <v>33</v>
      </c>
      <c r="Q76" s="4">
        <v>0</v>
      </c>
      <c r="R76" s="7">
        <v>45229.0000115741</v>
      </c>
      <c r="S76" s="6">
        <v>45258</v>
      </c>
      <c r="T76" s="4" t="s">
        <v>34</v>
      </c>
      <c r="U76" s="4">
        <v>1677.4</v>
      </c>
      <c r="V76" s="4">
        <v>0</v>
      </c>
      <c r="W76" s="4">
        <v>0</v>
      </c>
      <c r="X76" s="4" t="s">
        <v>358</v>
      </c>
      <c r="Y76" s="4" t="s">
        <v>47</v>
      </c>
    </row>
    <row r="77" s="4" customFormat="1" spans="1:25">
      <c r="A77" s="4" t="s">
        <v>359</v>
      </c>
      <c r="B77" s="4" t="s">
        <v>26</v>
      </c>
      <c r="C77" s="4" t="s">
        <v>27</v>
      </c>
      <c r="D77" s="4" t="s">
        <v>360</v>
      </c>
      <c r="E77" s="4" t="s">
        <v>361</v>
      </c>
      <c r="F77" s="6">
        <v>45254</v>
      </c>
      <c r="G77" s="6">
        <v>45255</v>
      </c>
      <c r="H77" s="4">
        <v>1</v>
      </c>
      <c r="I77" s="4">
        <v>1</v>
      </c>
      <c r="J77" s="4">
        <v>1</v>
      </c>
      <c r="K77" s="4" t="s">
        <v>30</v>
      </c>
      <c r="L77" s="4">
        <v>137.63</v>
      </c>
      <c r="M77" s="4">
        <v>137.63</v>
      </c>
      <c r="N77" s="4" t="s">
        <v>362</v>
      </c>
      <c r="O77" s="4" t="s">
        <v>32</v>
      </c>
      <c r="P77" s="4" t="s">
        <v>33</v>
      </c>
      <c r="Q77" s="4">
        <v>0</v>
      </c>
      <c r="R77" s="7">
        <v>45230.0000115741</v>
      </c>
      <c r="S77" s="6">
        <v>45258</v>
      </c>
      <c r="T77" s="4" t="s">
        <v>34</v>
      </c>
      <c r="U77" s="4">
        <v>137.63</v>
      </c>
      <c r="V77" s="4">
        <v>0</v>
      </c>
      <c r="W77" s="4">
        <v>0</v>
      </c>
      <c r="X77" s="4" t="s">
        <v>363</v>
      </c>
      <c r="Y77" s="4" t="s">
        <v>364</v>
      </c>
    </row>
    <row r="78" s="4" customFormat="1" spans="1:25">
      <c r="A78" s="4" t="s">
        <v>365</v>
      </c>
      <c r="B78" s="4" t="s">
        <v>26</v>
      </c>
      <c r="C78" s="4" t="s">
        <v>27</v>
      </c>
      <c r="D78" s="4" t="s">
        <v>366</v>
      </c>
      <c r="E78" s="4" t="s">
        <v>367</v>
      </c>
      <c r="F78" s="6">
        <v>45250</v>
      </c>
      <c r="G78" s="6">
        <v>45255</v>
      </c>
      <c r="H78" s="4">
        <v>1</v>
      </c>
      <c r="I78" s="4">
        <v>5</v>
      </c>
      <c r="J78" s="4">
        <v>5</v>
      </c>
      <c r="K78" s="4" t="s">
        <v>30</v>
      </c>
      <c r="L78" s="4">
        <v>2936.2</v>
      </c>
      <c r="M78" s="4">
        <v>2936.2</v>
      </c>
      <c r="N78" s="4" t="s">
        <v>368</v>
      </c>
      <c r="O78" s="4" t="s">
        <v>32</v>
      </c>
      <c r="P78" s="4" t="s">
        <v>33</v>
      </c>
      <c r="Q78" s="4">
        <v>0</v>
      </c>
      <c r="R78" s="7">
        <v>45230</v>
      </c>
      <c r="S78" s="6">
        <v>45258</v>
      </c>
      <c r="T78" s="4" t="s">
        <v>34</v>
      </c>
      <c r="U78" s="4">
        <v>2936.2</v>
      </c>
      <c r="V78" s="4">
        <v>0</v>
      </c>
      <c r="W78" s="4">
        <v>0</v>
      </c>
      <c r="X78" s="4" t="s">
        <v>369</v>
      </c>
      <c r="Y78" s="4" t="s">
        <v>370</v>
      </c>
    </row>
    <row r="79" s="4" customFormat="1" spans="1:25">
      <c r="A79" s="4" t="s">
        <v>371</v>
      </c>
      <c r="B79" s="4" t="s">
        <v>26</v>
      </c>
      <c r="C79" s="4" t="s">
        <v>27</v>
      </c>
      <c r="D79" s="4" t="s">
        <v>372</v>
      </c>
      <c r="E79" s="4" t="s">
        <v>373</v>
      </c>
      <c r="F79" s="6">
        <v>45254</v>
      </c>
      <c r="G79" s="6">
        <v>45255</v>
      </c>
      <c r="H79" s="4">
        <v>1</v>
      </c>
      <c r="I79" s="4">
        <v>1</v>
      </c>
      <c r="J79" s="4">
        <v>1</v>
      </c>
      <c r="K79" s="4" t="s">
        <v>30</v>
      </c>
      <c r="L79" s="4">
        <v>334.12</v>
      </c>
      <c r="M79" s="4">
        <v>334.12</v>
      </c>
      <c r="N79" s="4" t="s">
        <v>374</v>
      </c>
      <c r="O79" s="4" t="s">
        <v>32</v>
      </c>
      <c r="P79" s="4" t="s">
        <v>33</v>
      </c>
      <c r="Q79" s="4">
        <v>0</v>
      </c>
      <c r="R79" s="7">
        <v>45230.0000115741</v>
      </c>
      <c r="S79" s="6">
        <v>45258</v>
      </c>
      <c r="T79" s="4" t="s">
        <v>34</v>
      </c>
      <c r="U79" s="4">
        <v>334.12</v>
      </c>
      <c r="V79" s="4">
        <v>0</v>
      </c>
      <c r="W79" s="4">
        <v>0</v>
      </c>
      <c r="X79" s="4" t="s">
        <v>375</v>
      </c>
      <c r="Y79" s="4" t="s">
        <v>47</v>
      </c>
    </row>
    <row r="80" s="4" customFormat="1" spans="1:25">
      <c r="A80" s="4" t="s">
        <v>371</v>
      </c>
      <c r="B80" s="4" t="s">
        <v>26</v>
      </c>
      <c r="C80" s="4" t="s">
        <v>59</v>
      </c>
      <c r="D80" s="4" t="s">
        <v>372</v>
      </c>
      <c r="E80" s="4" t="s">
        <v>373</v>
      </c>
      <c r="F80" s="6">
        <v>45254</v>
      </c>
      <c r="G80" s="6">
        <v>45255</v>
      </c>
      <c r="H80" s="4">
        <v>1</v>
      </c>
      <c r="I80" s="4">
        <v>1</v>
      </c>
      <c r="J80" s="4">
        <v>1</v>
      </c>
      <c r="K80" s="4" t="s">
        <v>30</v>
      </c>
      <c r="L80" s="4">
        <v>-334.12</v>
      </c>
      <c r="M80" s="4">
        <v>-334.12</v>
      </c>
      <c r="N80" s="4" t="s">
        <v>374</v>
      </c>
      <c r="O80" s="4" t="s">
        <v>32</v>
      </c>
      <c r="P80" s="4" t="s">
        <v>33</v>
      </c>
      <c r="Q80" s="4">
        <v>0</v>
      </c>
      <c r="R80" s="7">
        <v>45230.0000115741</v>
      </c>
      <c r="S80" s="6">
        <v>45258</v>
      </c>
      <c r="T80" s="4" t="s">
        <v>34</v>
      </c>
      <c r="U80" s="4">
        <v>-334.12</v>
      </c>
      <c r="V80" s="4">
        <v>0</v>
      </c>
      <c r="W80" s="4">
        <v>0</v>
      </c>
      <c r="X80" s="4" t="s">
        <v>375</v>
      </c>
      <c r="Y80" s="4" t="s">
        <v>47</v>
      </c>
    </row>
    <row r="81" s="4" customFormat="1" spans="1:25">
      <c r="A81" s="4" t="s">
        <v>376</v>
      </c>
      <c r="B81" s="4" t="s">
        <v>26</v>
      </c>
      <c r="C81" s="4" t="s">
        <v>27</v>
      </c>
      <c r="D81" s="4" t="s">
        <v>377</v>
      </c>
      <c r="E81" s="4" t="s">
        <v>378</v>
      </c>
      <c r="F81" s="6">
        <v>45252</v>
      </c>
      <c r="G81" s="6">
        <v>45255</v>
      </c>
      <c r="H81" s="4">
        <v>1</v>
      </c>
      <c r="I81" s="4">
        <v>3</v>
      </c>
      <c r="J81" s="4">
        <v>3</v>
      </c>
      <c r="K81" s="4" t="s">
        <v>30</v>
      </c>
      <c r="L81" s="4">
        <v>2521.13</v>
      </c>
      <c r="M81" s="4">
        <v>2521.13</v>
      </c>
      <c r="N81" s="4" t="s">
        <v>379</v>
      </c>
      <c r="O81" s="4" t="s">
        <v>32</v>
      </c>
      <c r="P81" s="4" t="s">
        <v>33</v>
      </c>
      <c r="Q81" s="4">
        <v>0</v>
      </c>
      <c r="R81" s="7">
        <v>45230</v>
      </c>
      <c r="S81" s="6">
        <v>45258</v>
      </c>
      <c r="T81" s="4" t="s">
        <v>34</v>
      </c>
      <c r="U81" s="4">
        <v>2521.13</v>
      </c>
      <c r="V81" s="4">
        <v>0</v>
      </c>
      <c r="W81" s="4">
        <v>0</v>
      </c>
      <c r="X81" s="4" t="s">
        <v>380</v>
      </c>
      <c r="Y81" s="4" t="s">
        <v>381</v>
      </c>
    </row>
    <row r="82" s="4" customFormat="1" spans="1:25">
      <c r="A82" s="4" t="s">
        <v>382</v>
      </c>
      <c r="B82" s="4" t="s">
        <v>26</v>
      </c>
      <c r="C82" s="4" t="s">
        <v>27</v>
      </c>
      <c r="D82" s="4" t="s">
        <v>383</v>
      </c>
      <c r="E82" s="4" t="s">
        <v>384</v>
      </c>
      <c r="F82" s="6">
        <v>45250</v>
      </c>
      <c r="G82" s="6">
        <v>45255</v>
      </c>
      <c r="H82" s="4">
        <v>1</v>
      </c>
      <c r="I82" s="4">
        <v>5</v>
      </c>
      <c r="J82" s="4">
        <v>5</v>
      </c>
      <c r="K82" s="4" t="s">
        <v>30</v>
      </c>
      <c r="L82" s="4">
        <v>3486.5</v>
      </c>
      <c r="M82" s="4">
        <v>3486.5</v>
      </c>
      <c r="N82" s="4" t="s">
        <v>385</v>
      </c>
      <c r="O82" s="4" t="s">
        <v>32</v>
      </c>
      <c r="P82" s="4" t="s">
        <v>33</v>
      </c>
      <c r="Q82" s="4">
        <v>0</v>
      </c>
      <c r="R82" s="7">
        <v>45231.0000115741</v>
      </c>
      <c r="S82" s="6">
        <v>45258</v>
      </c>
      <c r="T82" s="4" t="s">
        <v>34</v>
      </c>
      <c r="U82" s="4">
        <v>3486.5</v>
      </c>
      <c r="V82" s="4">
        <v>0</v>
      </c>
      <c r="W82" s="4">
        <v>0</v>
      </c>
      <c r="X82" s="4" t="s">
        <v>386</v>
      </c>
      <c r="Y82" s="4" t="s">
        <v>387</v>
      </c>
    </row>
    <row r="83" s="4" customFormat="1" spans="1:25">
      <c r="A83" s="4" t="s">
        <v>388</v>
      </c>
      <c r="B83" s="4" t="s">
        <v>26</v>
      </c>
      <c r="C83" s="4" t="s">
        <v>27</v>
      </c>
      <c r="D83" s="4" t="s">
        <v>389</v>
      </c>
      <c r="E83" s="4" t="s">
        <v>390</v>
      </c>
      <c r="F83" s="6">
        <v>45254</v>
      </c>
      <c r="G83" s="6">
        <v>45255</v>
      </c>
      <c r="H83" s="4">
        <v>1</v>
      </c>
      <c r="I83" s="4">
        <v>1</v>
      </c>
      <c r="J83" s="4">
        <v>1</v>
      </c>
      <c r="K83" s="4" t="s">
        <v>30</v>
      </c>
      <c r="L83" s="4">
        <v>1218.16</v>
      </c>
      <c r="M83" s="4">
        <v>1218.16</v>
      </c>
      <c r="N83" s="4" t="s">
        <v>391</v>
      </c>
      <c r="O83" s="4" t="s">
        <v>32</v>
      </c>
      <c r="P83" s="4" t="s">
        <v>33</v>
      </c>
      <c r="Q83" s="4">
        <v>0</v>
      </c>
      <c r="R83" s="7">
        <v>45231</v>
      </c>
      <c r="S83" s="6">
        <v>45258</v>
      </c>
      <c r="T83" s="4" t="s">
        <v>34</v>
      </c>
      <c r="U83" s="4">
        <v>1218.16</v>
      </c>
      <c r="V83" s="4">
        <v>0</v>
      </c>
      <c r="W83" s="4">
        <v>0</v>
      </c>
      <c r="X83" s="4" t="s">
        <v>392</v>
      </c>
      <c r="Y83" s="4" t="s">
        <v>47</v>
      </c>
    </row>
    <row r="84" s="4" customFormat="1" spans="1:25">
      <c r="A84" s="4" t="s">
        <v>393</v>
      </c>
      <c r="B84" s="4" t="s">
        <v>26</v>
      </c>
      <c r="C84" s="4" t="s">
        <v>27</v>
      </c>
      <c r="D84" s="4" t="s">
        <v>394</v>
      </c>
      <c r="E84" s="4" t="s">
        <v>395</v>
      </c>
      <c r="F84" s="6">
        <v>45254</v>
      </c>
      <c r="G84" s="6">
        <v>45255</v>
      </c>
      <c r="H84" s="4">
        <v>1</v>
      </c>
      <c r="I84" s="4">
        <v>1</v>
      </c>
      <c r="J84" s="4">
        <v>1</v>
      </c>
      <c r="K84" s="4" t="s">
        <v>30</v>
      </c>
      <c r="L84" s="4">
        <v>835.17</v>
      </c>
      <c r="M84" s="4">
        <v>835.17</v>
      </c>
      <c r="N84" s="4" t="s">
        <v>396</v>
      </c>
      <c r="O84" s="4" t="s">
        <v>32</v>
      </c>
      <c r="P84" s="4" t="s">
        <v>33</v>
      </c>
      <c r="Q84" s="4">
        <v>0</v>
      </c>
      <c r="R84" s="7">
        <v>45231.0000115741</v>
      </c>
      <c r="S84" s="6">
        <v>45258</v>
      </c>
      <c r="T84" s="4" t="s">
        <v>34</v>
      </c>
      <c r="U84" s="4">
        <v>835.17</v>
      </c>
      <c r="V84" s="4">
        <v>0</v>
      </c>
      <c r="W84" s="4">
        <v>0</v>
      </c>
      <c r="X84" s="4" t="s">
        <v>397</v>
      </c>
      <c r="Y84" s="4" t="s">
        <v>47</v>
      </c>
    </row>
    <row r="85" s="4" customFormat="1" spans="1:25">
      <c r="A85" s="4" t="s">
        <v>146</v>
      </c>
      <c r="B85" s="4" t="s">
        <v>26</v>
      </c>
      <c r="C85" s="4" t="s">
        <v>59</v>
      </c>
      <c r="D85" s="4" t="s">
        <v>147</v>
      </c>
      <c r="E85" s="4" t="s">
        <v>148</v>
      </c>
      <c r="F85" s="6">
        <v>45248</v>
      </c>
      <c r="G85" s="6">
        <v>45255</v>
      </c>
      <c r="H85" s="4">
        <v>1</v>
      </c>
      <c r="I85" s="4">
        <v>7</v>
      </c>
      <c r="J85" s="4">
        <v>7</v>
      </c>
      <c r="K85" s="4" t="s">
        <v>30</v>
      </c>
      <c r="L85" s="4">
        <v>-3464.65</v>
      </c>
      <c r="M85" s="4">
        <v>-3464.65</v>
      </c>
      <c r="N85" s="4" t="s">
        <v>149</v>
      </c>
      <c r="O85" s="4" t="s">
        <v>32</v>
      </c>
      <c r="P85" s="4" t="s">
        <v>33</v>
      </c>
      <c r="Q85" s="4">
        <v>0</v>
      </c>
      <c r="R85" s="7">
        <v>45204</v>
      </c>
      <c r="S85" s="6">
        <v>45258</v>
      </c>
      <c r="T85" s="4" t="s">
        <v>34</v>
      </c>
      <c r="U85" s="4">
        <v>-3464.65</v>
      </c>
      <c r="V85" s="4">
        <v>0</v>
      </c>
      <c r="W85" s="4">
        <v>0</v>
      </c>
      <c r="X85" s="4" t="s">
        <v>150</v>
      </c>
      <c r="Y85" s="4" t="s">
        <v>47</v>
      </c>
    </row>
    <row r="86" s="4" customFormat="1" spans="1:25">
      <c r="A86" s="4" t="s">
        <v>398</v>
      </c>
      <c r="B86" s="4" t="s">
        <v>26</v>
      </c>
      <c r="C86" s="4" t="s">
        <v>27</v>
      </c>
      <c r="D86" s="4" t="s">
        <v>399</v>
      </c>
      <c r="E86" s="4" t="s">
        <v>262</v>
      </c>
      <c r="F86" s="6">
        <v>45254</v>
      </c>
      <c r="G86" s="6">
        <v>45255</v>
      </c>
      <c r="H86" s="4">
        <v>1</v>
      </c>
      <c r="I86" s="4">
        <v>1</v>
      </c>
      <c r="J86" s="4">
        <v>1</v>
      </c>
      <c r="K86" s="4" t="s">
        <v>30</v>
      </c>
      <c r="L86" s="4">
        <v>505.67</v>
      </c>
      <c r="M86" s="4">
        <v>505.67</v>
      </c>
      <c r="N86" s="4" t="s">
        <v>400</v>
      </c>
      <c r="O86" s="4" t="s">
        <v>32</v>
      </c>
      <c r="P86" s="4" t="s">
        <v>33</v>
      </c>
      <c r="Q86" s="4">
        <v>0</v>
      </c>
      <c r="R86" s="7">
        <v>45231</v>
      </c>
      <c r="S86" s="6">
        <v>45258</v>
      </c>
      <c r="T86" s="4" t="s">
        <v>34</v>
      </c>
      <c r="U86" s="4">
        <v>505.67</v>
      </c>
      <c r="V86" s="4">
        <v>0</v>
      </c>
      <c r="W86" s="4">
        <v>0</v>
      </c>
      <c r="X86" s="4" t="s">
        <v>401</v>
      </c>
      <c r="Y86" s="4" t="s">
        <v>47</v>
      </c>
    </row>
    <row r="87" s="4" customFormat="1" spans="1:25">
      <c r="A87" s="4" t="s">
        <v>402</v>
      </c>
      <c r="B87" s="4" t="s">
        <v>26</v>
      </c>
      <c r="C87" s="4" t="s">
        <v>27</v>
      </c>
      <c r="D87" s="4" t="s">
        <v>403</v>
      </c>
      <c r="E87" s="4" t="s">
        <v>404</v>
      </c>
      <c r="F87" s="6">
        <v>45253</v>
      </c>
      <c r="G87" s="6">
        <v>45255</v>
      </c>
      <c r="H87" s="4">
        <v>1</v>
      </c>
      <c r="I87" s="4">
        <v>2</v>
      </c>
      <c r="J87" s="4">
        <v>2</v>
      </c>
      <c r="K87" s="4" t="s">
        <v>30</v>
      </c>
      <c r="L87" s="4">
        <v>1398.3</v>
      </c>
      <c r="M87" s="4">
        <v>1398.3</v>
      </c>
      <c r="N87" s="4" t="s">
        <v>405</v>
      </c>
      <c r="O87" s="4" t="s">
        <v>32</v>
      </c>
      <c r="P87" s="4" t="s">
        <v>33</v>
      </c>
      <c r="Q87" s="4">
        <v>0</v>
      </c>
      <c r="R87" s="7">
        <v>45232</v>
      </c>
      <c r="S87" s="6">
        <v>45258</v>
      </c>
      <c r="T87" s="4" t="s">
        <v>34</v>
      </c>
      <c r="U87" s="4">
        <v>1398.3</v>
      </c>
      <c r="V87" s="4">
        <v>0</v>
      </c>
      <c r="W87" s="4">
        <v>0</v>
      </c>
      <c r="X87" s="4" t="s">
        <v>406</v>
      </c>
      <c r="Y87" s="4" t="s">
        <v>407</v>
      </c>
    </row>
    <row r="88" s="4" customFormat="1" spans="1:25">
      <c r="A88" s="4" t="s">
        <v>408</v>
      </c>
      <c r="B88" s="4" t="s">
        <v>26</v>
      </c>
      <c r="C88" s="4" t="s">
        <v>27</v>
      </c>
      <c r="D88" s="4" t="s">
        <v>409</v>
      </c>
      <c r="E88" s="4" t="s">
        <v>410</v>
      </c>
      <c r="F88" s="6">
        <v>45253</v>
      </c>
      <c r="G88" s="6">
        <v>45255</v>
      </c>
      <c r="H88" s="4">
        <v>1</v>
      </c>
      <c r="I88" s="4">
        <v>2</v>
      </c>
      <c r="J88" s="4">
        <v>2</v>
      </c>
      <c r="K88" s="4" t="s">
        <v>30</v>
      </c>
      <c r="L88" s="4">
        <v>953.02</v>
      </c>
      <c r="M88" s="4">
        <v>953.02</v>
      </c>
      <c r="N88" s="4" t="s">
        <v>411</v>
      </c>
      <c r="O88" s="4" t="s">
        <v>32</v>
      </c>
      <c r="P88" s="4" t="s">
        <v>33</v>
      </c>
      <c r="Q88" s="4">
        <v>0</v>
      </c>
      <c r="R88" s="7">
        <v>45232.0000115741</v>
      </c>
      <c r="S88" s="6">
        <v>45258</v>
      </c>
      <c r="T88" s="4" t="s">
        <v>34</v>
      </c>
      <c r="U88" s="4">
        <v>953.02</v>
      </c>
      <c r="V88" s="4">
        <v>0</v>
      </c>
      <c r="W88" s="4">
        <v>0</v>
      </c>
      <c r="X88" s="4" t="s">
        <v>412</v>
      </c>
      <c r="Y88" s="4" t="s">
        <v>413</v>
      </c>
    </row>
    <row r="89" s="4" customFormat="1" spans="1:25">
      <c r="A89" s="4" t="s">
        <v>414</v>
      </c>
      <c r="B89" s="4" t="s">
        <v>26</v>
      </c>
      <c r="C89" s="4" t="s">
        <v>27</v>
      </c>
      <c r="D89" s="4" t="s">
        <v>415</v>
      </c>
      <c r="E89" s="4" t="s">
        <v>416</v>
      </c>
      <c r="F89" s="6">
        <v>45253</v>
      </c>
      <c r="G89" s="6">
        <v>45255</v>
      </c>
      <c r="H89" s="4">
        <v>1</v>
      </c>
      <c r="I89" s="4">
        <v>2</v>
      </c>
      <c r="J89" s="4">
        <v>2</v>
      </c>
      <c r="K89" s="4" t="s">
        <v>30</v>
      </c>
      <c r="L89" s="4">
        <v>1989.48</v>
      </c>
      <c r="M89" s="4">
        <v>1989.48</v>
      </c>
      <c r="N89" s="4" t="s">
        <v>417</v>
      </c>
      <c r="O89" s="4" t="s">
        <v>32</v>
      </c>
      <c r="P89" s="4" t="s">
        <v>33</v>
      </c>
      <c r="Q89" s="4">
        <v>0</v>
      </c>
      <c r="R89" s="7">
        <v>45232</v>
      </c>
      <c r="S89" s="6">
        <v>45258</v>
      </c>
      <c r="T89" s="4" t="s">
        <v>34</v>
      </c>
      <c r="U89" s="4">
        <v>1989.48</v>
      </c>
      <c r="V89" s="4">
        <v>0</v>
      </c>
      <c r="W89" s="4">
        <v>0</v>
      </c>
      <c r="X89" s="4" t="s">
        <v>418</v>
      </c>
      <c r="Y89" s="4" t="s">
        <v>47</v>
      </c>
    </row>
    <row r="90" s="4" customFormat="1" spans="1:25">
      <c r="A90" s="4" t="s">
        <v>419</v>
      </c>
      <c r="B90" s="4" t="s">
        <v>26</v>
      </c>
      <c r="C90" s="4" t="s">
        <v>27</v>
      </c>
      <c r="D90" s="4" t="s">
        <v>420</v>
      </c>
      <c r="E90" s="4" t="s">
        <v>79</v>
      </c>
      <c r="F90" s="6">
        <v>45254</v>
      </c>
      <c r="G90" s="6">
        <v>45255</v>
      </c>
      <c r="H90" s="4">
        <v>1</v>
      </c>
      <c r="I90" s="4">
        <v>1</v>
      </c>
      <c r="J90" s="4">
        <v>1</v>
      </c>
      <c r="K90" s="4" t="s">
        <v>30</v>
      </c>
      <c r="L90" s="4">
        <v>117.51</v>
      </c>
      <c r="M90" s="4">
        <v>117.51</v>
      </c>
      <c r="N90" s="4" t="s">
        <v>421</v>
      </c>
      <c r="O90" s="4" t="s">
        <v>32</v>
      </c>
      <c r="P90" s="4" t="s">
        <v>33</v>
      </c>
      <c r="Q90" s="4">
        <v>0</v>
      </c>
      <c r="R90" s="7">
        <v>45232</v>
      </c>
      <c r="S90" s="6">
        <v>45258</v>
      </c>
      <c r="T90" s="4" t="s">
        <v>34</v>
      </c>
      <c r="U90" s="4">
        <v>117.51</v>
      </c>
      <c r="V90" s="4">
        <v>0</v>
      </c>
      <c r="W90" s="4">
        <v>0</v>
      </c>
      <c r="X90" s="4" t="s">
        <v>422</v>
      </c>
      <c r="Y90" s="4" t="s">
        <v>423</v>
      </c>
    </row>
    <row r="91" s="4" customFormat="1" spans="1:25">
      <c r="A91" s="4" t="s">
        <v>424</v>
      </c>
      <c r="B91" s="4" t="s">
        <v>26</v>
      </c>
      <c r="C91" s="4" t="s">
        <v>27</v>
      </c>
      <c r="D91" s="4" t="s">
        <v>425</v>
      </c>
      <c r="E91" s="4" t="s">
        <v>426</v>
      </c>
      <c r="F91" s="6">
        <v>45254</v>
      </c>
      <c r="G91" s="6">
        <v>45255</v>
      </c>
      <c r="H91" s="4">
        <v>1</v>
      </c>
      <c r="I91" s="4">
        <v>1</v>
      </c>
      <c r="J91" s="4">
        <v>1</v>
      </c>
      <c r="K91" s="4" t="s">
        <v>30</v>
      </c>
      <c r="L91" s="4">
        <v>744.29</v>
      </c>
      <c r="M91" s="4">
        <v>744.29</v>
      </c>
      <c r="N91" s="4" t="s">
        <v>427</v>
      </c>
      <c r="O91" s="4" t="s">
        <v>32</v>
      </c>
      <c r="P91" s="4" t="s">
        <v>33</v>
      </c>
      <c r="Q91" s="4">
        <v>0</v>
      </c>
      <c r="R91" s="7">
        <v>45232</v>
      </c>
      <c r="S91" s="6">
        <v>45258</v>
      </c>
      <c r="T91" s="4" t="s">
        <v>34</v>
      </c>
      <c r="U91" s="4">
        <v>744.29</v>
      </c>
      <c r="V91" s="4">
        <v>0</v>
      </c>
      <c r="W91" s="4">
        <v>0</v>
      </c>
      <c r="X91" s="4" t="s">
        <v>428</v>
      </c>
      <c r="Y91" s="4" t="s">
        <v>429</v>
      </c>
    </row>
    <row r="92" s="4" customFormat="1" spans="1:25">
      <c r="A92" s="4" t="s">
        <v>430</v>
      </c>
      <c r="B92" s="4" t="s">
        <v>26</v>
      </c>
      <c r="C92" s="4" t="s">
        <v>27</v>
      </c>
      <c r="D92" s="4" t="s">
        <v>295</v>
      </c>
      <c r="E92" s="4" t="s">
        <v>431</v>
      </c>
      <c r="F92" s="6">
        <v>45254</v>
      </c>
      <c r="G92" s="6">
        <v>45255</v>
      </c>
      <c r="H92" s="4">
        <v>1</v>
      </c>
      <c r="I92" s="4">
        <v>1</v>
      </c>
      <c r="J92" s="4">
        <v>1</v>
      </c>
      <c r="K92" s="4" t="s">
        <v>30</v>
      </c>
      <c r="L92" s="4">
        <v>327.54</v>
      </c>
      <c r="M92" s="4">
        <v>327.54</v>
      </c>
      <c r="N92" s="4" t="s">
        <v>432</v>
      </c>
      <c r="O92" s="4" t="s">
        <v>32</v>
      </c>
      <c r="P92" s="4" t="s">
        <v>33</v>
      </c>
      <c r="Q92" s="4">
        <v>0</v>
      </c>
      <c r="R92" s="7">
        <v>45232</v>
      </c>
      <c r="S92" s="6">
        <v>45258</v>
      </c>
      <c r="T92" s="4" t="s">
        <v>34</v>
      </c>
      <c r="U92" s="4">
        <v>327.54</v>
      </c>
      <c r="V92" s="4">
        <v>0</v>
      </c>
      <c r="W92" s="4">
        <v>0</v>
      </c>
      <c r="X92" s="4" t="s">
        <v>433</v>
      </c>
      <c r="Y92" s="4" t="s">
        <v>434</v>
      </c>
    </row>
    <row r="93" s="4" customFormat="1" spans="1:25">
      <c r="A93" s="4" t="s">
        <v>435</v>
      </c>
      <c r="B93" s="4" t="s">
        <v>26</v>
      </c>
      <c r="C93" s="4" t="s">
        <v>27</v>
      </c>
      <c r="D93" s="4" t="s">
        <v>436</v>
      </c>
      <c r="E93" s="4" t="s">
        <v>437</v>
      </c>
      <c r="F93" s="6">
        <v>45254</v>
      </c>
      <c r="G93" s="6">
        <v>45255</v>
      </c>
      <c r="H93" s="4">
        <v>1</v>
      </c>
      <c r="I93" s="4">
        <v>1</v>
      </c>
      <c r="J93" s="4">
        <v>1</v>
      </c>
      <c r="K93" s="4" t="s">
        <v>30</v>
      </c>
      <c r="L93" s="4">
        <v>635.12</v>
      </c>
      <c r="M93" s="4">
        <v>635.12</v>
      </c>
      <c r="N93" s="4" t="s">
        <v>438</v>
      </c>
      <c r="O93" s="4" t="s">
        <v>32</v>
      </c>
      <c r="P93" s="4" t="s">
        <v>33</v>
      </c>
      <c r="Q93" s="4">
        <v>0</v>
      </c>
      <c r="R93" s="7">
        <v>45232.0000115741</v>
      </c>
      <c r="S93" s="6">
        <v>45258</v>
      </c>
      <c r="T93" s="4" t="s">
        <v>34</v>
      </c>
      <c r="U93" s="4">
        <v>635.12</v>
      </c>
      <c r="V93" s="4">
        <v>0</v>
      </c>
      <c r="W93" s="4">
        <v>0</v>
      </c>
      <c r="X93" s="4" t="s">
        <v>439</v>
      </c>
      <c r="Y93" s="4" t="s">
        <v>47</v>
      </c>
    </row>
    <row r="94" s="4" customFormat="1" spans="1:25">
      <c r="A94" s="4" t="s">
        <v>440</v>
      </c>
      <c r="B94" s="4" t="s">
        <v>26</v>
      </c>
      <c r="C94" s="4" t="s">
        <v>27</v>
      </c>
      <c r="D94" s="4" t="s">
        <v>441</v>
      </c>
      <c r="E94" s="4" t="s">
        <v>442</v>
      </c>
      <c r="F94" s="6">
        <v>45250</v>
      </c>
      <c r="G94" s="6">
        <v>45255</v>
      </c>
      <c r="H94" s="4">
        <v>1</v>
      </c>
      <c r="I94" s="4">
        <v>5</v>
      </c>
      <c r="J94" s="4">
        <v>5</v>
      </c>
      <c r="K94" s="4" t="s">
        <v>30</v>
      </c>
      <c r="L94" s="4">
        <v>3933.35</v>
      </c>
      <c r="M94" s="4">
        <v>3933.35</v>
      </c>
      <c r="N94" s="4" t="s">
        <v>443</v>
      </c>
      <c r="O94" s="4" t="s">
        <v>32</v>
      </c>
      <c r="P94" s="4" t="s">
        <v>33</v>
      </c>
      <c r="Q94" s="4">
        <v>0</v>
      </c>
      <c r="R94" s="7">
        <v>45232.0000115741</v>
      </c>
      <c r="S94" s="6">
        <v>45258</v>
      </c>
      <c r="T94" s="4" t="s">
        <v>34</v>
      </c>
      <c r="U94" s="4">
        <v>3933.35</v>
      </c>
      <c r="V94" s="4">
        <v>0</v>
      </c>
      <c r="W94" s="4">
        <v>0</v>
      </c>
      <c r="X94" s="4" t="s">
        <v>444</v>
      </c>
      <c r="Y94" s="4" t="s">
        <v>445</v>
      </c>
    </row>
    <row r="95" s="4" customFormat="1" spans="1:25">
      <c r="A95" s="4" t="s">
        <v>446</v>
      </c>
      <c r="B95" s="4" t="s">
        <v>26</v>
      </c>
      <c r="C95" s="4" t="s">
        <v>27</v>
      </c>
      <c r="D95" s="4" t="s">
        <v>447</v>
      </c>
      <c r="E95" s="4" t="s">
        <v>448</v>
      </c>
      <c r="F95" s="6">
        <v>45254</v>
      </c>
      <c r="G95" s="6">
        <v>45255</v>
      </c>
      <c r="H95" s="4">
        <v>1</v>
      </c>
      <c r="I95" s="4">
        <v>1</v>
      </c>
      <c r="J95" s="4">
        <v>1</v>
      </c>
      <c r="K95" s="4" t="s">
        <v>30</v>
      </c>
      <c r="L95" s="4">
        <v>266.11</v>
      </c>
      <c r="M95" s="4">
        <v>266.11</v>
      </c>
      <c r="N95" s="4" t="s">
        <v>449</v>
      </c>
      <c r="O95" s="4" t="s">
        <v>32</v>
      </c>
      <c r="P95" s="4" t="s">
        <v>33</v>
      </c>
      <c r="Q95" s="4">
        <v>0</v>
      </c>
      <c r="R95" s="7">
        <v>45233.0000115741</v>
      </c>
      <c r="S95" s="6">
        <v>45258</v>
      </c>
      <c r="T95" s="4" t="s">
        <v>34</v>
      </c>
      <c r="U95" s="4">
        <v>266.11</v>
      </c>
      <c r="V95" s="4">
        <v>0</v>
      </c>
      <c r="W95" s="4">
        <v>0</v>
      </c>
      <c r="X95" s="4" t="s">
        <v>450</v>
      </c>
      <c r="Y95" s="4" t="s">
        <v>451</v>
      </c>
    </row>
    <row r="96" s="4" customFormat="1" spans="1:25">
      <c r="A96" s="4" t="s">
        <v>452</v>
      </c>
      <c r="B96" s="4" t="s">
        <v>26</v>
      </c>
      <c r="C96" s="4" t="s">
        <v>27</v>
      </c>
      <c r="D96" s="4" t="s">
        <v>453</v>
      </c>
      <c r="E96" s="4" t="s">
        <v>454</v>
      </c>
      <c r="F96" s="6">
        <v>45254</v>
      </c>
      <c r="G96" s="6">
        <v>45255</v>
      </c>
      <c r="H96" s="4">
        <v>1</v>
      </c>
      <c r="I96" s="4">
        <v>1</v>
      </c>
      <c r="J96" s="4">
        <v>1</v>
      </c>
      <c r="K96" s="4" t="s">
        <v>30</v>
      </c>
      <c r="L96" s="4">
        <v>461.15</v>
      </c>
      <c r="M96" s="4">
        <v>461.15</v>
      </c>
      <c r="N96" s="4" t="s">
        <v>455</v>
      </c>
      <c r="O96" s="4" t="s">
        <v>32</v>
      </c>
      <c r="P96" s="4" t="s">
        <v>33</v>
      </c>
      <c r="Q96" s="4">
        <v>0</v>
      </c>
      <c r="R96" s="7">
        <v>45233.0000115741</v>
      </c>
      <c r="S96" s="6">
        <v>45258</v>
      </c>
      <c r="T96" s="4" t="s">
        <v>34</v>
      </c>
      <c r="U96" s="4">
        <v>461.15</v>
      </c>
      <c r="V96" s="4">
        <v>0</v>
      </c>
      <c r="W96" s="4">
        <v>0</v>
      </c>
      <c r="X96" s="4" t="s">
        <v>456</v>
      </c>
      <c r="Y96" s="4" t="s">
        <v>47</v>
      </c>
    </row>
    <row r="97" s="4" customFormat="1" spans="1:25">
      <c r="A97" s="4" t="s">
        <v>457</v>
      </c>
      <c r="B97" s="4" t="s">
        <v>26</v>
      </c>
      <c r="C97" s="4" t="s">
        <v>27</v>
      </c>
      <c r="D97" s="4" t="s">
        <v>458</v>
      </c>
      <c r="E97" s="4" t="s">
        <v>459</v>
      </c>
      <c r="F97" s="6">
        <v>45254</v>
      </c>
      <c r="G97" s="6">
        <v>45255</v>
      </c>
      <c r="H97" s="4">
        <v>1</v>
      </c>
      <c r="I97" s="4">
        <v>1</v>
      </c>
      <c r="J97" s="4">
        <v>1</v>
      </c>
      <c r="K97" s="4" t="s">
        <v>30</v>
      </c>
      <c r="L97" s="4">
        <v>219.78</v>
      </c>
      <c r="M97" s="4">
        <v>219.78</v>
      </c>
      <c r="N97" s="4" t="s">
        <v>460</v>
      </c>
      <c r="O97" s="4" t="s">
        <v>32</v>
      </c>
      <c r="P97" s="4" t="s">
        <v>33</v>
      </c>
      <c r="Q97" s="4">
        <v>0</v>
      </c>
      <c r="R97" s="7">
        <v>45233</v>
      </c>
      <c r="S97" s="6">
        <v>45258</v>
      </c>
      <c r="T97" s="4" t="s">
        <v>34</v>
      </c>
      <c r="U97" s="4">
        <v>219.78</v>
      </c>
      <c r="V97" s="4">
        <v>0</v>
      </c>
      <c r="W97" s="4">
        <v>0</v>
      </c>
      <c r="X97" s="4" t="s">
        <v>461</v>
      </c>
      <c r="Y97" s="4" t="s">
        <v>462</v>
      </c>
    </row>
    <row r="98" s="4" customFormat="1" spans="1:25">
      <c r="A98" s="4" t="s">
        <v>463</v>
      </c>
      <c r="B98" s="4" t="s">
        <v>26</v>
      </c>
      <c r="C98" s="4" t="s">
        <v>27</v>
      </c>
      <c r="D98" s="4" t="s">
        <v>464</v>
      </c>
      <c r="E98" s="4" t="s">
        <v>465</v>
      </c>
      <c r="F98" s="6">
        <v>45254</v>
      </c>
      <c r="G98" s="6">
        <v>45255</v>
      </c>
      <c r="H98" s="4">
        <v>1</v>
      </c>
      <c r="I98" s="4">
        <v>1</v>
      </c>
      <c r="J98" s="4">
        <v>1</v>
      </c>
      <c r="K98" s="4" t="s">
        <v>30</v>
      </c>
      <c r="L98" s="4">
        <v>435.79</v>
      </c>
      <c r="M98" s="4">
        <v>435.79</v>
      </c>
      <c r="N98" s="4" t="s">
        <v>466</v>
      </c>
      <c r="O98" s="4" t="s">
        <v>32</v>
      </c>
      <c r="P98" s="4" t="s">
        <v>33</v>
      </c>
      <c r="Q98" s="4">
        <v>0</v>
      </c>
      <c r="R98" s="7">
        <v>45233.0000115741</v>
      </c>
      <c r="S98" s="6">
        <v>45258</v>
      </c>
      <c r="T98" s="4" t="s">
        <v>34</v>
      </c>
      <c r="U98" s="4">
        <v>435.79</v>
      </c>
      <c r="V98" s="4">
        <v>0</v>
      </c>
      <c r="W98" s="4">
        <v>0</v>
      </c>
      <c r="X98" s="4" t="s">
        <v>467</v>
      </c>
      <c r="Y98" s="4" t="s">
        <v>47</v>
      </c>
    </row>
    <row r="99" s="4" customFormat="1" spans="1:25">
      <c r="A99" s="4" t="s">
        <v>468</v>
      </c>
      <c r="B99" s="4" t="s">
        <v>26</v>
      </c>
      <c r="C99" s="4" t="s">
        <v>27</v>
      </c>
      <c r="D99" s="4" t="s">
        <v>312</v>
      </c>
      <c r="E99" s="4" t="s">
        <v>313</v>
      </c>
      <c r="F99" s="6">
        <v>45254</v>
      </c>
      <c r="G99" s="6">
        <v>45255</v>
      </c>
      <c r="H99" s="4">
        <v>1</v>
      </c>
      <c r="I99" s="4">
        <v>1</v>
      </c>
      <c r="J99" s="4">
        <v>1</v>
      </c>
      <c r="K99" s="4" t="s">
        <v>30</v>
      </c>
      <c r="L99" s="4">
        <v>1403.79</v>
      </c>
      <c r="M99" s="4">
        <v>1403.79</v>
      </c>
      <c r="N99" s="4" t="s">
        <v>469</v>
      </c>
      <c r="O99" s="4" t="s">
        <v>32</v>
      </c>
      <c r="P99" s="4" t="s">
        <v>33</v>
      </c>
      <c r="Q99" s="4">
        <v>0</v>
      </c>
      <c r="R99" s="7">
        <v>45233.0000115741</v>
      </c>
      <c r="S99" s="6">
        <v>45258</v>
      </c>
      <c r="T99" s="4" t="s">
        <v>34</v>
      </c>
      <c r="U99" s="4">
        <v>1403.79</v>
      </c>
      <c r="V99" s="4">
        <v>0</v>
      </c>
      <c r="W99" s="4">
        <v>0</v>
      </c>
      <c r="X99" s="4" t="s">
        <v>470</v>
      </c>
      <c r="Y99" s="4" t="s">
        <v>47</v>
      </c>
    </row>
    <row r="100" s="4" customFormat="1" spans="1:25">
      <c r="A100" s="4" t="s">
        <v>471</v>
      </c>
      <c r="B100" s="4" t="s">
        <v>26</v>
      </c>
      <c r="C100" s="4" t="s">
        <v>27</v>
      </c>
      <c r="D100" s="4" t="s">
        <v>472</v>
      </c>
      <c r="E100" s="4" t="s">
        <v>240</v>
      </c>
      <c r="F100" s="6">
        <v>45254</v>
      </c>
      <c r="G100" s="6">
        <v>45255</v>
      </c>
      <c r="H100" s="4">
        <v>1</v>
      </c>
      <c r="I100" s="4">
        <v>1</v>
      </c>
      <c r="J100" s="4">
        <v>1</v>
      </c>
      <c r="K100" s="4" t="s">
        <v>30</v>
      </c>
      <c r="L100" s="4">
        <v>286.77</v>
      </c>
      <c r="M100" s="4">
        <v>286.77</v>
      </c>
      <c r="N100" s="4" t="s">
        <v>473</v>
      </c>
      <c r="O100" s="4" t="s">
        <v>32</v>
      </c>
      <c r="P100" s="4" t="s">
        <v>33</v>
      </c>
      <c r="Q100" s="4">
        <v>0</v>
      </c>
      <c r="R100" s="7">
        <v>45233</v>
      </c>
      <c r="S100" s="6">
        <v>45258</v>
      </c>
      <c r="T100" s="4" t="s">
        <v>34</v>
      </c>
      <c r="U100" s="4">
        <v>286.77</v>
      </c>
      <c r="V100" s="4">
        <v>0</v>
      </c>
      <c r="W100" s="4">
        <v>0</v>
      </c>
      <c r="X100" s="4" t="s">
        <v>474</v>
      </c>
      <c r="Y100" s="4" t="s">
        <v>47</v>
      </c>
    </row>
    <row r="101" s="4" customFormat="1" spans="1:25">
      <c r="A101" s="4" t="s">
        <v>463</v>
      </c>
      <c r="B101" s="4" t="s">
        <v>26</v>
      </c>
      <c r="C101" s="4" t="s">
        <v>59</v>
      </c>
      <c r="D101" s="4" t="s">
        <v>464</v>
      </c>
      <c r="E101" s="4" t="s">
        <v>465</v>
      </c>
      <c r="F101" s="6">
        <v>45254</v>
      </c>
      <c r="G101" s="6">
        <v>45255</v>
      </c>
      <c r="H101" s="4">
        <v>1</v>
      </c>
      <c r="I101" s="4">
        <v>1</v>
      </c>
      <c r="J101" s="4">
        <v>1</v>
      </c>
      <c r="K101" s="4" t="s">
        <v>30</v>
      </c>
      <c r="L101" s="4">
        <v>-435.79</v>
      </c>
      <c r="M101" s="4">
        <v>-435.79</v>
      </c>
      <c r="N101" s="4" t="s">
        <v>466</v>
      </c>
      <c r="O101" s="4" t="s">
        <v>32</v>
      </c>
      <c r="P101" s="4" t="s">
        <v>33</v>
      </c>
      <c r="Q101" s="4">
        <v>0</v>
      </c>
      <c r="R101" s="7">
        <v>45233.0000115741</v>
      </c>
      <c r="S101" s="6">
        <v>45258</v>
      </c>
      <c r="T101" s="4" t="s">
        <v>34</v>
      </c>
      <c r="U101" s="4">
        <v>-435.79</v>
      </c>
      <c r="V101" s="4">
        <v>0</v>
      </c>
      <c r="W101" s="4">
        <v>0</v>
      </c>
      <c r="X101" s="4" t="s">
        <v>467</v>
      </c>
      <c r="Y101" s="4" t="s">
        <v>47</v>
      </c>
    </row>
    <row r="102" s="4" customFormat="1" spans="1:25">
      <c r="A102" s="4" t="s">
        <v>475</v>
      </c>
      <c r="B102" s="4" t="s">
        <v>26</v>
      </c>
      <c r="C102" s="4" t="s">
        <v>27</v>
      </c>
      <c r="D102" s="4" t="s">
        <v>476</v>
      </c>
      <c r="E102" s="4" t="s">
        <v>477</v>
      </c>
      <c r="F102" s="6">
        <v>45254</v>
      </c>
      <c r="G102" s="6">
        <v>45255</v>
      </c>
      <c r="H102" s="4">
        <v>1</v>
      </c>
      <c r="I102" s="4">
        <v>1</v>
      </c>
      <c r="J102" s="4">
        <v>1</v>
      </c>
      <c r="K102" s="4" t="s">
        <v>30</v>
      </c>
      <c r="L102" s="4">
        <v>602.59</v>
      </c>
      <c r="M102" s="4">
        <v>602.59</v>
      </c>
      <c r="N102" s="4" t="s">
        <v>478</v>
      </c>
      <c r="O102" s="4" t="s">
        <v>32</v>
      </c>
      <c r="P102" s="4" t="s">
        <v>33</v>
      </c>
      <c r="Q102" s="4">
        <v>0</v>
      </c>
      <c r="R102" s="7">
        <v>45234</v>
      </c>
      <c r="S102" s="6">
        <v>45258</v>
      </c>
      <c r="T102" s="4" t="s">
        <v>34</v>
      </c>
      <c r="U102" s="4">
        <v>602.59</v>
      </c>
      <c r="V102" s="4">
        <v>0</v>
      </c>
      <c r="W102" s="4">
        <v>0</v>
      </c>
      <c r="X102" s="4" t="s">
        <v>479</v>
      </c>
      <c r="Y102" s="4" t="s">
        <v>480</v>
      </c>
    </row>
    <row r="103" s="4" customFormat="1" spans="1:25">
      <c r="A103" s="4" t="s">
        <v>481</v>
      </c>
      <c r="B103" s="4" t="s">
        <v>26</v>
      </c>
      <c r="C103" s="4" t="s">
        <v>27</v>
      </c>
      <c r="D103" s="4" t="s">
        <v>135</v>
      </c>
      <c r="E103" s="4" t="s">
        <v>136</v>
      </c>
      <c r="F103" s="6">
        <v>45251</v>
      </c>
      <c r="G103" s="6">
        <v>45255</v>
      </c>
      <c r="H103" s="4">
        <v>1</v>
      </c>
      <c r="I103" s="4">
        <v>4</v>
      </c>
      <c r="J103" s="4">
        <v>4</v>
      </c>
      <c r="K103" s="4" t="s">
        <v>30</v>
      </c>
      <c r="L103" s="4">
        <v>1209.92</v>
      </c>
      <c r="M103" s="4">
        <v>1209.92</v>
      </c>
      <c r="N103" s="4" t="s">
        <v>482</v>
      </c>
      <c r="O103" s="4" t="s">
        <v>32</v>
      </c>
      <c r="P103" s="4" t="s">
        <v>33</v>
      </c>
      <c r="Q103" s="4">
        <v>0</v>
      </c>
      <c r="R103" s="7">
        <v>45234.0000115741</v>
      </c>
      <c r="S103" s="6">
        <v>45258</v>
      </c>
      <c r="T103" s="4" t="s">
        <v>34</v>
      </c>
      <c r="U103" s="4">
        <v>1209.92</v>
      </c>
      <c r="V103" s="4">
        <v>0</v>
      </c>
      <c r="W103" s="4">
        <v>0</v>
      </c>
      <c r="X103" s="4" t="s">
        <v>483</v>
      </c>
      <c r="Y103" s="4" t="s">
        <v>484</v>
      </c>
    </row>
    <row r="104" s="4" customFormat="1" spans="1:25">
      <c r="A104" s="4" t="s">
        <v>485</v>
      </c>
      <c r="B104" s="4" t="s">
        <v>26</v>
      </c>
      <c r="C104" s="4" t="s">
        <v>27</v>
      </c>
      <c r="D104" s="4" t="s">
        <v>403</v>
      </c>
      <c r="E104" s="4" t="s">
        <v>404</v>
      </c>
      <c r="F104" s="6">
        <v>45253</v>
      </c>
      <c r="G104" s="6">
        <v>45255</v>
      </c>
      <c r="H104" s="4">
        <v>1</v>
      </c>
      <c r="I104" s="4">
        <v>2</v>
      </c>
      <c r="J104" s="4">
        <v>2</v>
      </c>
      <c r="K104" s="4" t="s">
        <v>30</v>
      </c>
      <c r="L104" s="4">
        <v>1398.3</v>
      </c>
      <c r="M104" s="4">
        <v>1398.3</v>
      </c>
      <c r="N104" s="4" t="s">
        <v>486</v>
      </c>
      <c r="O104" s="4" t="s">
        <v>32</v>
      </c>
      <c r="P104" s="4" t="s">
        <v>33</v>
      </c>
      <c r="Q104" s="4">
        <v>0</v>
      </c>
      <c r="R104" s="7">
        <v>45234</v>
      </c>
      <c r="S104" s="6">
        <v>45258</v>
      </c>
      <c r="T104" s="4" t="s">
        <v>34</v>
      </c>
      <c r="U104" s="4">
        <v>1398.3</v>
      </c>
      <c r="V104" s="4">
        <v>0</v>
      </c>
      <c r="W104" s="4">
        <v>0</v>
      </c>
      <c r="X104" s="4" t="s">
        <v>487</v>
      </c>
      <c r="Y104" s="4" t="s">
        <v>488</v>
      </c>
    </row>
    <row r="105" s="4" customFormat="1" spans="1:25">
      <c r="A105" s="4" t="s">
        <v>489</v>
      </c>
      <c r="B105" s="4" t="s">
        <v>26</v>
      </c>
      <c r="C105" s="4" t="s">
        <v>27</v>
      </c>
      <c r="D105" s="4" t="s">
        <v>490</v>
      </c>
      <c r="E105" s="4" t="s">
        <v>491</v>
      </c>
      <c r="F105" s="6">
        <v>45254</v>
      </c>
      <c r="G105" s="6">
        <v>45255</v>
      </c>
      <c r="H105" s="4">
        <v>1</v>
      </c>
      <c r="I105" s="4">
        <v>1</v>
      </c>
      <c r="J105" s="4">
        <v>1</v>
      </c>
      <c r="K105" s="4" t="s">
        <v>30</v>
      </c>
      <c r="L105" s="4">
        <v>535.03</v>
      </c>
      <c r="M105" s="4">
        <v>535.03</v>
      </c>
      <c r="N105" s="4" t="s">
        <v>492</v>
      </c>
      <c r="O105" s="4" t="s">
        <v>32</v>
      </c>
      <c r="P105" s="4" t="s">
        <v>33</v>
      </c>
      <c r="Q105" s="4">
        <v>0</v>
      </c>
      <c r="R105" s="7">
        <v>45234.0000115741</v>
      </c>
      <c r="S105" s="6">
        <v>45258</v>
      </c>
      <c r="T105" s="4" t="s">
        <v>34</v>
      </c>
      <c r="U105" s="4">
        <v>535.03</v>
      </c>
      <c r="V105" s="4">
        <v>0</v>
      </c>
      <c r="W105" s="4">
        <v>0</v>
      </c>
      <c r="X105" s="4" t="s">
        <v>493</v>
      </c>
      <c r="Y105" s="4" t="s">
        <v>494</v>
      </c>
    </row>
    <row r="106" s="4" customFormat="1" spans="1:25">
      <c r="A106" s="4" t="s">
        <v>495</v>
      </c>
      <c r="B106" s="4" t="s">
        <v>26</v>
      </c>
      <c r="C106" s="4" t="s">
        <v>27</v>
      </c>
      <c r="D106" s="4" t="s">
        <v>496</v>
      </c>
      <c r="E106" s="4" t="s">
        <v>497</v>
      </c>
      <c r="F106" s="6">
        <v>45254</v>
      </c>
      <c r="G106" s="6">
        <v>45255</v>
      </c>
      <c r="H106" s="4">
        <v>1</v>
      </c>
      <c r="I106" s="4">
        <v>1</v>
      </c>
      <c r="J106" s="4">
        <v>1</v>
      </c>
      <c r="K106" s="4" t="s">
        <v>30</v>
      </c>
      <c r="L106" s="4">
        <v>61.02</v>
      </c>
      <c r="M106" s="4">
        <v>61.02</v>
      </c>
      <c r="N106" s="4" t="s">
        <v>498</v>
      </c>
      <c r="O106" s="4" t="s">
        <v>32</v>
      </c>
      <c r="P106" s="4" t="s">
        <v>33</v>
      </c>
      <c r="Q106" s="4">
        <v>0</v>
      </c>
      <c r="R106" s="7">
        <v>45234</v>
      </c>
      <c r="S106" s="6">
        <v>45258</v>
      </c>
      <c r="T106" s="4" t="s">
        <v>34</v>
      </c>
      <c r="U106" s="4">
        <v>61.02</v>
      </c>
      <c r="V106" s="4">
        <v>0</v>
      </c>
      <c r="W106" s="4">
        <v>0</v>
      </c>
      <c r="X106" s="4" t="s">
        <v>499</v>
      </c>
      <c r="Y106" s="4" t="s">
        <v>500</v>
      </c>
    </row>
    <row r="107" s="4" customFormat="1" spans="1:25">
      <c r="A107" s="4" t="s">
        <v>501</v>
      </c>
      <c r="B107" s="4" t="s">
        <v>26</v>
      </c>
      <c r="C107" s="4" t="s">
        <v>27</v>
      </c>
      <c r="D107" s="4" t="s">
        <v>502</v>
      </c>
      <c r="E107" s="4" t="s">
        <v>503</v>
      </c>
      <c r="F107" s="6">
        <v>45253</v>
      </c>
      <c r="G107" s="6">
        <v>45255</v>
      </c>
      <c r="H107" s="4">
        <v>1</v>
      </c>
      <c r="I107" s="4">
        <v>2</v>
      </c>
      <c r="J107" s="4">
        <v>2</v>
      </c>
      <c r="K107" s="4" t="s">
        <v>30</v>
      </c>
      <c r="L107" s="4">
        <v>1595.7</v>
      </c>
      <c r="M107" s="4">
        <v>1595.7</v>
      </c>
      <c r="N107" s="4" t="s">
        <v>504</v>
      </c>
      <c r="O107" s="4" t="s">
        <v>32</v>
      </c>
      <c r="P107" s="4" t="s">
        <v>33</v>
      </c>
      <c r="Q107" s="4">
        <v>0</v>
      </c>
      <c r="R107" s="7">
        <v>45234</v>
      </c>
      <c r="S107" s="6">
        <v>45258</v>
      </c>
      <c r="T107" s="4" t="s">
        <v>34</v>
      </c>
      <c r="U107" s="4">
        <v>1595.7</v>
      </c>
      <c r="V107" s="4">
        <v>0</v>
      </c>
      <c r="W107" s="4">
        <v>0</v>
      </c>
      <c r="X107" s="4" t="s">
        <v>505</v>
      </c>
      <c r="Y107" s="4" t="s">
        <v>47</v>
      </c>
    </row>
    <row r="108" s="4" customFormat="1" spans="1:25">
      <c r="A108" s="4" t="s">
        <v>506</v>
      </c>
      <c r="B108" s="4" t="s">
        <v>26</v>
      </c>
      <c r="C108" s="4" t="s">
        <v>27</v>
      </c>
      <c r="D108" s="4" t="s">
        <v>476</v>
      </c>
      <c r="E108" s="4" t="s">
        <v>507</v>
      </c>
      <c r="F108" s="6">
        <v>45254</v>
      </c>
      <c r="G108" s="6">
        <v>45255</v>
      </c>
      <c r="H108" s="4">
        <v>1</v>
      </c>
      <c r="I108" s="4">
        <v>1</v>
      </c>
      <c r="J108" s="4">
        <v>1</v>
      </c>
      <c r="K108" s="4" t="s">
        <v>30</v>
      </c>
      <c r="L108" s="4">
        <v>485.89</v>
      </c>
      <c r="M108" s="4">
        <v>485.89</v>
      </c>
      <c r="N108" s="4" t="s">
        <v>508</v>
      </c>
      <c r="O108" s="4" t="s">
        <v>32</v>
      </c>
      <c r="P108" s="4" t="s">
        <v>33</v>
      </c>
      <c r="Q108" s="4">
        <v>0</v>
      </c>
      <c r="R108" s="7">
        <v>45234.0000115741</v>
      </c>
      <c r="S108" s="6">
        <v>45258</v>
      </c>
      <c r="T108" s="4" t="s">
        <v>34</v>
      </c>
      <c r="U108" s="4">
        <v>485.89</v>
      </c>
      <c r="V108" s="4">
        <v>0</v>
      </c>
      <c r="W108" s="4">
        <v>0</v>
      </c>
      <c r="X108" s="4" t="s">
        <v>509</v>
      </c>
      <c r="Y108" s="4" t="s">
        <v>510</v>
      </c>
    </row>
    <row r="109" s="4" customFormat="1" spans="1:25">
      <c r="A109" s="4" t="s">
        <v>511</v>
      </c>
      <c r="B109" s="4" t="s">
        <v>26</v>
      </c>
      <c r="C109" s="4" t="s">
        <v>27</v>
      </c>
      <c r="D109" s="4" t="s">
        <v>512</v>
      </c>
      <c r="E109" s="4" t="s">
        <v>513</v>
      </c>
      <c r="F109" s="6">
        <v>45252</v>
      </c>
      <c r="G109" s="6">
        <v>45255</v>
      </c>
      <c r="H109" s="4">
        <v>1</v>
      </c>
      <c r="I109" s="4">
        <v>3</v>
      </c>
      <c r="J109" s="4">
        <v>3</v>
      </c>
      <c r="K109" s="4" t="s">
        <v>30</v>
      </c>
      <c r="L109" s="4">
        <v>3030.81</v>
      </c>
      <c r="M109" s="4">
        <v>3030.81</v>
      </c>
      <c r="N109" s="4" t="s">
        <v>514</v>
      </c>
      <c r="O109" s="4" t="s">
        <v>32</v>
      </c>
      <c r="P109" s="4" t="s">
        <v>33</v>
      </c>
      <c r="Q109" s="4">
        <v>0</v>
      </c>
      <c r="R109" s="7">
        <v>45235</v>
      </c>
      <c r="S109" s="6">
        <v>45258</v>
      </c>
      <c r="T109" s="4" t="s">
        <v>34</v>
      </c>
      <c r="U109" s="4">
        <v>3030.81</v>
      </c>
      <c r="V109" s="4">
        <v>0</v>
      </c>
      <c r="W109" s="4">
        <v>0</v>
      </c>
      <c r="X109" s="4" t="s">
        <v>515</v>
      </c>
      <c r="Y109" s="4" t="s">
        <v>516</v>
      </c>
    </row>
    <row r="110" s="4" customFormat="1" spans="1:25">
      <c r="A110" s="4" t="s">
        <v>517</v>
      </c>
      <c r="B110" s="4" t="s">
        <v>26</v>
      </c>
      <c r="C110" s="4" t="s">
        <v>27</v>
      </c>
      <c r="D110" s="4" t="s">
        <v>476</v>
      </c>
      <c r="E110" s="4" t="s">
        <v>319</v>
      </c>
      <c r="F110" s="6">
        <v>45254</v>
      </c>
      <c r="G110" s="6">
        <v>45255</v>
      </c>
      <c r="H110" s="4">
        <v>1</v>
      </c>
      <c r="I110" s="4">
        <v>1</v>
      </c>
      <c r="J110" s="4">
        <v>1</v>
      </c>
      <c r="K110" s="4" t="s">
        <v>30</v>
      </c>
      <c r="L110" s="4">
        <v>735.56</v>
      </c>
      <c r="M110" s="4">
        <v>735.56</v>
      </c>
      <c r="N110" s="4" t="s">
        <v>518</v>
      </c>
      <c r="O110" s="4" t="s">
        <v>32</v>
      </c>
      <c r="P110" s="4" t="s">
        <v>33</v>
      </c>
      <c r="Q110" s="4">
        <v>0</v>
      </c>
      <c r="R110" s="7">
        <v>45235.0000115741</v>
      </c>
      <c r="S110" s="6">
        <v>45258</v>
      </c>
      <c r="T110" s="4" t="s">
        <v>34</v>
      </c>
      <c r="U110" s="4">
        <v>735.56</v>
      </c>
      <c r="V110" s="4">
        <v>0</v>
      </c>
      <c r="W110" s="4">
        <v>0</v>
      </c>
      <c r="X110" s="4" t="s">
        <v>519</v>
      </c>
      <c r="Y110" s="4" t="s">
        <v>520</v>
      </c>
    </row>
    <row r="111" s="4" customFormat="1" spans="1:25">
      <c r="A111" s="4" t="s">
        <v>521</v>
      </c>
      <c r="B111" s="4" t="s">
        <v>26</v>
      </c>
      <c r="C111" s="4" t="s">
        <v>27</v>
      </c>
      <c r="D111" s="4" t="s">
        <v>522</v>
      </c>
      <c r="E111" s="4" t="s">
        <v>523</v>
      </c>
      <c r="F111" s="6">
        <v>45254</v>
      </c>
      <c r="G111" s="6">
        <v>45255</v>
      </c>
      <c r="H111" s="4">
        <v>3</v>
      </c>
      <c r="I111" s="4">
        <v>1</v>
      </c>
      <c r="J111" s="4">
        <v>3</v>
      </c>
      <c r="K111" s="4" t="s">
        <v>30</v>
      </c>
      <c r="L111" s="4">
        <v>884.22</v>
      </c>
      <c r="M111" s="4">
        <v>884.22</v>
      </c>
      <c r="N111" s="4" t="s">
        <v>524</v>
      </c>
      <c r="O111" s="4" t="s">
        <v>32</v>
      </c>
      <c r="P111" s="4" t="s">
        <v>33</v>
      </c>
      <c r="Q111" s="4">
        <v>0</v>
      </c>
      <c r="R111" s="7">
        <v>45235</v>
      </c>
      <c r="S111" s="6">
        <v>45258</v>
      </c>
      <c r="T111" s="4" t="s">
        <v>34</v>
      </c>
      <c r="U111" s="4">
        <v>884.22</v>
      </c>
      <c r="V111" s="4">
        <v>0</v>
      </c>
      <c r="W111" s="4">
        <v>0</v>
      </c>
      <c r="X111" s="4" t="s">
        <v>525</v>
      </c>
      <c r="Y111" s="4" t="s">
        <v>526</v>
      </c>
    </row>
    <row r="112" s="4" customFormat="1" spans="1:25">
      <c r="A112" s="4" t="s">
        <v>527</v>
      </c>
      <c r="B112" s="4" t="s">
        <v>26</v>
      </c>
      <c r="C112" s="4" t="s">
        <v>27</v>
      </c>
      <c r="D112" s="4" t="s">
        <v>528</v>
      </c>
      <c r="E112" s="4" t="s">
        <v>529</v>
      </c>
      <c r="F112" s="6">
        <v>45254</v>
      </c>
      <c r="G112" s="6">
        <v>45255</v>
      </c>
      <c r="H112" s="4">
        <v>1</v>
      </c>
      <c r="I112" s="4">
        <v>1</v>
      </c>
      <c r="J112" s="4">
        <v>1</v>
      </c>
      <c r="K112" s="4" t="s">
        <v>30</v>
      </c>
      <c r="L112" s="4">
        <v>1106.88</v>
      </c>
      <c r="M112" s="4">
        <v>1106.88</v>
      </c>
      <c r="N112" s="4" t="s">
        <v>530</v>
      </c>
      <c r="O112" s="4" t="s">
        <v>32</v>
      </c>
      <c r="P112" s="4" t="s">
        <v>33</v>
      </c>
      <c r="Q112" s="4">
        <v>0</v>
      </c>
      <c r="R112" s="7">
        <v>45235.0000115741</v>
      </c>
      <c r="S112" s="6">
        <v>45258</v>
      </c>
      <c r="T112" s="4" t="s">
        <v>34</v>
      </c>
      <c r="U112" s="4">
        <v>1106.88</v>
      </c>
      <c r="V112" s="4">
        <v>0</v>
      </c>
      <c r="W112" s="4">
        <v>0</v>
      </c>
      <c r="X112" s="4" t="s">
        <v>531</v>
      </c>
      <c r="Y112" s="4" t="s">
        <v>532</v>
      </c>
    </row>
    <row r="113" s="4" customFormat="1" spans="1:25">
      <c r="A113" s="4" t="s">
        <v>533</v>
      </c>
      <c r="B113" s="4" t="s">
        <v>26</v>
      </c>
      <c r="C113" s="4" t="s">
        <v>27</v>
      </c>
      <c r="D113" s="4" t="s">
        <v>534</v>
      </c>
      <c r="E113" s="4" t="s">
        <v>535</v>
      </c>
      <c r="F113" s="6">
        <v>45254</v>
      </c>
      <c r="G113" s="6">
        <v>45255</v>
      </c>
      <c r="H113" s="4">
        <v>1</v>
      </c>
      <c r="I113" s="4">
        <v>1</v>
      </c>
      <c r="J113" s="4">
        <v>1</v>
      </c>
      <c r="K113" s="4" t="s">
        <v>30</v>
      </c>
      <c r="L113" s="4">
        <v>383.22</v>
      </c>
      <c r="M113" s="4">
        <v>383.22</v>
      </c>
      <c r="N113" s="4" t="s">
        <v>536</v>
      </c>
      <c r="O113" s="4" t="s">
        <v>32</v>
      </c>
      <c r="P113" s="4" t="s">
        <v>33</v>
      </c>
      <c r="Q113" s="4">
        <v>0</v>
      </c>
      <c r="R113" s="7">
        <v>45235</v>
      </c>
      <c r="S113" s="6">
        <v>45258</v>
      </c>
      <c r="T113" s="4" t="s">
        <v>34</v>
      </c>
      <c r="U113" s="4">
        <v>383.22</v>
      </c>
      <c r="V113" s="4">
        <v>0</v>
      </c>
      <c r="W113" s="4">
        <v>0</v>
      </c>
      <c r="X113" s="4" t="s">
        <v>537</v>
      </c>
      <c r="Y113" s="4" t="s">
        <v>538</v>
      </c>
    </row>
    <row r="114" s="4" customFormat="1" spans="1:25">
      <c r="A114" s="4" t="s">
        <v>539</v>
      </c>
      <c r="B114" s="4" t="s">
        <v>26</v>
      </c>
      <c r="C114" s="4" t="s">
        <v>27</v>
      </c>
      <c r="D114" s="4" t="s">
        <v>540</v>
      </c>
      <c r="E114" s="4" t="s">
        <v>541</v>
      </c>
      <c r="F114" s="6">
        <v>45254</v>
      </c>
      <c r="G114" s="6">
        <v>45255</v>
      </c>
      <c r="H114" s="4">
        <v>1</v>
      </c>
      <c r="I114" s="4">
        <v>1</v>
      </c>
      <c r="J114" s="4">
        <v>1</v>
      </c>
      <c r="K114" s="4" t="s">
        <v>30</v>
      </c>
      <c r="L114" s="4">
        <v>414.74</v>
      </c>
      <c r="M114" s="4">
        <v>414.74</v>
      </c>
      <c r="N114" s="4" t="s">
        <v>542</v>
      </c>
      <c r="O114" s="4" t="s">
        <v>32</v>
      </c>
      <c r="P114" s="4" t="s">
        <v>33</v>
      </c>
      <c r="Q114" s="4">
        <v>0</v>
      </c>
      <c r="R114" s="7">
        <v>45235</v>
      </c>
      <c r="S114" s="6">
        <v>45258</v>
      </c>
      <c r="T114" s="4" t="s">
        <v>34</v>
      </c>
      <c r="U114" s="4">
        <v>414.74</v>
      </c>
      <c r="V114" s="4">
        <v>0</v>
      </c>
      <c r="W114" s="4">
        <v>0</v>
      </c>
      <c r="X114" s="4" t="s">
        <v>543</v>
      </c>
      <c r="Y114" s="4" t="s">
        <v>544</v>
      </c>
    </row>
    <row r="115" s="4" customFormat="1" spans="1:25">
      <c r="A115" s="4" t="s">
        <v>545</v>
      </c>
      <c r="B115" s="4" t="s">
        <v>26</v>
      </c>
      <c r="C115" s="4" t="s">
        <v>27</v>
      </c>
      <c r="D115" s="4" t="s">
        <v>546</v>
      </c>
      <c r="E115" s="4" t="s">
        <v>547</v>
      </c>
      <c r="F115" s="6">
        <v>45249</v>
      </c>
      <c r="G115" s="6">
        <v>45255</v>
      </c>
      <c r="H115" s="4">
        <v>1</v>
      </c>
      <c r="I115" s="4">
        <v>6</v>
      </c>
      <c r="J115" s="4">
        <v>6</v>
      </c>
      <c r="K115" s="4" t="s">
        <v>30</v>
      </c>
      <c r="L115" s="4">
        <v>1947.9</v>
      </c>
      <c r="M115" s="4">
        <v>1947.9</v>
      </c>
      <c r="N115" s="4" t="s">
        <v>548</v>
      </c>
      <c r="O115" s="4" t="s">
        <v>32</v>
      </c>
      <c r="P115" s="4" t="s">
        <v>33</v>
      </c>
      <c r="Q115" s="4">
        <v>0</v>
      </c>
      <c r="R115" s="7">
        <v>45236.0000115741</v>
      </c>
      <c r="S115" s="6">
        <v>45258</v>
      </c>
      <c r="T115" s="4" t="s">
        <v>34</v>
      </c>
      <c r="U115" s="4">
        <v>1947.9</v>
      </c>
      <c r="V115" s="4">
        <v>0</v>
      </c>
      <c r="W115" s="4">
        <v>0</v>
      </c>
      <c r="X115" s="4" t="s">
        <v>549</v>
      </c>
      <c r="Y115" s="4" t="s">
        <v>47</v>
      </c>
    </row>
    <row r="116" s="4" customFormat="1" spans="1:25">
      <c r="A116" s="4" t="s">
        <v>550</v>
      </c>
      <c r="B116" s="4" t="s">
        <v>26</v>
      </c>
      <c r="C116" s="4" t="s">
        <v>27</v>
      </c>
      <c r="D116" s="4" t="s">
        <v>551</v>
      </c>
      <c r="E116" s="4" t="s">
        <v>191</v>
      </c>
      <c r="F116" s="6">
        <v>45252</v>
      </c>
      <c r="G116" s="6">
        <v>45255</v>
      </c>
      <c r="H116" s="4">
        <v>1</v>
      </c>
      <c r="I116" s="4">
        <v>3</v>
      </c>
      <c r="J116" s="4">
        <v>3</v>
      </c>
      <c r="K116" s="4" t="s">
        <v>30</v>
      </c>
      <c r="L116" s="4">
        <v>2938.75</v>
      </c>
      <c r="M116" s="4">
        <v>2938.75</v>
      </c>
      <c r="N116" s="4" t="s">
        <v>552</v>
      </c>
      <c r="O116" s="4" t="s">
        <v>32</v>
      </c>
      <c r="P116" s="4" t="s">
        <v>33</v>
      </c>
      <c r="Q116" s="4">
        <v>0</v>
      </c>
      <c r="R116" s="7">
        <v>45236.0000115741</v>
      </c>
      <c r="S116" s="6">
        <v>45258</v>
      </c>
      <c r="T116" s="4" t="s">
        <v>34</v>
      </c>
      <c r="U116" s="4">
        <v>2938.75</v>
      </c>
      <c r="V116" s="4">
        <v>0</v>
      </c>
      <c r="W116" s="4">
        <v>0</v>
      </c>
      <c r="X116" s="4" t="s">
        <v>553</v>
      </c>
      <c r="Y116" s="4" t="s">
        <v>554</v>
      </c>
    </row>
    <row r="117" s="4" customFormat="1" spans="1:25">
      <c r="A117" s="4" t="s">
        <v>555</v>
      </c>
      <c r="B117" s="4" t="s">
        <v>26</v>
      </c>
      <c r="C117" s="4" t="s">
        <v>27</v>
      </c>
      <c r="D117" s="4" t="s">
        <v>551</v>
      </c>
      <c r="E117" s="4" t="s">
        <v>191</v>
      </c>
      <c r="F117" s="6">
        <v>45252</v>
      </c>
      <c r="G117" s="6">
        <v>45255</v>
      </c>
      <c r="H117" s="4">
        <v>1</v>
      </c>
      <c r="I117" s="4">
        <v>3</v>
      </c>
      <c r="J117" s="4">
        <v>3</v>
      </c>
      <c r="K117" s="4" t="s">
        <v>30</v>
      </c>
      <c r="L117" s="4">
        <v>2938.75</v>
      </c>
      <c r="M117" s="4">
        <v>2938.75</v>
      </c>
      <c r="N117" s="4" t="s">
        <v>556</v>
      </c>
      <c r="O117" s="4" t="s">
        <v>32</v>
      </c>
      <c r="P117" s="4" t="s">
        <v>33</v>
      </c>
      <c r="Q117" s="4">
        <v>0</v>
      </c>
      <c r="R117" s="7">
        <v>45236.0000115741</v>
      </c>
      <c r="S117" s="6">
        <v>45258</v>
      </c>
      <c r="T117" s="4" t="s">
        <v>34</v>
      </c>
      <c r="U117" s="4">
        <v>2938.75</v>
      </c>
      <c r="V117" s="4">
        <v>0</v>
      </c>
      <c r="W117" s="4">
        <v>0</v>
      </c>
      <c r="X117" s="4" t="s">
        <v>557</v>
      </c>
      <c r="Y117" s="4" t="s">
        <v>47</v>
      </c>
    </row>
    <row r="118" s="4" customFormat="1" spans="1:25">
      <c r="A118" s="4" t="s">
        <v>558</v>
      </c>
      <c r="B118" s="4" t="s">
        <v>26</v>
      </c>
      <c r="C118" s="4" t="s">
        <v>27</v>
      </c>
      <c r="D118" s="4" t="s">
        <v>559</v>
      </c>
      <c r="E118" s="4" t="s">
        <v>560</v>
      </c>
      <c r="F118" s="6">
        <v>45254</v>
      </c>
      <c r="G118" s="6">
        <v>45255</v>
      </c>
      <c r="H118" s="4">
        <v>3</v>
      </c>
      <c r="I118" s="4">
        <v>1</v>
      </c>
      <c r="J118" s="4">
        <v>3</v>
      </c>
      <c r="K118" s="4" t="s">
        <v>30</v>
      </c>
      <c r="L118" s="4">
        <v>2976.87</v>
      </c>
      <c r="M118" s="4">
        <v>2976.87</v>
      </c>
      <c r="N118" s="4" t="s">
        <v>561</v>
      </c>
      <c r="O118" s="4" t="s">
        <v>32</v>
      </c>
      <c r="P118" s="4" t="s">
        <v>33</v>
      </c>
      <c r="Q118" s="4">
        <v>0</v>
      </c>
      <c r="R118" s="7">
        <v>45236</v>
      </c>
      <c r="S118" s="6">
        <v>45258</v>
      </c>
      <c r="T118" s="4" t="s">
        <v>34</v>
      </c>
      <c r="U118" s="4">
        <v>2976.87</v>
      </c>
      <c r="V118" s="4">
        <v>0</v>
      </c>
      <c r="W118" s="4">
        <v>0</v>
      </c>
      <c r="X118" s="4" t="s">
        <v>562</v>
      </c>
      <c r="Y118" s="4" t="s">
        <v>563</v>
      </c>
    </row>
    <row r="119" s="4" customFormat="1" spans="1:25">
      <c r="A119" s="4" t="s">
        <v>564</v>
      </c>
      <c r="B119" s="4" t="s">
        <v>26</v>
      </c>
      <c r="C119" s="4" t="s">
        <v>27</v>
      </c>
      <c r="D119" s="4" t="s">
        <v>565</v>
      </c>
      <c r="E119" s="4" t="s">
        <v>566</v>
      </c>
      <c r="F119" s="6">
        <v>45254</v>
      </c>
      <c r="G119" s="6">
        <v>45255</v>
      </c>
      <c r="H119" s="4">
        <v>1</v>
      </c>
      <c r="I119" s="4">
        <v>1</v>
      </c>
      <c r="J119" s="4">
        <v>1</v>
      </c>
      <c r="K119" s="4" t="s">
        <v>30</v>
      </c>
      <c r="L119" s="4">
        <v>343.21</v>
      </c>
      <c r="M119" s="4">
        <v>343.21</v>
      </c>
      <c r="N119" s="4" t="s">
        <v>567</v>
      </c>
      <c r="O119" s="4" t="s">
        <v>32</v>
      </c>
      <c r="P119" s="4" t="s">
        <v>33</v>
      </c>
      <c r="Q119" s="4">
        <v>0</v>
      </c>
      <c r="R119" s="7">
        <v>45236.0000115741</v>
      </c>
      <c r="S119" s="6">
        <v>45258</v>
      </c>
      <c r="T119" s="4" t="s">
        <v>34</v>
      </c>
      <c r="U119" s="4">
        <v>343.21</v>
      </c>
      <c r="V119" s="4">
        <v>0</v>
      </c>
      <c r="W119" s="4">
        <v>0</v>
      </c>
      <c r="X119" s="4" t="s">
        <v>568</v>
      </c>
      <c r="Y119" s="4" t="s">
        <v>569</v>
      </c>
    </row>
    <row r="120" s="4" customFormat="1" spans="1:25">
      <c r="A120" s="4" t="s">
        <v>570</v>
      </c>
      <c r="B120" s="4" t="s">
        <v>26</v>
      </c>
      <c r="C120" s="4" t="s">
        <v>27</v>
      </c>
      <c r="D120" s="4" t="s">
        <v>571</v>
      </c>
      <c r="E120" s="4" t="s">
        <v>572</v>
      </c>
      <c r="F120" s="6">
        <v>45253</v>
      </c>
      <c r="G120" s="6">
        <v>45255</v>
      </c>
      <c r="H120" s="4">
        <v>1</v>
      </c>
      <c r="I120" s="4">
        <v>2</v>
      </c>
      <c r="J120" s="4">
        <v>2</v>
      </c>
      <c r="K120" s="4" t="s">
        <v>30</v>
      </c>
      <c r="L120" s="4">
        <v>1421.04</v>
      </c>
      <c r="M120" s="4">
        <v>1421.04</v>
      </c>
      <c r="N120" s="4" t="s">
        <v>573</v>
      </c>
      <c r="O120" s="4" t="s">
        <v>32</v>
      </c>
      <c r="P120" s="4" t="s">
        <v>33</v>
      </c>
      <c r="Q120" s="4">
        <v>0</v>
      </c>
      <c r="R120" s="7">
        <v>45236</v>
      </c>
      <c r="S120" s="6">
        <v>45258</v>
      </c>
      <c r="T120" s="4" t="s">
        <v>34</v>
      </c>
      <c r="U120" s="4">
        <v>1421.04</v>
      </c>
      <c r="V120" s="4">
        <v>0</v>
      </c>
      <c r="W120" s="4">
        <v>0</v>
      </c>
      <c r="X120" s="4" t="s">
        <v>574</v>
      </c>
      <c r="Y120" s="4" t="s">
        <v>47</v>
      </c>
    </row>
    <row r="121" s="4" customFormat="1" spans="1:25">
      <c r="A121" s="4" t="s">
        <v>575</v>
      </c>
      <c r="B121" s="4" t="s">
        <v>26</v>
      </c>
      <c r="C121" s="4" t="s">
        <v>27</v>
      </c>
      <c r="D121" s="4" t="s">
        <v>576</v>
      </c>
      <c r="E121" s="4" t="s">
        <v>416</v>
      </c>
      <c r="F121" s="6">
        <v>45253</v>
      </c>
      <c r="G121" s="6">
        <v>45255</v>
      </c>
      <c r="H121" s="4">
        <v>1</v>
      </c>
      <c r="I121" s="4">
        <v>2</v>
      </c>
      <c r="J121" s="4">
        <v>2</v>
      </c>
      <c r="K121" s="4" t="s">
        <v>30</v>
      </c>
      <c r="L121" s="4">
        <v>669.9</v>
      </c>
      <c r="M121" s="4">
        <v>669.9</v>
      </c>
      <c r="N121" s="4" t="s">
        <v>577</v>
      </c>
      <c r="O121" s="4" t="s">
        <v>32</v>
      </c>
      <c r="P121" s="4" t="s">
        <v>33</v>
      </c>
      <c r="Q121" s="4">
        <v>0</v>
      </c>
      <c r="R121" s="7">
        <v>45236.0000115741</v>
      </c>
      <c r="S121" s="6">
        <v>45258</v>
      </c>
      <c r="T121" s="4" t="s">
        <v>34</v>
      </c>
      <c r="U121" s="4">
        <v>669.9</v>
      </c>
      <c r="V121" s="4">
        <v>0</v>
      </c>
      <c r="W121" s="4">
        <v>0</v>
      </c>
      <c r="X121" s="4" t="s">
        <v>578</v>
      </c>
      <c r="Y121" s="4" t="s">
        <v>47</v>
      </c>
    </row>
    <row r="122" s="4" customFormat="1" spans="1:25">
      <c r="A122" s="4" t="s">
        <v>579</v>
      </c>
      <c r="B122" s="4" t="s">
        <v>26</v>
      </c>
      <c r="C122" s="4" t="s">
        <v>27</v>
      </c>
      <c r="D122" s="4" t="s">
        <v>580</v>
      </c>
      <c r="E122" s="4" t="s">
        <v>581</v>
      </c>
      <c r="F122" s="6">
        <v>45254</v>
      </c>
      <c r="G122" s="6">
        <v>45255</v>
      </c>
      <c r="H122" s="4">
        <v>1</v>
      </c>
      <c r="I122" s="4">
        <v>1</v>
      </c>
      <c r="J122" s="4">
        <v>1</v>
      </c>
      <c r="K122" s="4" t="s">
        <v>30</v>
      </c>
      <c r="L122" s="4">
        <v>459.23</v>
      </c>
      <c r="M122" s="4">
        <v>459.23</v>
      </c>
      <c r="N122" s="4" t="s">
        <v>582</v>
      </c>
      <c r="O122" s="4" t="s">
        <v>32</v>
      </c>
      <c r="P122" s="4" t="s">
        <v>33</v>
      </c>
      <c r="Q122" s="4">
        <v>0</v>
      </c>
      <c r="R122" s="7">
        <v>45236</v>
      </c>
      <c r="S122" s="6">
        <v>45258</v>
      </c>
      <c r="T122" s="4" t="s">
        <v>34</v>
      </c>
      <c r="U122" s="4">
        <v>459.23</v>
      </c>
      <c r="V122" s="4">
        <v>0</v>
      </c>
      <c r="W122" s="4">
        <v>0</v>
      </c>
      <c r="X122" s="4" t="s">
        <v>47</v>
      </c>
      <c r="Y122" s="4" t="s">
        <v>47</v>
      </c>
    </row>
    <row r="123" s="4" customFormat="1" spans="1:25">
      <c r="A123" s="4" t="s">
        <v>583</v>
      </c>
      <c r="B123" s="4" t="s">
        <v>26</v>
      </c>
      <c r="C123" s="4" t="s">
        <v>27</v>
      </c>
      <c r="D123" s="4" t="s">
        <v>584</v>
      </c>
      <c r="E123" s="4" t="s">
        <v>585</v>
      </c>
      <c r="F123" s="6">
        <v>45254</v>
      </c>
      <c r="G123" s="6">
        <v>45255</v>
      </c>
      <c r="H123" s="4">
        <v>1</v>
      </c>
      <c r="I123" s="4">
        <v>1</v>
      </c>
      <c r="J123" s="4">
        <v>1</v>
      </c>
      <c r="K123" s="4" t="s">
        <v>30</v>
      </c>
      <c r="L123" s="4">
        <v>101.83</v>
      </c>
      <c r="M123" s="4">
        <v>101.83</v>
      </c>
      <c r="N123" s="4" t="s">
        <v>586</v>
      </c>
      <c r="O123" s="4" t="s">
        <v>32</v>
      </c>
      <c r="P123" s="4" t="s">
        <v>33</v>
      </c>
      <c r="Q123" s="4">
        <v>0</v>
      </c>
      <c r="R123" s="7">
        <v>45236</v>
      </c>
      <c r="S123" s="6">
        <v>45258</v>
      </c>
      <c r="T123" s="4" t="s">
        <v>34</v>
      </c>
      <c r="U123" s="4">
        <v>101.83</v>
      </c>
      <c r="V123" s="4">
        <v>0</v>
      </c>
      <c r="W123" s="4">
        <v>0</v>
      </c>
      <c r="X123" s="4" t="s">
        <v>587</v>
      </c>
      <c r="Y123" s="4" t="s">
        <v>47</v>
      </c>
    </row>
    <row r="124" s="4" customFormat="1" spans="1:25">
      <c r="A124" s="4" t="s">
        <v>583</v>
      </c>
      <c r="B124" s="4" t="s">
        <v>26</v>
      </c>
      <c r="C124" s="4" t="s">
        <v>59</v>
      </c>
      <c r="D124" s="4" t="s">
        <v>584</v>
      </c>
      <c r="E124" s="4" t="s">
        <v>585</v>
      </c>
      <c r="F124" s="6">
        <v>45254</v>
      </c>
      <c r="G124" s="6">
        <v>45255</v>
      </c>
      <c r="H124" s="4">
        <v>1</v>
      </c>
      <c r="I124" s="4">
        <v>1</v>
      </c>
      <c r="J124" s="4">
        <v>1</v>
      </c>
      <c r="K124" s="4" t="s">
        <v>30</v>
      </c>
      <c r="L124" s="4">
        <v>-101.83</v>
      </c>
      <c r="M124" s="4">
        <v>-101.83</v>
      </c>
      <c r="N124" s="4" t="s">
        <v>586</v>
      </c>
      <c r="O124" s="4" t="s">
        <v>32</v>
      </c>
      <c r="P124" s="4" t="s">
        <v>33</v>
      </c>
      <c r="Q124" s="4">
        <v>0</v>
      </c>
      <c r="R124" s="7">
        <v>45236</v>
      </c>
      <c r="S124" s="6">
        <v>45258</v>
      </c>
      <c r="T124" s="4" t="s">
        <v>34</v>
      </c>
      <c r="U124" s="4">
        <v>-101.83</v>
      </c>
      <c r="V124" s="4">
        <v>0</v>
      </c>
      <c r="W124" s="4">
        <v>0</v>
      </c>
      <c r="X124" s="4" t="s">
        <v>587</v>
      </c>
      <c r="Y124" s="4" t="s">
        <v>47</v>
      </c>
    </row>
    <row r="125" s="4" customFormat="1" spans="1:25">
      <c r="A125" s="4" t="s">
        <v>588</v>
      </c>
      <c r="B125" s="4" t="s">
        <v>26</v>
      </c>
      <c r="C125" s="4" t="s">
        <v>27</v>
      </c>
      <c r="D125" s="4" t="s">
        <v>589</v>
      </c>
      <c r="E125" s="4" t="s">
        <v>590</v>
      </c>
      <c r="F125" s="6">
        <v>45254</v>
      </c>
      <c r="G125" s="6">
        <v>45255</v>
      </c>
      <c r="H125" s="4">
        <v>1</v>
      </c>
      <c r="I125" s="4">
        <v>1</v>
      </c>
      <c r="J125" s="4">
        <v>1</v>
      </c>
      <c r="K125" s="4" t="s">
        <v>30</v>
      </c>
      <c r="L125" s="4">
        <v>860.93</v>
      </c>
      <c r="M125" s="4">
        <v>860.93</v>
      </c>
      <c r="N125" s="4" t="s">
        <v>591</v>
      </c>
      <c r="O125" s="4" t="s">
        <v>32</v>
      </c>
      <c r="P125" s="4" t="s">
        <v>33</v>
      </c>
      <c r="Q125" s="4">
        <v>0</v>
      </c>
      <c r="R125" s="7">
        <v>45236</v>
      </c>
      <c r="S125" s="6">
        <v>45258</v>
      </c>
      <c r="T125" s="4" t="s">
        <v>34</v>
      </c>
      <c r="U125" s="4">
        <v>860.93</v>
      </c>
      <c r="V125" s="4">
        <v>0</v>
      </c>
      <c r="W125" s="4">
        <v>0</v>
      </c>
      <c r="X125" s="4" t="s">
        <v>592</v>
      </c>
      <c r="Y125" s="4" t="s">
        <v>47</v>
      </c>
    </row>
    <row r="126" s="4" customFormat="1" spans="1:25">
      <c r="A126" s="4" t="s">
        <v>555</v>
      </c>
      <c r="B126" s="4" t="s">
        <v>26</v>
      </c>
      <c r="C126" s="4" t="s">
        <v>59</v>
      </c>
      <c r="D126" s="4" t="s">
        <v>551</v>
      </c>
      <c r="E126" s="4" t="s">
        <v>191</v>
      </c>
      <c r="F126" s="6">
        <v>45252</v>
      </c>
      <c r="G126" s="6">
        <v>45255</v>
      </c>
      <c r="H126" s="4">
        <v>1</v>
      </c>
      <c r="I126" s="4">
        <v>3</v>
      </c>
      <c r="J126" s="4">
        <v>3</v>
      </c>
      <c r="K126" s="4" t="s">
        <v>30</v>
      </c>
      <c r="L126" s="4">
        <v>-2938.75</v>
      </c>
      <c r="M126" s="4">
        <v>-2938.75</v>
      </c>
      <c r="N126" s="4" t="s">
        <v>556</v>
      </c>
      <c r="O126" s="4" t="s">
        <v>32</v>
      </c>
      <c r="P126" s="4" t="s">
        <v>33</v>
      </c>
      <c r="Q126" s="4">
        <v>0</v>
      </c>
      <c r="R126" s="7">
        <v>45236.0000115741</v>
      </c>
      <c r="S126" s="6">
        <v>45258</v>
      </c>
      <c r="T126" s="4" t="s">
        <v>34</v>
      </c>
      <c r="U126" s="4">
        <v>-2938.75</v>
      </c>
      <c r="V126" s="4">
        <v>0</v>
      </c>
      <c r="W126" s="4">
        <v>0</v>
      </c>
      <c r="X126" s="4" t="s">
        <v>557</v>
      </c>
      <c r="Y126" s="4" t="s">
        <v>47</v>
      </c>
    </row>
    <row r="127" s="4" customFormat="1" spans="1:25">
      <c r="A127" s="4" t="s">
        <v>521</v>
      </c>
      <c r="B127" s="4" t="s">
        <v>26</v>
      </c>
      <c r="C127" s="4" t="s">
        <v>59</v>
      </c>
      <c r="D127" s="4" t="s">
        <v>522</v>
      </c>
      <c r="E127" s="4" t="s">
        <v>523</v>
      </c>
      <c r="F127" s="6">
        <v>45254</v>
      </c>
      <c r="G127" s="6">
        <v>45255</v>
      </c>
      <c r="H127" s="4">
        <v>3</v>
      </c>
      <c r="I127" s="4">
        <v>1</v>
      </c>
      <c r="J127" s="4">
        <v>3</v>
      </c>
      <c r="K127" s="4" t="s">
        <v>30</v>
      </c>
      <c r="L127" s="4">
        <v>-884.22</v>
      </c>
      <c r="M127" s="4">
        <v>-884.22</v>
      </c>
      <c r="N127" s="4" t="s">
        <v>524</v>
      </c>
      <c r="O127" s="4" t="s">
        <v>32</v>
      </c>
      <c r="P127" s="4" t="s">
        <v>33</v>
      </c>
      <c r="Q127" s="4">
        <v>0</v>
      </c>
      <c r="R127" s="7">
        <v>45235</v>
      </c>
      <c r="S127" s="6">
        <v>45258</v>
      </c>
      <c r="T127" s="4" t="s">
        <v>34</v>
      </c>
      <c r="U127" s="4">
        <v>-884.22</v>
      </c>
      <c r="V127" s="4">
        <v>0</v>
      </c>
      <c r="W127" s="4">
        <v>0</v>
      </c>
      <c r="X127" s="4" t="s">
        <v>525</v>
      </c>
      <c r="Y127" s="4" t="s">
        <v>526</v>
      </c>
    </row>
    <row r="128" s="4" customFormat="1" spans="1:25">
      <c r="A128" s="4" t="s">
        <v>533</v>
      </c>
      <c r="B128" s="4" t="s">
        <v>26</v>
      </c>
      <c r="C128" s="4" t="s">
        <v>59</v>
      </c>
      <c r="D128" s="4" t="s">
        <v>534</v>
      </c>
      <c r="E128" s="4" t="s">
        <v>535</v>
      </c>
      <c r="F128" s="6">
        <v>45254</v>
      </c>
      <c r="G128" s="6">
        <v>45255</v>
      </c>
      <c r="H128" s="4">
        <v>1</v>
      </c>
      <c r="I128" s="4">
        <v>1</v>
      </c>
      <c r="J128" s="4">
        <v>1</v>
      </c>
      <c r="K128" s="4" t="s">
        <v>30</v>
      </c>
      <c r="L128" s="4">
        <v>-383.22</v>
      </c>
      <c r="M128" s="4">
        <v>-383.22</v>
      </c>
      <c r="N128" s="4" t="s">
        <v>536</v>
      </c>
      <c r="O128" s="4" t="s">
        <v>32</v>
      </c>
      <c r="P128" s="4" t="s">
        <v>33</v>
      </c>
      <c r="Q128" s="4">
        <v>0</v>
      </c>
      <c r="R128" s="7">
        <v>45235</v>
      </c>
      <c r="S128" s="6">
        <v>45258</v>
      </c>
      <c r="T128" s="4" t="s">
        <v>34</v>
      </c>
      <c r="U128" s="4">
        <v>-383.22</v>
      </c>
      <c r="V128" s="4">
        <v>0</v>
      </c>
      <c r="W128" s="4">
        <v>0</v>
      </c>
      <c r="X128" s="4" t="s">
        <v>537</v>
      </c>
      <c r="Y128" s="4" t="s">
        <v>538</v>
      </c>
    </row>
    <row r="129" s="4" customFormat="1" spans="1:25">
      <c r="A129" s="4" t="s">
        <v>593</v>
      </c>
      <c r="B129" s="4" t="s">
        <v>26</v>
      </c>
      <c r="C129" s="4" t="s">
        <v>27</v>
      </c>
      <c r="D129" s="4" t="s">
        <v>546</v>
      </c>
      <c r="E129" s="4" t="s">
        <v>594</v>
      </c>
      <c r="F129" s="6">
        <v>45252</v>
      </c>
      <c r="G129" s="6">
        <v>45255</v>
      </c>
      <c r="H129" s="4">
        <v>1</v>
      </c>
      <c r="I129" s="4">
        <v>3</v>
      </c>
      <c r="J129" s="4">
        <v>3</v>
      </c>
      <c r="K129" s="4" t="s">
        <v>30</v>
      </c>
      <c r="L129" s="4">
        <v>741.84</v>
      </c>
      <c r="M129" s="4">
        <v>741.84</v>
      </c>
      <c r="N129" s="4" t="s">
        <v>595</v>
      </c>
      <c r="O129" s="4" t="s">
        <v>32</v>
      </c>
      <c r="P129" s="4" t="s">
        <v>33</v>
      </c>
      <c r="Q129" s="4">
        <v>0</v>
      </c>
      <c r="R129" s="7">
        <v>45237</v>
      </c>
      <c r="S129" s="6">
        <v>45258</v>
      </c>
      <c r="T129" s="4" t="s">
        <v>34</v>
      </c>
      <c r="U129" s="4">
        <v>741.84</v>
      </c>
      <c r="V129" s="4">
        <v>0</v>
      </c>
      <c r="W129" s="4">
        <v>0</v>
      </c>
      <c r="X129" s="4" t="s">
        <v>596</v>
      </c>
      <c r="Y129" s="4" t="s">
        <v>597</v>
      </c>
    </row>
    <row r="130" s="4" customFormat="1" spans="1:25">
      <c r="A130" s="4" t="s">
        <v>598</v>
      </c>
      <c r="B130" s="4" t="s">
        <v>26</v>
      </c>
      <c r="C130" s="4" t="s">
        <v>27</v>
      </c>
      <c r="D130" s="4" t="s">
        <v>599</v>
      </c>
      <c r="E130" s="4" t="s">
        <v>600</v>
      </c>
      <c r="F130" s="6">
        <v>45254</v>
      </c>
      <c r="G130" s="6">
        <v>45255</v>
      </c>
      <c r="H130" s="4">
        <v>1</v>
      </c>
      <c r="I130" s="4">
        <v>1</v>
      </c>
      <c r="J130" s="4">
        <v>1</v>
      </c>
      <c r="K130" s="4" t="s">
        <v>30</v>
      </c>
      <c r="L130" s="4">
        <v>195.07</v>
      </c>
      <c r="M130" s="4">
        <v>195.07</v>
      </c>
      <c r="N130" s="4" t="s">
        <v>601</v>
      </c>
      <c r="O130" s="4" t="s">
        <v>32</v>
      </c>
      <c r="P130" s="4" t="s">
        <v>33</v>
      </c>
      <c r="Q130" s="4">
        <v>0</v>
      </c>
      <c r="R130" s="7">
        <v>45237</v>
      </c>
      <c r="S130" s="6">
        <v>45258</v>
      </c>
      <c r="T130" s="4" t="s">
        <v>34</v>
      </c>
      <c r="U130" s="4">
        <v>195.07</v>
      </c>
      <c r="V130" s="4">
        <v>0</v>
      </c>
      <c r="W130" s="4">
        <v>0</v>
      </c>
      <c r="X130" s="4" t="s">
        <v>602</v>
      </c>
      <c r="Y130" s="4" t="s">
        <v>603</v>
      </c>
    </row>
    <row r="131" s="4" customFormat="1" spans="1:25">
      <c r="A131" s="4" t="s">
        <v>604</v>
      </c>
      <c r="B131" s="4" t="s">
        <v>26</v>
      </c>
      <c r="C131" s="4" t="s">
        <v>27</v>
      </c>
      <c r="D131" s="4" t="s">
        <v>605</v>
      </c>
      <c r="E131" s="4" t="s">
        <v>131</v>
      </c>
      <c r="F131" s="6">
        <v>45254</v>
      </c>
      <c r="G131" s="6">
        <v>45255</v>
      </c>
      <c r="H131" s="4">
        <v>1</v>
      </c>
      <c r="I131" s="4">
        <v>1</v>
      </c>
      <c r="J131" s="4">
        <v>1</v>
      </c>
      <c r="K131" s="4" t="s">
        <v>30</v>
      </c>
      <c r="L131" s="4">
        <v>209.63</v>
      </c>
      <c r="M131" s="4">
        <v>209.63</v>
      </c>
      <c r="N131" s="4" t="s">
        <v>606</v>
      </c>
      <c r="O131" s="4" t="s">
        <v>32</v>
      </c>
      <c r="P131" s="4" t="s">
        <v>33</v>
      </c>
      <c r="Q131" s="4">
        <v>0</v>
      </c>
      <c r="R131" s="7">
        <v>45237.0000115741</v>
      </c>
      <c r="S131" s="6">
        <v>45258</v>
      </c>
      <c r="T131" s="4" t="s">
        <v>34</v>
      </c>
      <c r="U131" s="4">
        <v>209.63</v>
      </c>
      <c r="V131" s="4">
        <v>0</v>
      </c>
      <c r="W131" s="4">
        <v>0</v>
      </c>
      <c r="X131" s="4" t="s">
        <v>607</v>
      </c>
      <c r="Y131" s="4" t="s">
        <v>608</v>
      </c>
    </row>
    <row r="132" s="4" customFormat="1" spans="1:25">
      <c r="A132" s="4" t="s">
        <v>609</v>
      </c>
      <c r="B132" s="4" t="s">
        <v>26</v>
      </c>
      <c r="C132" s="4" t="s">
        <v>27</v>
      </c>
      <c r="D132" s="4" t="s">
        <v>610</v>
      </c>
      <c r="E132" s="4" t="s">
        <v>191</v>
      </c>
      <c r="F132" s="6">
        <v>45251</v>
      </c>
      <c r="G132" s="6">
        <v>45255</v>
      </c>
      <c r="H132" s="4">
        <v>1</v>
      </c>
      <c r="I132" s="4">
        <v>4</v>
      </c>
      <c r="J132" s="4">
        <v>4</v>
      </c>
      <c r="K132" s="4" t="s">
        <v>30</v>
      </c>
      <c r="L132" s="4">
        <v>901.56</v>
      </c>
      <c r="M132" s="4">
        <v>901.56</v>
      </c>
      <c r="N132" s="4" t="s">
        <v>611</v>
      </c>
      <c r="O132" s="4" t="s">
        <v>32</v>
      </c>
      <c r="P132" s="4" t="s">
        <v>33</v>
      </c>
      <c r="Q132" s="4">
        <v>0</v>
      </c>
      <c r="R132" s="7">
        <v>45238.0000115741</v>
      </c>
      <c r="S132" s="6">
        <v>45258</v>
      </c>
      <c r="T132" s="4" t="s">
        <v>34</v>
      </c>
      <c r="U132" s="4">
        <v>901.56</v>
      </c>
      <c r="V132" s="4">
        <v>0</v>
      </c>
      <c r="W132" s="4">
        <v>0</v>
      </c>
      <c r="X132" s="4" t="s">
        <v>612</v>
      </c>
      <c r="Y132" s="4" t="s">
        <v>613</v>
      </c>
    </row>
    <row r="133" s="4" customFormat="1" spans="1:25">
      <c r="A133" s="4" t="s">
        <v>614</v>
      </c>
      <c r="B133" s="4" t="s">
        <v>26</v>
      </c>
      <c r="C133" s="4" t="s">
        <v>27</v>
      </c>
      <c r="D133" s="4" t="s">
        <v>615</v>
      </c>
      <c r="E133" s="4" t="s">
        <v>616</v>
      </c>
      <c r="F133" s="6">
        <v>45253</v>
      </c>
      <c r="G133" s="6">
        <v>45255</v>
      </c>
      <c r="H133" s="4">
        <v>1</v>
      </c>
      <c r="I133" s="4">
        <v>2</v>
      </c>
      <c r="J133" s="4">
        <v>2</v>
      </c>
      <c r="K133" s="4" t="s">
        <v>30</v>
      </c>
      <c r="L133" s="4">
        <v>692.55</v>
      </c>
      <c r="M133" s="4">
        <v>692.55</v>
      </c>
      <c r="N133" s="4" t="s">
        <v>617</v>
      </c>
      <c r="O133" s="4" t="s">
        <v>32</v>
      </c>
      <c r="P133" s="4" t="s">
        <v>33</v>
      </c>
      <c r="Q133" s="4">
        <v>0</v>
      </c>
      <c r="R133" s="7">
        <v>45238</v>
      </c>
      <c r="S133" s="6">
        <v>45258</v>
      </c>
      <c r="T133" s="4" t="s">
        <v>34</v>
      </c>
      <c r="U133" s="4">
        <v>692.55</v>
      </c>
      <c r="V133" s="4">
        <v>0</v>
      </c>
      <c r="W133" s="4">
        <v>0</v>
      </c>
      <c r="X133" s="4" t="s">
        <v>618</v>
      </c>
      <c r="Y133" s="4" t="s">
        <v>47</v>
      </c>
    </row>
    <row r="134" s="4" customFormat="1" spans="1:25">
      <c r="A134" s="4" t="s">
        <v>619</v>
      </c>
      <c r="B134" s="4" t="s">
        <v>26</v>
      </c>
      <c r="C134" s="4" t="s">
        <v>27</v>
      </c>
      <c r="D134" s="4" t="s">
        <v>620</v>
      </c>
      <c r="E134" s="4" t="s">
        <v>621</v>
      </c>
      <c r="F134" s="6">
        <v>45254</v>
      </c>
      <c r="G134" s="6">
        <v>45255</v>
      </c>
      <c r="H134" s="4">
        <v>1</v>
      </c>
      <c r="I134" s="4">
        <v>1</v>
      </c>
      <c r="J134" s="4">
        <v>1</v>
      </c>
      <c r="K134" s="4" t="s">
        <v>30</v>
      </c>
      <c r="L134" s="4">
        <v>850.38</v>
      </c>
      <c r="M134" s="4">
        <v>850.38</v>
      </c>
      <c r="N134" s="4" t="s">
        <v>622</v>
      </c>
      <c r="O134" s="4" t="s">
        <v>32</v>
      </c>
      <c r="P134" s="4" t="s">
        <v>33</v>
      </c>
      <c r="Q134" s="4">
        <v>0</v>
      </c>
      <c r="R134" s="7">
        <v>45238</v>
      </c>
      <c r="S134" s="6">
        <v>45258</v>
      </c>
      <c r="T134" s="4" t="s">
        <v>34</v>
      </c>
      <c r="U134" s="4">
        <v>850.38</v>
      </c>
      <c r="V134" s="4">
        <v>0</v>
      </c>
      <c r="W134" s="4">
        <v>0</v>
      </c>
      <c r="X134" s="4" t="s">
        <v>623</v>
      </c>
      <c r="Y134" s="4" t="s">
        <v>624</v>
      </c>
    </row>
    <row r="135" s="4" customFormat="1" spans="1:25">
      <c r="A135" s="4" t="s">
        <v>625</v>
      </c>
      <c r="B135" s="4" t="s">
        <v>26</v>
      </c>
      <c r="C135" s="4" t="s">
        <v>27</v>
      </c>
      <c r="D135" s="4" t="s">
        <v>626</v>
      </c>
      <c r="E135" s="4" t="s">
        <v>627</v>
      </c>
      <c r="F135" s="6">
        <v>45252</v>
      </c>
      <c r="G135" s="6">
        <v>45255</v>
      </c>
      <c r="H135" s="4">
        <v>1</v>
      </c>
      <c r="I135" s="4">
        <v>3</v>
      </c>
      <c r="J135" s="4">
        <v>3</v>
      </c>
      <c r="K135" s="4" t="s">
        <v>30</v>
      </c>
      <c r="L135" s="4">
        <v>3251.52</v>
      </c>
      <c r="M135" s="4">
        <v>3251.52</v>
      </c>
      <c r="N135" s="4" t="s">
        <v>628</v>
      </c>
      <c r="O135" s="4" t="s">
        <v>32</v>
      </c>
      <c r="P135" s="4" t="s">
        <v>33</v>
      </c>
      <c r="Q135" s="4">
        <v>0</v>
      </c>
      <c r="R135" s="7">
        <v>45238.0000115741</v>
      </c>
      <c r="S135" s="6">
        <v>45258</v>
      </c>
      <c r="T135" s="4" t="s">
        <v>34</v>
      </c>
      <c r="U135" s="4">
        <v>3251.52</v>
      </c>
      <c r="V135" s="4">
        <v>0</v>
      </c>
      <c r="W135" s="4">
        <v>0</v>
      </c>
      <c r="X135" s="4" t="s">
        <v>629</v>
      </c>
      <c r="Y135" s="4" t="s">
        <v>630</v>
      </c>
    </row>
    <row r="136" s="4" customFormat="1" spans="1:25">
      <c r="A136" s="4" t="s">
        <v>631</v>
      </c>
      <c r="B136" s="4" t="s">
        <v>26</v>
      </c>
      <c r="C136" s="4" t="s">
        <v>27</v>
      </c>
      <c r="D136" s="4" t="s">
        <v>632</v>
      </c>
      <c r="E136" s="4" t="s">
        <v>633</v>
      </c>
      <c r="F136" s="6">
        <v>45254</v>
      </c>
      <c r="G136" s="6">
        <v>45255</v>
      </c>
      <c r="H136" s="4">
        <v>1</v>
      </c>
      <c r="I136" s="4">
        <v>1</v>
      </c>
      <c r="J136" s="4">
        <v>1</v>
      </c>
      <c r="K136" s="4" t="s">
        <v>30</v>
      </c>
      <c r="L136" s="4">
        <v>299.07</v>
      </c>
      <c r="M136" s="4">
        <v>299.07</v>
      </c>
      <c r="N136" s="4" t="s">
        <v>634</v>
      </c>
      <c r="O136" s="4" t="s">
        <v>32</v>
      </c>
      <c r="P136" s="4" t="s">
        <v>33</v>
      </c>
      <c r="Q136" s="4">
        <v>0</v>
      </c>
      <c r="R136" s="7">
        <v>45238.0000115741</v>
      </c>
      <c r="S136" s="6">
        <v>45258</v>
      </c>
      <c r="T136" s="4" t="s">
        <v>34</v>
      </c>
      <c r="U136" s="4">
        <v>299.07</v>
      </c>
      <c r="V136" s="4">
        <v>0</v>
      </c>
      <c r="W136" s="4">
        <v>0</v>
      </c>
      <c r="X136" s="4" t="s">
        <v>635</v>
      </c>
      <c r="Y136" s="4" t="s">
        <v>636</v>
      </c>
    </row>
    <row r="137" s="4" customFormat="1" spans="1:25">
      <c r="A137" s="4" t="s">
        <v>637</v>
      </c>
      <c r="B137" s="4" t="s">
        <v>26</v>
      </c>
      <c r="C137" s="4" t="s">
        <v>27</v>
      </c>
      <c r="D137" s="4" t="s">
        <v>638</v>
      </c>
      <c r="E137" s="4" t="s">
        <v>62</v>
      </c>
      <c r="F137" s="6">
        <v>45253</v>
      </c>
      <c r="G137" s="6">
        <v>45255</v>
      </c>
      <c r="H137" s="4">
        <v>1</v>
      </c>
      <c r="I137" s="4">
        <v>2</v>
      </c>
      <c r="J137" s="4">
        <v>2</v>
      </c>
      <c r="K137" s="4" t="s">
        <v>30</v>
      </c>
      <c r="L137" s="4">
        <v>792.06</v>
      </c>
      <c r="M137" s="4">
        <v>792.06</v>
      </c>
      <c r="N137" s="4" t="s">
        <v>639</v>
      </c>
      <c r="O137" s="4" t="s">
        <v>32</v>
      </c>
      <c r="P137" s="4" t="s">
        <v>33</v>
      </c>
      <c r="Q137" s="4">
        <v>0</v>
      </c>
      <c r="R137" s="7">
        <v>45238</v>
      </c>
      <c r="S137" s="6">
        <v>45258</v>
      </c>
      <c r="T137" s="4" t="s">
        <v>34</v>
      </c>
      <c r="U137" s="4">
        <v>792.06</v>
      </c>
      <c r="V137" s="4">
        <v>0</v>
      </c>
      <c r="W137" s="4">
        <v>0</v>
      </c>
      <c r="X137" s="4" t="s">
        <v>640</v>
      </c>
      <c r="Y137" s="4" t="s">
        <v>47</v>
      </c>
    </row>
    <row r="138" s="4" customFormat="1" spans="1:25">
      <c r="A138" s="4" t="s">
        <v>641</v>
      </c>
      <c r="B138" s="4" t="s">
        <v>26</v>
      </c>
      <c r="C138" s="4" t="s">
        <v>27</v>
      </c>
      <c r="D138" s="4" t="s">
        <v>206</v>
      </c>
      <c r="E138" s="4" t="s">
        <v>267</v>
      </c>
      <c r="F138" s="6">
        <v>45253</v>
      </c>
      <c r="G138" s="6">
        <v>45255</v>
      </c>
      <c r="H138" s="4">
        <v>1</v>
      </c>
      <c r="I138" s="4">
        <v>2</v>
      </c>
      <c r="J138" s="4">
        <v>2</v>
      </c>
      <c r="K138" s="4" t="s">
        <v>30</v>
      </c>
      <c r="L138" s="4">
        <v>1883.44</v>
      </c>
      <c r="M138" s="4">
        <v>1883.44</v>
      </c>
      <c r="N138" s="4" t="s">
        <v>642</v>
      </c>
      <c r="O138" s="4" t="s">
        <v>32</v>
      </c>
      <c r="P138" s="4" t="s">
        <v>33</v>
      </c>
      <c r="Q138" s="4">
        <v>0</v>
      </c>
      <c r="R138" s="7">
        <v>45238</v>
      </c>
      <c r="S138" s="6">
        <v>45258</v>
      </c>
      <c r="T138" s="4" t="s">
        <v>34</v>
      </c>
      <c r="U138" s="4">
        <v>1883.44</v>
      </c>
      <c r="V138" s="4">
        <v>0</v>
      </c>
      <c r="W138" s="4">
        <v>0</v>
      </c>
      <c r="X138" s="4" t="s">
        <v>643</v>
      </c>
      <c r="Y138" s="4" t="s">
        <v>644</v>
      </c>
    </row>
    <row r="139" s="4" customFormat="1" spans="1:25">
      <c r="A139" s="4" t="s">
        <v>645</v>
      </c>
      <c r="B139" s="4" t="s">
        <v>26</v>
      </c>
      <c r="C139" s="4" t="s">
        <v>27</v>
      </c>
      <c r="D139" s="4" t="s">
        <v>646</v>
      </c>
      <c r="E139" s="4" t="s">
        <v>647</v>
      </c>
      <c r="F139" s="6">
        <v>45254</v>
      </c>
      <c r="G139" s="6">
        <v>45255</v>
      </c>
      <c r="H139" s="4">
        <v>1</v>
      </c>
      <c r="I139" s="4">
        <v>1</v>
      </c>
      <c r="J139" s="4">
        <v>1</v>
      </c>
      <c r="K139" s="4" t="s">
        <v>30</v>
      </c>
      <c r="L139" s="4">
        <v>1135.73</v>
      </c>
      <c r="M139" s="4">
        <v>1135.73</v>
      </c>
      <c r="N139" s="4" t="s">
        <v>648</v>
      </c>
      <c r="O139" s="4" t="s">
        <v>32</v>
      </c>
      <c r="P139" s="4" t="s">
        <v>33</v>
      </c>
      <c r="Q139" s="4">
        <v>0</v>
      </c>
      <c r="R139" s="7">
        <v>45238</v>
      </c>
      <c r="S139" s="6">
        <v>45258</v>
      </c>
      <c r="T139" s="4" t="s">
        <v>34</v>
      </c>
      <c r="U139" s="4">
        <v>1135.73</v>
      </c>
      <c r="V139" s="4">
        <v>0</v>
      </c>
      <c r="W139" s="4">
        <v>0</v>
      </c>
      <c r="X139" s="4" t="s">
        <v>649</v>
      </c>
      <c r="Y139" s="4" t="s">
        <v>47</v>
      </c>
    </row>
    <row r="140" s="4" customFormat="1" spans="1:25">
      <c r="A140" s="4" t="s">
        <v>650</v>
      </c>
      <c r="B140" s="4" t="s">
        <v>26</v>
      </c>
      <c r="C140" s="4" t="s">
        <v>27</v>
      </c>
      <c r="D140" s="4" t="s">
        <v>651</v>
      </c>
      <c r="E140" s="4" t="s">
        <v>652</v>
      </c>
      <c r="F140" s="6">
        <v>45253</v>
      </c>
      <c r="G140" s="6">
        <v>45255</v>
      </c>
      <c r="H140" s="4">
        <v>1</v>
      </c>
      <c r="I140" s="4">
        <v>2</v>
      </c>
      <c r="J140" s="4">
        <v>2</v>
      </c>
      <c r="K140" s="4" t="s">
        <v>30</v>
      </c>
      <c r="L140" s="4">
        <v>217.36</v>
      </c>
      <c r="M140" s="4">
        <v>217.36</v>
      </c>
      <c r="N140" s="4" t="s">
        <v>653</v>
      </c>
      <c r="O140" s="4" t="s">
        <v>32</v>
      </c>
      <c r="P140" s="4" t="s">
        <v>33</v>
      </c>
      <c r="Q140" s="4">
        <v>0</v>
      </c>
      <c r="R140" s="7">
        <v>45238</v>
      </c>
      <c r="S140" s="6">
        <v>45258</v>
      </c>
      <c r="T140" s="4" t="s">
        <v>34</v>
      </c>
      <c r="U140" s="4">
        <v>217.36</v>
      </c>
      <c r="V140" s="4">
        <v>0</v>
      </c>
      <c r="W140" s="4">
        <v>0</v>
      </c>
      <c r="X140" s="4" t="s">
        <v>654</v>
      </c>
      <c r="Y140" s="4" t="s">
        <v>655</v>
      </c>
    </row>
    <row r="141" s="4" customFormat="1" spans="1:25">
      <c r="A141" s="4" t="s">
        <v>656</v>
      </c>
      <c r="B141" s="4" t="s">
        <v>26</v>
      </c>
      <c r="C141" s="4" t="s">
        <v>27</v>
      </c>
      <c r="D141" s="4" t="s">
        <v>657</v>
      </c>
      <c r="E141" s="4" t="s">
        <v>658</v>
      </c>
      <c r="F141" s="6">
        <v>45252</v>
      </c>
      <c r="G141" s="6">
        <v>45255</v>
      </c>
      <c r="H141" s="4">
        <v>1</v>
      </c>
      <c r="I141" s="4">
        <v>3</v>
      </c>
      <c r="J141" s="4">
        <v>3</v>
      </c>
      <c r="K141" s="4" t="s">
        <v>30</v>
      </c>
      <c r="L141" s="4">
        <v>1495.35</v>
      </c>
      <c r="M141" s="4">
        <v>1495.35</v>
      </c>
      <c r="N141" s="4" t="s">
        <v>659</v>
      </c>
      <c r="O141" s="4" t="s">
        <v>32</v>
      </c>
      <c r="P141" s="4" t="s">
        <v>33</v>
      </c>
      <c r="Q141" s="4">
        <v>0</v>
      </c>
      <c r="R141" s="7">
        <v>45239.0000115741</v>
      </c>
      <c r="S141" s="6">
        <v>45258</v>
      </c>
      <c r="T141" s="4" t="s">
        <v>34</v>
      </c>
      <c r="U141" s="4">
        <v>1495.35</v>
      </c>
      <c r="V141" s="4">
        <v>0</v>
      </c>
      <c r="W141" s="4">
        <v>0</v>
      </c>
      <c r="X141" s="4" t="s">
        <v>660</v>
      </c>
      <c r="Y141" s="4" t="s">
        <v>661</v>
      </c>
    </row>
    <row r="142" s="4" customFormat="1" spans="1:25">
      <c r="A142" s="4" t="s">
        <v>662</v>
      </c>
      <c r="B142" s="4" t="s">
        <v>26</v>
      </c>
      <c r="C142" s="4" t="s">
        <v>27</v>
      </c>
      <c r="D142" s="4" t="s">
        <v>663</v>
      </c>
      <c r="E142" s="4" t="s">
        <v>664</v>
      </c>
      <c r="F142" s="6">
        <v>45254</v>
      </c>
      <c r="G142" s="6">
        <v>45255</v>
      </c>
      <c r="H142" s="4">
        <v>1</v>
      </c>
      <c r="I142" s="4">
        <v>1</v>
      </c>
      <c r="J142" s="4">
        <v>1</v>
      </c>
      <c r="K142" s="4" t="s">
        <v>30</v>
      </c>
      <c r="L142" s="4">
        <v>380.09</v>
      </c>
      <c r="M142" s="4">
        <v>380.09</v>
      </c>
      <c r="N142" s="4" t="s">
        <v>665</v>
      </c>
      <c r="O142" s="4" t="s">
        <v>32</v>
      </c>
      <c r="P142" s="4" t="s">
        <v>33</v>
      </c>
      <c r="Q142" s="4">
        <v>0</v>
      </c>
      <c r="R142" s="7">
        <v>45239</v>
      </c>
      <c r="S142" s="6">
        <v>45258</v>
      </c>
      <c r="T142" s="4" t="s">
        <v>34</v>
      </c>
      <c r="U142" s="4">
        <v>380.09</v>
      </c>
      <c r="V142" s="4">
        <v>0</v>
      </c>
      <c r="W142" s="4">
        <v>0</v>
      </c>
      <c r="X142" s="4" t="s">
        <v>666</v>
      </c>
      <c r="Y142" s="4" t="s">
        <v>667</v>
      </c>
    </row>
    <row r="143" s="4" customFormat="1" spans="1:25">
      <c r="A143" s="4" t="s">
        <v>668</v>
      </c>
      <c r="B143" s="4" t="s">
        <v>26</v>
      </c>
      <c r="C143" s="4" t="s">
        <v>27</v>
      </c>
      <c r="D143" s="4" t="s">
        <v>551</v>
      </c>
      <c r="E143" s="4" t="s">
        <v>191</v>
      </c>
      <c r="F143" s="6">
        <v>45253</v>
      </c>
      <c r="G143" s="6">
        <v>45255</v>
      </c>
      <c r="H143" s="4">
        <v>1</v>
      </c>
      <c r="I143" s="4">
        <v>2</v>
      </c>
      <c r="J143" s="4">
        <v>2</v>
      </c>
      <c r="K143" s="4" t="s">
        <v>30</v>
      </c>
      <c r="L143" s="4">
        <v>2535</v>
      </c>
      <c r="M143" s="4">
        <v>2535</v>
      </c>
      <c r="N143" s="4" t="s">
        <v>669</v>
      </c>
      <c r="O143" s="4" t="s">
        <v>32</v>
      </c>
      <c r="P143" s="4" t="s">
        <v>33</v>
      </c>
      <c r="Q143" s="4">
        <v>0</v>
      </c>
      <c r="R143" s="7">
        <v>45239.0000115741</v>
      </c>
      <c r="S143" s="6">
        <v>45258</v>
      </c>
      <c r="T143" s="4" t="s">
        <v>34</v>
      </c>
      <c r="U143" s="4">
        <v>2535</v>
      </c>
      <c r="V143" s="4">
        <v>0</v>
      </c>
      <c r="W143" s="4">
        <v>0</v>
      </c>
      <c r="X143" s="4" t="s">
        <v>670</v>
      </c>
      <c r="Y143" s="4" t="s">
        <v>671</v>
      </c>
    </row>
    <row r="144" s="4" customFormat="1" spans="1:25">
      <c r="A144" s="4" t="s">
        <v>672</v>
      </c>
      <c r="B144" s="4" t="s">
        <v>26</v>
      </c>
      <c r="C144" s="4" t="s">
        <v>27</v>
      </c>
      <c r="D144" s="4" t="s">
        <v>673</v>
      </c>
      <c r="E144" s="4" t="s">
        <v>356</v>
      </c>
      <c r="F144" s="6">
        <v>45254</v>
      </c>
      <c r="G144" s="6">
        <v>45255</v>
      </c>
      <c r="H144" s="4">
        <v>1</v>
      </c>
      <c r="I144" s="4">
        <v>1</v>
      </c>
      <c r="J144" s="4">
        <v>1</v>
      </c>
      <c r="K144" s="4" t="s">
        <v>30</v>
      </c>
      <c r="L144" s="4">
        <v>425.3</v>
      </c>
      <c r="M144" s="4">
        <v>425.3</v>
      </c>
      <c r="N144" s="4" t="s">
        <v>674</v>
      </c>
      <c r="O144" s="4" t="s">
        <v>32</v>
      </c>
      <c r="P144" s="4" t="s">
        <v>33</v>
      </c>
      <c r="Q144" s="4">
        <v>0</v>
      </c>
      <c r="R144" s="7">
        <v>45239.0000115741</v>
      </c>
      <c r="S144" s="6">
        <v>45258</v>
      </c>
      <c r="T144" s="4" t="s">
        <v>34</v>
      </c>
      <c r="U144" s="4">
        <v>425.3</v>
      </c>
      <c r="V144" s="4">
        <v>0</v>
      </c>
      <c r="W144" s="4">
        <v>0</v>
      </c>
      <c r="X144" s="4" t="s">
        <v>675</v>
      </c>
      <c r="Y144" s="4" t="s">
        <v>676</v>
      </c>
    </row>
    <row r="145" s="4" customFormat="1" spans="1:25">
      <c r="A145" s="4" t="s">
        <v>677</v>
      </c>
      <c r="B145" s="4" t="s">
        <v>26</v>
      </c>
      <c r="C145" s="4" t="s">
        <v>27</v>
      </c>
      <c r="D145" s="4" t="s">
        <v>678</v>
      </c>
      <c r="E145" s="4" t="s">
        <v>679</v>
      </c>
      <c r="F145" s="6">
        <v>45253</v>
      </c>
      <c r="G145" s="6">
        <v>45255</v>
      </c>
      <c r="H145" s="4">
        <v>1</v>
      </c>
      <c r="I145" s="4">
        <v>2</v>
      </c>
      <c r="J145" s="4">
        <v>2</v>
      </c>
      <c r="K145" s="4" t="s">
        <v>30</v>
      </c>
      <c r="L145" s="4">
        <v>6526.28</v>
      </c>
      <c r="M145" s="4">
        <v>6526.28</v>
      </c>
      <c r="N145" s="4" t="s">
        <v>680</v>
      </c>
      <c r="O145" s="4" t="s">
        <v>32</v>
      </c>
      <c r="P145" s="4" t="s">
        <v>33</v>
      </c>
      <c r="Q145" s="4">
        <v>0</v>
      </c>
      <c r="R145" s="7">
        <v>45239</v>
      </c>
      <c r="S145" s="6">
        <v>45258</v>
      </c>
      <c r="T145" s="4" t="s">
        <v>34</v>
      </c>
      <c r="U145" s="4">
        <v>6526.28</v>
      </c>
      <c r="V145" s="4">
        <v>0</v>
      </c>
      <c r="W145" s="4">
        <v>0</v>
      </c>
      <c r="X145" s="4" t="s">
        <v>681</v>
      </c>
      <c r="Y145" s="4" t="s">
        <v>682</v>
      </c>
    </row>
    <row r="146" s="4" customFormat="1" spans="1:25">
      <c r="A146" s="4" t="s">
        <v>683</v>
      </c>
      <c r="B146" s="4" t="s">
        <v>26</v>
      </c>
      <c r="C146" s="4" t="s">
        <v>27</v>
      </c>
      <c r="D146" s="4" t="s">
        <v>684</v>
      </c>
      <c r="E146" s="4" t="s">
        <v>685</v>
      </c>
      <c r="F146" s="6">
        <v>45254</v>
      </c>
      <c r="G146" s="6">
        <v>45255</v>
      </c>
      <c r="H146" s="4">
        <v>1</v>
      </c>
      <c r="I146" s="4">
        <v>1</v>
      </c>
      <c r="J146" s="4">
        <v>1</v>
      </c>
      <c r="K146" s="4" t="s">
        <v>30</v>
      </c>
      <c r="L146" s="4">
        <v>1443.04</v>
      </c>
      <c r="M146" s="4">
        <v>1443.04</v>
      </c>
      <c r="N146" s="4" t="s">
        <v>686</v>
      </c>
      <c r="O146" s="4" t="s">
        <v>32</v>
      </c>
      <c r="P146" s="4" t="s">
        <v>33</v>
      </c>
      <c r="Q146" s="4">
        <v>0</v>
      </c>
      <c r="R146" s="7">
        <v>45239.0000115741</v>
      </c>
      <c r="S146" s="6">
        <v>45258</v>
      </c>
      <c r="T146" s="4" t="s">
        <v>34</v>
      </c>
      <c r="U146" s="4">
        <v>1443.04</v>
      </c>
      <c r="V146" s="4">
        <v>0</v>
      </c>
      <c r="W146" s="4">
        <v>0</v>
      </c>
      <c r="X146" s="4" t="s">
        <v>687</v>
      </c>
      <c r="Y146" s="4" t="s">
        <v>688</v>
      </c>
    </row>
    <row r="147" s="4" customFormat="1" spans="1:25">
      <c r="A147" s="4" t="s">
        <v>683</v>
      </c>
      <c r="B147" s="4" t="s">
        <v>26</v>
      </c>
      <c r="C147" s="4" t="s">
        <v>59</v>
      </c>
      <c r="D147" s="4" t="s">
        <v>684</v>
      </c>
      <c r="E147" s="4" t="s">
        <v>685</v>
      </c>
      <c r="F147" s="6">
        <v>45254</v>
      </c>
      <c r="G147" s="6">
        <v>45255</v>
      </c>
      <c r="H147" s="4">
        <v>1</v>
      </c>
      <c r="I147" s="4">
        <v>1</v>
      </c>
      <c r="J147" s="4">
        <v>1</v>
      </c>
      <c r="K147" s="4" t="s">
        <v>30</v>
      </c>
      <c r="L147" s="4">
        <v>-1443.04</v>
      </c>
      <c r="M147" s="4">
        <v>-1443.04</v>
      </c>
      <c r="N147" s="4" t="s">
        <v>686</v>
      </c>
      <c r="O147" s="4" t="s">
        <v>32</v>
      </c>
      <c r="P147" s="4" t="s">
        <v>33</v>
      </c>
      <c r="Q147" s="4">
        <v>0</v>
      </c>
      <c r="R147" s="7">
        <v>45239.0000115741</v>
      </c>
      <c r="S147" s="6">
        <v>45258</v>
      </c>
      <c r="T147" s="4" t="s">
        <v>34</v>
      </c>
      <c r="U147" s="4">
        <v>-1443.04</v>
      </c>
      <c r="V147" s="4">
        <v>0</v>
      </c>
      <c r="W147" s="4">
        <v>0</v>
      </c>
      <c r="X147" s="4" t="s">
        <v>687</v>
      </c>
      <c r="Y147" s="4" t="s">
        <v>688</v>
      </c>
    </row>
    <row r="148" s="4" customFormat="1" spans="1:25">
      <c r="A148" s="4" t="s">
        <v>689</v>
      </c>
      <c r="B148" s="4" t="s">
        <v>26</v>
      </c>
      <c r="C148" s="4" t="s">
        <v>27</v>
      </c>
      <c r="D148" s="4" t="s">
        <v>690</v>
      </c>
      <c r="E148" s="4" t="s">
        <v>691</v>
      </c>
      <c r="F148" s="6">
        <v>45253</v>
      </c>
      <c r="G148" s="6">
        <v>45255</v>
      </c>
      <c r="H148" s="4">
        <v>1</v>
      </c>
      <c r="I148" s="4">
        <v>2</v>
      </c>
      <c r="J148" s="4">
        <v>2</v>
      </c>
      <c r="K148" s="4" t="s">
        <v>30</v>
      </c>
      <c r="L148" s="4">
        <v>978.54</v>
      </c>
      <c r="M148" s="4">
        <v>978.54</v>
      </c>
      <c r="N148" s="4" t="s">
        <v>692</v>
      </c>
      <c r="O148" s="4" t="s">
        <v>32</v>
      </c>
      <c r="P148" s="4" t="s">
        <v>33</v>
      </c>
      <c r="Q148" s="4">
        <v>0</v>
      </c>
      <c r="R148" s="7">
        <v>45239</v>
      </c>
      <c r="S148" s="6">
        <v>45258</v>
      </c>
      <c r="T148" s="4" t="s">
        <v>34</v>
      </c>
      <c r="U148" s="4">
        <v>978.54</v>
      </c>
      <c r="V148" s="4">
        <v>0</v>
      </c>
      <c r="W148" s="4">
        <v>0</v>
      </c>
      <c r="X148" s="4" t="s">
        <v>693</v>
      </c>
      <c r="Y148" s="4" t="s">
        <v>694</v>
      </c>
    </row>
    <row r="149" s="4" customFormat="1" spans="1:25">
      <c r="A149" s="4" t="s">
        <v>695</v>
      </c>
      <c r="B149" s="4" t="s">
        <v>26</v>
      </c>
      <c r="C149" s="4" t="s">
        <v>27</v>
      </c>
      <c r="D149" s="4" t="s">
        <v>696</v>
      </c>
      <c r="E149" s="4" t="s">
        <v>697</v>
      </c>
      <c r="F149" s="6">
        <v>45254</v>
      </c>
      <c r="G149" s="6">
        <v>45255</v>
      </c>
      <c r="H149" s="4">
        <v>1</v>
      </c>
      <c r="I149" s="4">
        <v>1</v>
      </c>
      <c r="J149" s="4">
        <v>1</v>
      </c>
      <c r="K149" s="4" t="s">
        <v>30</v>
      </c>
      <c r="L149" s="4">
        <v>1121.88</v>
      </c>
      <c r="M149" s="4">
        <v>1121.88</v>
      </c>
      <c r="N149" s="4" t="s">
        <v>698</v>
      </c>
      <c r="O149" s="4" t="s">
        <v>32</v>
      </c>
      <c r="P149" s="4" t="s">
        <v>33</v>
      </c>
      <c r="Q149" s="4">
        <v>0</v>
      </c>
      <c r="R149" s="7">
        <v>45239.0000115741</v>
      </c>
      <c r="S149" s="6">
        <v>45258</v>
      </c>
      <c r="T149" s="4" t="s">
        <v>34</v>
      </c>
      <c r="U149" s="4">
        <v>1121.88</v>
      </c>
      <c r="V149" s="4">
        <v>0</v>
      </c>
      <c r="W149" s="4">
        <v>0</v>
      </c>
      <c r="X149" s="4" t="s">
        <v>699</v>
      </c>
      <c r="Y149" s="4" t="s">
        <v>700</v>
      </c>
    </row>
    <row r="150" s="4" customFormat="1" spans="1:25">
      <c r="A150" s="4" t="s">
        <v>701</v>
      </c>
      <c r="B150" s="4" t="s">
        <v>26</v>
      </c>
      <c r="C150" s="4" t="s">
        <v>27</v>
      </c>
      <c r="D150" s="4" t="s">
        <v>620</v>
      </c>
      <c r="E150" s="4" t="s">
        <v>702</v>
      </c>
      <c r="F150" s="6">
        <v>45252</v>
      </c>
      <c r="G150" s="6">
        <v>45255</v>
      </c>
      <c r="H150" s="4">
        <v>1</v>
      </c>
      <c r="I150" s="4">
        <v>3</v>
      </c>
      <c r="J150" s="4">
        <v>3</v>
      </c>
      <c r="K150" s="4" t="s">
        <v>30</v>
      </c>
      <c r="L150" s="4">
        <v>1531.41</v>
      </c>
      <c r="M150" s="4">
        <v>1531.41</v>
      </c>
      <c r="N150" s="4" t="s">
        <v>703</v>
      </c>
      <c r="O150" s="4" t="s">
        <v>32</v>
      </c>
      <c r="P150" s="4" t="s">
        <v>33</v>
      </c>
      <c r="Q150" s="4">
        <v>0</v>
      </c>
      <c r="R150" s="7">
        <v>45240.0000115741</v>
      </c>
      <c r="S150" s="6">
        <v>45258</v>
      </c>
      <c r="T150" s="4" t="s">
        <v>34</v>
      </c>
      <c r="U150" s="4">
        <v>1531.41</v>
      </c>
      <c r="V150" s="4">
        <v>0</v>
      </c>
      <c r="W150" s="4">
        <v>0</v>
      </c>
      <c r="X150" s="4" t="s">
        <v>704</v>
      </c>
      <c r="Y150" s="4" t="s">
        <v>705</v>
      </c>
    </row>
    <row r="151" s="4" customFormat="1" spans="1:25">
      <c r="A151" s="4" t="s">
        <v>706</v>
      </c>
      <c r="B151" s="4" t="s">
        <v>26</v>
      </c>
      <c r="C151" s="4" t="s">
        <v>27</v>
      </c>
      <c r="D151" s="4" t="s">
        <v>707</v>
      </c>
      <c r="E151" s="4" t="s">
        <v>708</v>
      </c>
      <c r="F151" s="6">
        <v>45254</v>
      </c>
      <c r="G151" s="6">
        <v>45255</v>
      </c>
      <c r="H151" s="4">
        <v>1</v>
      </c>
      <c r="I151" s="4">
        <v>1</v>
      </c>
      <c r="J151" s="4">
        <v>1</v>
      </c>
      <c r="K151" s="4" t="s">
        <v>30</v>
      </c>
      <c r="L151" s="4">
        <v>658.13</v>
      </c>
      <c r="M151" s="4">
        <v>658.13</v>
      </c>
      <c r="N151" s="4" t="s">
        <v>709</v>
      </c>
      <c r="O151" s="4" t="s">
        <v>32</v>
      </c>
      <c r="P151" s="4" t="s">
        <v>33</v>
      </c>
      <c r="Q151" s="4">
        <v>0</v>
      </c>
      <c r="R151" s="7">
        <v>45240.0000115741</v>
      </c>
      <c r="S151" s="6">
        <v>45258</v>
      </c>
      <c r="T151" s="4" t="s">
        <v>34</v>
      </c>
      <c r="U151" s="4">
        <v>658.13</v>
      </c>
      <c r="V151" s="4">
        <v>0</v>
      </c>
      <c r="W151" s="4">
        <v>0</v>
      </c>
      <c r="X151" s="4" t="s">
        <v>710</v>
      </c>
      <c r="Y151" s="4" t="s">
        <v>47</v>
      </c>
    </row>
    <row r="152" s="4" customFormat="1" spans="1:25">
      <c r="A152" s="4" t="s">
        <v>414</v>
      </c>
      <c r="B152" s="4" t="s">
        <v>26</v>
      </c>
      <c r="C152" s="4" t="s">
        <v>59</v>
      </c>
      <c r="D152" s="4" t="s">
        <v>415</v>
      </c>
      <c r="E152" s="4" t="s">
        <v>416</v>
      </c>
      <c r="F152" s="6">
        <v>45253</v>
      </c>
      <c r="G152" s="6">
        <v>45255</v>
      </c>
      <c r="H152" s="4">
        <v>1</v>
      </c>
      <c r="I152" s="4">
        <v>2</v>
      </c>
      <c r="J152" s="4">
        <v>2</v>
      </c>
      <c r="K152" s="4" t="s">
        <v>30</v>
      </c>
      <c r="L152" s="4">
        <v>-1989.48</v>
      </c>
      <c r="M152" s="4">
        <v>-1989.48</v>
      </c>
      <c r="N152" s="4" t="s">
        <v>417</v>
      </c>
      <c r="O152" s="4" t="s">
        <v>32</v>
      </c>
      <c r="P152" s="4" t="s">
        <v>33</v>
      </c>
      <c r="Q152" s="4">
        <v>0</v>
      </c>
      <c r="R152" s="7">
        <v>45232</v>
      </c>
      <c r="S152" s="6">
        <v>45258</v>
      </c>
      <c r="T152" s="4" t="s">
        <v>34</v>
      </c>
      <c r="U152" s="4">
        <v>-1989.48</v>
      </c>
      <c r="V152" s="4">
        <v>0</v>
      </c>
      <c r="W152" s="4">
        <v>0</v>
      </c>
      <c r="X152" s="4" t="s">
        <v>418</v>
      </c>
      <c r="Y152" s="4" t="s">
        <v>47</v>
      </c>
    </row>
    <row r="153" s="4" customFormat="1" spans="1:25">
      <c r="A153" s="4" t="s">
        <v>711</v>
      </c>
      <c r="B153" s="4" t="s">
        <v>26</v>
      </c>
      <c r="C153" s="4" t="s">
        <v>27</v>
      </c>
      <c r="D153" s="4" t="s">
        <v>712</v>
      </c>
      <c r="E153" s="4" t="s">
        <v>513</v>
      </c>
      <c r="F153" s="6">
        <v>45254</v>
      </c>
      <c r="G153" s="6">
        <v>45255</v>
      </c>
      <c r="H153" s="4">
        <v>1</v>
      </c>
      <c r="I153" s="4">
        <v>1</v>
      </c>
      <c r="J153" s="4">
        <v>1</v>
      </c>
      <c r="K153" s="4" t="s">
        <v>30</v>
      </c>
      <c r="L153" s="4">
        <v>631.16</v>
      </c>
      <c r="M153" s="4">
        <v>631.16</v>
      </c>
      <c r="N153" s="4" t="s">
        <v>713</v>
      </c>
      <c r="O153" s="4" t="s">
        <v>32</v>
      </c>
      <c r="P153" s="4" t="s">
        <v>33</v>
      </c>
      <c r="Q153" s="4">
        <v>0</v>
      </c>
      <c r="R153" s="7">
        <v>45240</v>
      </c>
      <c r="S153" s="6">
        <v>45258</v>
      </c>
      <c r="T153" s="4" t="s">
        <v>34</v>
      </c>
      <c r="U153" s="4">
        <v>631.16</v>
      </c>
      <c r="V153" s="4">
        <v>0</v>
      </c>
      <c r="W153" s="4">
        <v>0</v>
      </c>
      <c r="X153" s="4" t="s">
        <v>714</v>
      </c>
      <c r="Y153" s="4" t="s">
        <v>715</v>
      </c>
    </row>
    <row r="154" s="4" customFormat="1" spans="1:25">
      <c r="A154" s="4" t="s">
        <v>716</v>
      </c>
      <c r="B154" s="4" t="s">
        <v>26</v>
      </c>
      <c r="C154" s="4" t="s">
        <v>27</v>
      </c>
      <c r="D154" s="4" t="s">
        <v>717</v>
      </c>
      <c r="E154" s="4" t="s">
        <v>313</v>
      </c>
      <c r="F154" s="6">
        <v>45254</v>
      </c>
      <c r="G154" s="6">
        <v>45255</v>
      </c>
      <c r="H154" s="4">
        <v>1</v>
      </c>
      <c r="I154" s="4">
        <v>1</v>
      </c>
      <c r="J154" s="4">
        <v>1</v>
      </c>
      <c r="K154" s="4" t="s">
        <v>30</v>
      </c>
      <c r="L154" s="4">
        <v>371.94</v>
      </c>
      <c r="M154" s="4">
        <v>371.94</v>
      </c>
      <c r="N154" s="4" t="s">
        <v>718</v>
      </c>
      <c r="O154" s="4" t="s">
        <v>32</v>
      </c>
      <c r="P154" s="4" t="s">
        <v>33</v>
      </c>
      <c r="Q154" s="4">
        <v>0</v>
      </c>
      <c r="R154" s="7">
        <v>45240.0000115741</v>
      </c>
      <c r="S154" s="6">
        <v>45258</v>
      </c>
      <c r="T154" s="4" t="s">
        <v>34</v>
      </c>
      <c r="U154" s="4">
        <v>371.94</v>
      </c>
      <c r="V154" s="4">
        <v>0</v>
      </c>
      <c r="W154" s="4">
        <v>0</v>
      </c>
      <c r="X154" s="4" t="s">
        <v>719</v>
      </c>
      <c r="Y154" s="4" t="s">
        <v>47</v>
      </c>
    </row>
    <row r="155" s="4" customFormat="1" spans="1:25">
      <c r="A155" s="4" t="s">
        <v>720</v>
      </c>
      <c r="B155" s="4" t="s">
        <v>26</v>
      </c>
      <c r="C155" s="4" t="s">
        <v>27</v>
      </c>
      <c r="D155" s="4" t="s">
        <v>717</v>
      </c>
      <c r="E155" s="4" t="s">
        <v>313</v>
      </c>
      <c r="F155" s="6">
        <v>45254</v>
      </c>
      <c r="G155" s="6">
        <v>45255</v>
      </c>
      <c r="H155" s="4">
        <v>1</v>
      </c>
      <c r="I155" s="4">
        <v>1</v>
      </c>
      <c r="J155" s="4">
        <v>1</v>
      </c>
      <c r="K155" s="4" t="s">
        <v>30</v>
      </c>
      <c r="L155" s="4">
        <v>371.94</v>
      </c>
      <c r="M155" s="4">
        <v>371.94</v>
      </c>
      <c r="N155" s="4" t="s">
        <v>718</v>
      </c>
      <c r="O155" s="4" t="s">
        <v>32</v>
      </c>
      <c r="P155" s="4" t="s">
        <v>33</v>
      </c>
      <c r="Q155" s="4">
        <v>0</v>
      </c>
      <c r="R155" s="7">
        <v>45240.0000115741</v>
      </c>
      <c r="S155" s="6">
        <v>45258</v>
      </c>
      <c r="T155" s="4" t="s">
        <v>34</v>
      </c>
      <c r="U155" s="4">
        <v>371.94</v>
      </c>
      <c r="V155" s="4">
        <v>0</v>
      </c>
      <c r="W155" s="4">
        <v>0</v>
      </c>
      <c r="X155" s="4" t="s">
        <v>721</v>
      </c>
      <c r="Y155" s="4" t="s">
        <v>47</v>
      </c>
    </row>
    <row r="156" s="4" customFormat="1" spans="1:25">
      <c r="A156" s="4" t="s">
        <v>722</v>
      </c>
      <c r="B156" s="4" t="s">
        <v>26</v>
      </c>
      <c r="C156" s="4" t="s">
        <v>27</v>
      </c>
      <c r="D156" s="4" t="s">
        <v>723</v>
      </c>
      <c r="E156" s="4" t="s">
        <v>724</v>
      </c>
      <c r="F156" s="6">
        <v>45254</v>
      </c>
      <c r="G156" s="6">
        <v>45255</v>
      </c>
      <c r="H156" s="4">
        <v>1</v>
      </c>
      <c r="I156" s="4">
        <v>1</v>
      </c>
      <c r="J156" s="4">
        <v>1</v>
      </c>
      <c r="K156" s="4" t="s">
        <v>30</v>
      </c>
      <c r="L156" s="4">
        <v>169.96</v>
      </c>
      <c r="M156" s="4">
        <v>169.96</v>
      </c>
      <c r="N156" s="4" t="s">
        <v>725</v>
      </c>
      <c r="O156" s="4" t="s">
        <v>32</v>
      </c>
      <c r="P156" s="4" t="s">
        <v>33</v>
      </c>
      <c r="Q156" s="4">
        <v>0</v>
      </c>
      <c r="R156" s="7">
        <v>45240</v>
      </c>
      <c r="S156" s="6">
        <v>45258</v>
      </c>
      <c r="T156" s="4" t="s">
        <v>34</v>
      </c>
      <c r="U156" s="4">
        <v>169.96</v>
      </c>
      <c r="V156" s="4">
        <v>0</v>
      </c>
      <c r="W156" s="4">
        <v>0</v>
      </c>
      <c r="X156" s="4" t="s">
        <v>726</v>
      </c>
      <c r="Y156" s="4" t="s">
        <v>727</v>
      </c>
    </row>
    <row r="157" s="4" customFormat="1" spans="1:25">
      <c r="A157" s="4" t="s">
        <v>728</v>
      </c>
      <c r="B157" s="4" t="s">
        <v>26</v>
      </c>
      <c r="C157" s="4" t="s">
        <v>27</v>
      </c>
      <c r="D157" s="4" t="s">
        <v>729</v>
      </c>
      <c r="E157" s="4" t="s">
        <v>600</v>
      </c>
      <c r="F157" s="6">
        <v>45254</v>
      </c>
      <c r="G157" s="6">
        <v>45255</v>
      </c>
      <c r="H157" s="4">
        <v>1</v>
      </c>
      <c r="I157" s="4">
        <v>1</v>
      </c>
      <c r="J157" s="4">
        <v>1</v>
      </c>
      <c r="K157" s="4" t="s">
        <v>30</v>
      </c>
      <c r="L157" s="4">
        <v>186.13</v>
      </c>
      <c r="M157" s="4">
        <v>186.13</v>
      </c>
      <c r="N157" s="4" t="s">
        <v>730</v>
      </c>
      <c r="O157" s="4" t="s">
        <v>32</v>
      </c>
      <c r="P157" s="4" t="s">
        <v>33</v>
      </c>
      <c r="Q157" s="4">
        <v>0</v>
      </c>
      <c r="R157" s="7">
        <v>45240</v>
      </c>
      <c r="S157" s="6">
        <v>45258</v>
      </c>
      <c r="T157" s="4" t="s">
        <v>34</v>
      </c>
      <c r="U157" s="4">
        <v>186.13</v>
      </c>
      <c r="V157" s="4">
        <v>0</v>
      </c>
      <c r="W157" s="4">
        <v>0</v>
      </c>
      <c r="X157" s="4" t="s">
        <v>731</v>
      </c>
      <c r="Y157" s="4" t="s">
        <v>732</v>
      </c>
    </row>
    <row r="158" s="4" customFormat="1" spans="1:25">
      <c r="A158" s="4" t="s">
        <v>733</v>
      </c>
      <c r="B158" s="4" t="s">
        <v>26</v>
      </c>
      <c r="C158" s="4" t="s">
        <v>27</v>
      </c>
      <c r="D158" s="4" t="s">
        <v>729</v>
      </c>
      <c r="E158" s="4" t="s">
        <v>600</v>
      </c>
      <c r="F158" s="6">
        <v>45254</v>
      </c>
      <c r="G158" s="6">
        <v>45255</v>
      </c>
      <c r="H158" s="4">
        <v>1</v>
      </c>
      <c r="I158" s="4">
        <v>1</v>
      </c>
      <c r="J158" s="4">
        <v>1</v>
      </c>
      <c r="K158" s="4" t="s">
        <v>30</v>
      </c>
      <c r="L158" s="4">
        <v>186.13</v>
      </c>
      <c r="M158" s="4">
        <v>186.13</v>
      </c>
      <c r="N158" s="4" t="s">
        <v>734</v>
      </c>
      <c r="O158" s="4" t="s">
        <v>32</v>
      </c>
      <c r="P158" s="4" t="s">
        <v>33</v>
      </c>
      <c r="Q158" s="4">
        <v>0</v>
      </c>
      <c r="R158" s="7">
        <v>45240.0000115741</v>
      </c>
      <c r="S158" s="6">
        <v>45258</v>
      </c>
      <c r="T158" s="4" t="s">
        <v>34</v>
      </c>
      <c r="U158" s="4">
        <v>186.13</v>
      </c>
      <c r="V158" s="4">
        <v>0</v>
      </c>
      <c r="W158" s="4">
        <v>0</v>
      </c>
      <c r="X158" s="4" t="s">
        <v>735</v>
      </c>
      <c r="Y158" s="4" t="s">
        <v>736</v>
      </c>
    </row>
    <row r="159" s="4" customFormat="1" spans="1:25">
      <c r="A159" s="4" t="s">
        <v>737</v>
      </c>
      <c r="B159" s="4" t="s">
        <v>26</v>
      </c>
      <c r="C159" s="4" t="s">
        <v>27</v>
      </c>
      <c r="D159" s="4" t="s">
        <v>738</v>
      </c>
      <c r="E159" s="4" t="s">
        <v>739</v>
      </c>
      <c r="F159" s="6">
        <v>45254</v>
      </c>
      <c r="G159" s="6">
        <v>45255</v>
      </c>
      <c r="H159" s="4">
        <v>1</v>
      </c>
      <c r="I159" s="4">
        <v>1</v>
      </c>
      <c r="J159" s="4">
        <v>1</v>
      </c>
      <c r="K159" s="4" t="s">
        <v>30</v>
      </c>
      <c r="L159" s="4">
        <v>506.38</v>
      </c>
      <c r="M159" s="4">
        <v>506.38</v>
      </c>
      <c r="N159" s="4" t="s">
        <v>740</v>
      </c>
      <c r="O159" s="4" t="s">
        <v>32</v>
      </c>
      <c r="P159" s="4" t="s">
        <v>33</v>
      </c>
      <c r="Q159" s="4">
        <v>0</v>
      </c>
      <c r="R159" s="7">
        <v>45240.0000115741</v>
      </c>
      <c r="S159" s="6">
        <v>45258</v>
      </c>
      <c r="T159" s="4" t="s">
        <v>34</v>
      </c>
      <c r="U159" s="4">
        <v>506.38</v>
      </c>
      <c r="V159" s="4">
        <v>0</v>
      </c>
      <c r="W159" s="4">
        <v>0</v>
      </c>
      <c r="X159" s="4" t="s">
        <v>741</v>
      </c>
      <c r="Y159" s="4" t="s">
        <v>47</v>
      </c>
    </row>
    <row r="160" s="4" customFormat="1" spans="1:25">
      <c r="A160" s="4" t="s">
        <v>742</v>
      </c>
      <c r="B160" s="4" t="s">
        <v>26</v>
      </c>
      <c r="C160" s="4" t="s">
        <v>27</v>
      </c>
      <c r="D160" s="4" t="s">
        <v>696</v>
      </c>
      <c r="E160" s="4" t="s">
        <v>743</v>
      </c>
      <c r="F160" s="6">
        <v>45254</v>
      </c>
      <c r="G160" s="6">
        <v>45255</v>
      </c>
      <c r="H160" s="4">
        <v>1</v>
      </c>
      <c r="I160" s="4">
        <v>1</v>
      </c>
      <c r="J160" s="4">
        <v>1</v>
      </c>
      <c r="K160" s="4" t="s">
        <v>30</v>
      </c>
      <c r="L160" s="4">
        <v>1485.39</v>
      </c>
      <c r="M160" s="4">
        <v>1485.39</v>
      </c>
      <c r="N160" s="4" t="s">
        <v>744</v>
      </c>
      <c r="O160" s="4" t="s">
        <v>32</v>
      </c>
      <c r="P160" s="4" t="s">
        <v>33</v>
      </c>
      <c r="Q160" s="4">
        <v>0</v>
      </c>
      <c r="R160" s="7">
        <v>45240</v>
      </c>
      <c r="S160" s="6">
        <v>45258</v>
      </c>
      <c r="T160" s="4" t="s">
        <v>34</v>
      </c>
      <c r="U160" s="4">
        <v>1485.39</v>
      </c>
      <c r="V160" s="4">
        <v>0</v>
      </c>
      <c r="W160" s="4">
        <v>0</v>
      </c>
      <c r="X160" s="4" t="s">
        <v>745</v>
      </c>
      <c r="Y160" s="4" t="s">
        <v>746</v>
      </c>
    </row>
    <row r="161" s="4" customFormat="1" spans="1:25">
      <c r="A161" s="4" t="s">
        <v>747</v>
      </c>
      <c r="B161" s="4" t="s">
        <v>26</v>
      </c>
      <c r="C161" s="4" t="s">
        <v>27</v>
      </c>
      <c r="D161" s="4" t="s">
        <v>748</v>
      </c>
      <c r="E161" s="4" t="s">
        <v>319</v>
      </c>
      <c r="F161" s="6">
        <v>45254</v>
      </c>
      <c r="G161" s="6">
        <v>45255</v>
      </c>
      <c r="H161" s="4">
        <v>1</v>
      </c>
      <c r="I161" s="4">
        <v>1</v>
      </c>
      <c r="J161" s="4">
        <v>1</v>
      </c>
      <c r="K161" s="4" t="s">
        <v>30</v>
      </c>
      <c r="L161" s="4">
        <v>94.18</v>
      </c>
      <c r="M161" s="4">
        <v>94.18</v>
      </c>
      <c r="N161" s="4" t="s">
        <v>749</v>
      </c>
      <c r="O161" s="4" t="s">
        <v>32</v>
      </c>
      <c r="P161" s="4" t="s">
        <v>33</v>
      </c>
      <c r="Q161" s="4">
        <v>0</v>
      </c>
      <c r="R161" s="7">
        <v>45241</v>
      </c>
      <c r="S161" s="6">
        <v>45258</v>
      </c>
      <c r="T161" s="4" t="s">
        <v>34</v>
      </c>
      <c r="U161" s="4">
        <v>94.18</v>
      </c>
      <c r="V161" s="4">
        <v>0</v>
      </c>
      <c r="W161" s="4">
        <v>0</v>
      </c>
      <c r="X161" s="4" t="s">
        <v>750</v>
      </c>
      <c r="Y161" s="4" t="s">
        <v>751</v>
      </c>
    </row>
    <row r="162" s="4" customFormat="1" spans="1:25">
      <c r="A162" s="4" t="s">
        <v>752</v>
      </c>
      <c r="B162" s="4" t="s">
        <v>26</v>
      </c>
      <c r="C162" s="4" t="s">
        <v>27</v>
      </c>
      <c r="D162" s="4" t="s">
        <v>753</v>
      </c>
      <c r="E162" s="4" t="s">
        <v>754</v>
      </c>
      <c r="F162" s="6">
        <v>45252</v>
      </c>
      <c r="G162" s="6">
        <v>45255</v>
      </c>
      <c r="H162" s="4">
        <v>1</v>
      </c>
      <c r="I162" s="4">
        <v>3</v>
      </c>
      <c r="J162" s="4">
        <v>3</v>
      </c>
      <c r="K162" s="4" t="s">
        <v>30</v>
      </c>
      <c r="L162" s="4">
        <v>1253.01</v>
      </c>
      <c r="M162" s="4">
        <v>1253.01</v>
      </c>
      <c r="N162" s="4" t="s">
        <v>755</v>
      </c>
      <c r="O162" s="4" t="s">
        <v>32</v>
      </c>
      <c r="P162" s="4" t="s">
        <v>33</v>
      </c>
      <c r="Q162" s="4">
        <v>0</v>
      </c>
      <c r="R162" s="7">
        <v>45241.0000115741</v>
      </c>
      <c r="S162" s="6">
        <v>45258</v>
      </c>
      <c r="T162" s="4" t="s">
        <v>34</v>
      </c>
      <c r="U162" s="4">
        <v>1253.01</v>
      </c>
      <c r="V162" s="4">
        <v>0</v>
      </c>
      <c r="W162" s="4">
        <v>0</v>
      </c>
      <c r="X162" s="4" t="s">
        <v>756</v>
      </c>
      <c r="Y162" s="4" t="s">
        <v>47</v>
      </c>
    </row>
    <row r="163" s="4" customFormat="1" spans="1:25">
      <c r="A163" s="4" t="s">
        <v>757</v>
      </c>
      <c r="B163" s="4" t="s">
        <v>26</v>
      </c>
      <c r="C163" s="4" t="s">
        <v>27</v>
      </c>
      <c r="D163" s="4" t="s">
        <v>620</v>
      </c>
      <c r="E163" s="4" t="s">
        <v>621</v>
      </c>
      <c r="F163" s="6">
        <v>45254</v>
      </c>
      <c r="G163" s="6">
        <v>45255</v>
      </c>
      <c r="H163" s="4">
        <v>1</v>
      </c>
      <c r="I163" s="4">
        <v>1</v>
      </c>
      <c r="J163" s="4">
        <v>1</v>
      </c>
      <c r="K163" s="4" t="s">
        <v>30</v>
      </c>
      <c r="L163" s="4">
        <v>843.19</v>
      </c>
      <c r="M163" s="4">
        <v>843.19</v>
      </c>
      <c r="N163" s="4" t="s">
        <v>758</v>
      </c>
      <c r="O163" s="4" t="s">
        <v>32</v>
      </c>
      <c r="P163" s="4" t="s">
        <v>33</v>
      </c>
      <c r="Q163" s="4">
        <v>0</v>
      </c>
      <c r="R163" s="7">
        <v>45241</v>
      </c>
      <c r="S163" s="6">
        <v>45258</v>
      </c>
      <c r="T163" s="4" t="s">
        <v>34</v>
      </c>
      <c r="U163" s="4">
        <v>843.19</v>
      </c>
      <c r="V163" s="4">
        <v>0</v>
      </c>
      <c r="W163" s="4">
        <v>0</v>
      </c>
      <c r="X163" s="4" t="s">
        <v>759</v>
      </c>
      <c r="Y163" s="4" t="s">
        <v>760</v>
      </c>
    </row>
    <row r="164" s="4" customFormat="1" spans="1:25">
      <c r="A164" s="4" t="s">
        <v>761</v>
      </c>
      <c r="B164" s="4" t="s">
        <v>26</v>
      </c>
      <c r="C164" s="4" t="s">
        <v>27</v>
      </c>
      <c r="D164" s="4" t="s">
        <v>620</v>
      </c>
      <c r="E164" s="4" t="s">
        <v>762</v>
      </c>
      <c r="F164" s="6">
        <v>45254</v>
      </c>
      <c r="G164" s="6">
        <v>45255</v>
      </c>
      <c r="H164" s="4">
        <v>1</v>
      </c>
      <c r="I164" s="4">
        <v>1</v>
      </c>
      <c r="J164" s="4">
        <v>1</v>
      </c>
      <c r="K164" s="4" t="s">
        <v>30</v>
      </c>
      <c r="L164" s="4">
        <v>843.19</v>
      </c>
      <c r="M164" s="4">
        <v>843.19</v>
      </c>
      <c r="N164" s="4" t="s">
        <v>763</v>
      </c>
      <c r="O164" s="4" t="s">
        <v>32</v>
      </c>
      <c r="P164" s="4" t="s">
        <v>33</v>
      </c>
      <c r="Q164" s="4">
        <v>0</v>
      </c>
      <c r="R164" s="7">
        <v>45241</v>
      </c>
      <c r="S164" s="6">
        <v>45258</v>
      </c>
      <c r="T164" s="4" t="s">
        <v>34</v>
      </c>
      <c r="U164" s="4">
        <v>843.19</v>
      </c>
      <c r="V164" s="4">
        <v>0</v>
      </c>
      <c r="W164" s="4">
        <v>0</v>
      </c>
      <c r="X164" s="4" t="s">
        <v>764</v>
      </c>
      <c r="Y164" s="4" t="s">
        <v>765</v>
      </c>
    </row>
    <row r="165" s="4" customFormat="1" spans="1:25">
      <c r="A165" s="4" t="s">
        <v>766</v>
      </c>
      <c r="B165" s="4" t="s">
        <v>26</v>
      </c>
      <c r="C165" s="4" t="s">
        <v>27</v>
      </c>
      <c r="D165" s="4" t="s">
        <v>458</v>
      </c>
      <c r="E165" s="4" t="s">
        <v>459</v>
      </c>
      <c r="F165" s="6">
        <v>45254</v>
      </c>
      <c r="G165" s="6">
        <v>45255</v>
      </c>
      <c r="H165" s="4">
        <v>1</v>
      </c>
      <c r="I165" s="4">
        <v>1</v>
      </c>
      <c r="J165" s="4">
        <v>1</v>
      </c>
      <c r="K165" s="4" t="s">
        <v>30</v>
      </c>
      <c r="L165" s="4">
        <v>219.61</v>
      </c>
      <c r="M165" s="4">
        <v>219.61</v>
      </c>
      <c r="N165" s="4" t="s">
        <v>767</v>
      </c>
      <c r="O165" s="4" t="s">
        <v>32</v>
      </c>
      <c r="P165" s="4" t="s">
        <v>33</v>
      </c>
      <c r="Q165" s="4">
        <v>0</v>
      </c>
      <c r="R165" s="7">
        <v>45241.0000115741</v>
      </c>
      <c r="S165" s="6">
        <v>45258</v>
      </c>
      <c r="T165" s="4" t="s">
        <v>34</v>
      </c>
      <c r="U165" s="4">
        <v>219.61</v>
      </c>
      <c r="V165" s="4">
        <v>0</v>
      </c>
      <c r="W165" s="4">
        <v>0</v>
      </c>
      <c r="X165" s="4" t="s">
        <v>768</v>
      </c>
      <c r="Y165" s="4" t="s">
        <v>769</v>
      </c>
    </row>
    <row r="166" s="4" customFormat="1" spans="1:25">
      <c r="A166" s="4" t="s">
        <v>770</v>
      </c>
      <c r="B166" s="4" t="s">
        <v>26</v>
      </c>
      <c r="C166" s="4" t="s">
        <v>27</v>
      </c>
      <c r="D166" s="4" t="s">
        <v>771</v>
      </c>
      <c r="E166" s="4" t="s">
        <v>772</v>
      </c>
      <c r="F166" s="6">
        <v>45254</v>
      </c>
      <c r="G166" s="6">
        <v>45255</v>
      </c>
      <c r="H166" s="4">
        <v>1</v>
      </c>
      <c r="I166" s="4">
        <v>1</v>
      </c>
      <c r="J166" s="4">
        <v>1</v>
      </c>
      <c r="K166" s="4" t="s">
        <v>30</v>
      </c>
      <c r="L166" s="4">
        <v>300.11</v>
      </c>
      <c r="M166" s="4">
        <v>300.11</v>
      </c>
      <c r="N166" s="4" t="s">
        <v>773</v>
      </c>
      <c r="O166" s="4" t="s">
        <v>32</v>
      </c>
      <c r="P166" s="4" t="s">
        <v>33</v>
      </c>
      <c r="Q166" s="4">
        <v>0</v>
      </c>
      <c r="R166" s="7">
        <v>45241.0000115741</v>
      </c>
      <c r="S166" s="6">
        <v>45258</v>
      </c>
      <c r="T166" s="4" t="s">
        <v>34</v>
      </c>
      <c r="U166" s="4">
        <v>300.11</v>
      </c>
      <c r="V166" s="4">
        <v>0</v>
      </c>
      <c r="W166" s="4">
        <v>0</v>
      </c>
      <c r="X166" s="4" t="s">
        <v>774</v>
      </c>
      <c r="Y166" s="4" t="s">
        <v>47</v>
      </c>
    </row>
    <row r="167" s="4" customFormat="1" spans="1:25">
      <c r="A167" s="4" t="s">
        <v>770</v>
      </c>
      <c r="B167" s="4" t="s">
        <v>26</v>
      </c>
      <c r="C167" s="4" t="s">
        <v>59</v>
      </c>
      <c r="D167" s="4" t="s">
        <v>771</v>
      </c>
      <c r="E167" s="4" t="s">
        <v>772</v>
      </c>
      <c r="F167" s="6">
        <v>45254</v>
      </c>
      <c r="G167" s="6">
        <v>45255</v>
      </c>
      <c r="H167" s="4">
        <v>1</v>
      </c>
      <c r="I167" s="4">
        <v>1</v>
      </c>
      <c r="J167" s="4">
        <v>1</v>
      </c>
      <c r="K167" s="4" t="s">
        <v>30</v>
      </c>
      <c r="L167" s="4">
        <v>-300.11</v>
      </c>
      <c r="M167" s="4">
        <v>-300.11</v>
      </c>
      <c r="N167" s="4" t="s">
        <v>773</v>
      </c>
      <c r="O167" s="4" t="s">
        <v>32</v>
      </c>
      <c r="P167" s="4" t="s">
        <v>33</v>
      </c>
      <c r="Q167" s="4">
        <v>0</v>
      </c>
      <c r="R167" s="7">
        <v>45241.0000115741</v>
      </c>
      <c r="S167" s="6">
        <v>45258</v>
      </c>
      <c r="T167" s="4" t="s">
        <v>34</v>
      </c>
      <c r="U167" s="4">
        <v>-300.11</v>
      </c>
      <c r="V167" s="4">
        <v>0</v>
      </c>
      <c r="W167" s="4">
        <v>0</v>
      </c>
      <c r="X167" s="4" t="s">
        <v>774</v>
      </c>
      <c r="Y167" s="4" t="s">
        <v>47</v>
      </c>
    </row>
    <row r="168" s="4" customFormat="1" spans="1:25">
      <c r="A168" s="4" t="s">
        <v>775</v>
      </c>
      <c r="B168" s="4" t="s">
        <v>26</v>
      </c>
      <c r="C168" s="4" t="s">
        <v>27</v>
      </c>
      <c r="D168" s="4" t="s">
        <v>620</v>
      </c>
      <c r="E168" s="4" t="s">
        <v>702</v>
      </c>
      <c r="F168" s="6">
        <v>45252</v>
      </c>
      <c r="G168" s="6">
        <v>45255</v>
      </c>
      <c r="H168" s="4">
        <v>1</v>
      </c>
      <c r="I168" s="4">
        <v>3</v>
      </c>
      <c r="J168" s="4">
        <v>3</v>
      </c>
      <c r="K168" s="4" t="s">
        <v>30</v>
      </c>
      <c r="L168" s="4">
        <v>1520.28</v>
      </c>
      <c r="M168" s="4">
        <v>1520.28</v>
      </c>
      <c r="N168" s="4" t="s">
        <v>776</v>
      </c>
      <c r="O168" s="4" t="s">
        <v>32</v>
      </c>
      <c r="P168" s="4" t="s">
        <v>33</v>
      </c>
      <c r="Q168" s="4">
        <v>0</v>
      </c>
      <c r="R168" s="7">
        <v>45241.0000115741</v>
      </c>
      <c r="S168" s="6">
        <v>45258</v>
      </c>
      <c r="T168" s="4" t="s">
        <v>34</v>
      </c>
      <c r="U168" s="4">
        <v>1520.28</v>
      </c>
      <c r="V168" s="4">
        <v>0</v>
      </c>
      <c r="W168" s="4">
        <v>0</v>
      </c>
      <c r="X168" s="4" t="s">
        <v>777</v>
      </c>
      <c r="Y168" s="4" t="s">
        <v>778</v>
      </c>
    </row>
    <row r="169" s="4" customFormat="1" spans="1:25">
      <c r="A169" s="4" t="s">
        <v>779</v>
      </c>
      <c r="B169" s="4" t="s">
        <v>26</v>
      </c>
      <c r="C169" s="4" t="s">
        <v>27</v>
      </c>
      <c r="D169" s="4" t="s">
        <v>780</v>
      </c>
      <c r="E169" s="4" t="s">
        <v>781</v>
      </c>
      <c r="F169" s="6">
        <v>45253</v>
      </c>
      <c r="G169" s="6">
        <v>45255</v>
      </c>
      <c r="H169" s="4">
        <v>1</v>
      </c>
      <c r="I169" s="4">
        <v>2</v>
      </c>
      <c r="J169" s="4">
        <v>2</v>
      </c>
      <c r="K169" s="4" t="s">
        <v>30</v>
      </c>
      <c r="L169" s="4">
        <v>1374.22</v>
      </c>
      <c r="M169" s="4">
        <v>1374.22</v>
      </c>
      <c r="N169" s="4" t="s">
        <v>782</v>
      </c>
      <c r="O169" s="4" t="s">
        <v>32</v>
      </c>
      <c r="P169" s="4" t="s">
        <v>33</v>
      </c>
      <c r="Q169" s="4">
        <v>0</v>
      </c>
      <c r="R169" s="7">
        <v>45242</v>
      </c>
      <c r="S169" s="6">
        <v>45258</v>
      </c>
      <c r="T169" s="4" t="s">
        <v>34</v>
      </c>
      <c r="U169" s="4">
        <v>1374.22</v>
      </c>
      <c r="V169" s="4">
        <v>0</v>
      </c>
      <c r="W169" s="4">
        <v>0</v>
      </c>
      <c r="X169" s="4" t="s">
        <v>783</v>
      </c>
      <c r="Y169" s="4" t="s">
        <v>784</v>
      </c>
    </row>
    <row r="170" s="4" customFormat="1" spans="1:25">
      <c r="A170" s="4" t="s">
        <v>747</v>
      </c>
      <c r="B170" s="4" t="s">
        <v>26</v>
      </c>
      <c r="C170" s="4" t="s">
        <v>59</v>
      </c>
      <c r="D170" s="4" t="s">
        <v>748</v>
      </c>
      <c r="E170" s="4" t="s">
        <v>319</v>
      </c>
      <c r="F170" s="6">
        <v>45254</v>
      </c>
      <c r="G170" s="6">
        <v>45255</v>
      </c>
      <c r="H170" s="4">
        <v>1</v>
      </c>
      <c r="I170" s="4">
        <v>1</v>
      </c>
      <c r="J170" s="4">
        <v>1</v>
      </c>
      <c r="K170" s="4" t="s">
        <v>30</v>
      </c>
      <c r="L170" s="4">
        <v>-94.18</v>
      </c>
      <c r="M170" s="4">
        <v>-94.18</v>
      </c>
      <c r="N170" s="4" t="s">
        <v>749</v>
      </c>
      <c r="O170" s="4" t="s">
        <v>32</v>
      </c>
      <c r="P170" s="4" t="s">
        <v>33</v>
      </c>
      <c r="Q170" s="4">
        <v>0</v>
      </c>
      <c r="R170" s="7">
        <v>45241</v>
      </c>
      <c r="S170" s="6">
        <v>45258</v>
      </c>
      <c r="T170" s="4" t="s">
        <v>34</v>
      </c>
      <c r="U170" s="4">
        <v>-94.18</v>
      </c>
      <c r="V170" s="4">
        <v>0</v>
      </c>
      <c r="W170" s="4">
        <v>0</v>
      </c>
      <c r="X170" s="4" t="s">
        <v>750</v>
      </c>
      <c r="Y170" s="4" t="s">
        <v>751</v>
      </c>
    </row>
    <row r="171" s="4" customFormat="1" spans="1:25">
      <c r="A171" s="4" t="s">
        <v>785</v>
      </c>
      <c r="B171" s="4" t="s">
        <v>26</v>
      </c>
      <c r="C171" s="4" t="s">
        <v>27</v>
      </c>
      <c r="D171" s="4" t="s">
        <v>786</v>
      </c>
      <c r="E171" s="4" t="s">
        <v>787</v>
      </c>
      <c r="F171" s="6">
        <v>45253</v>
      </c>
      <c r="G171" s="6">
        <v>45255</v>
      </c>
      <c r="H171" s="4">
        <v>1</v>
      </c>
      <c r="I171" s="4">
        <v>2</v>
      </c>
      <c r="J171" s="4">
        <v>2</v>
      </c>
      <c r="K171" s="4" t="s">
        <v>30</v>
      </c>
      <c r="L171" s="4">
        <v>669.48</v>
      </c>
      <c r="M171" s="4">
        <v>669.48</v>
      </c>
      <c r="N171" s="4" t="s">
        <v>788</v>
      </c>
      <c r="O171" s="4" t="s">
        <v>32</v>
      </c>
      <c r="P171" s="4" t="s">
        <v>33</v>
      </c>
      <c r="Q171" s="4">
        <v>0</v>
      </c>
      <c r="R171" s="7">
        <v>45242</v>
      </c>
      <c r="S171" s="6">
        <v>45258</v>
      </c>
      <c r="T171" s="4" t="s">
        <v>34</v>
      </c>
      <c r="U171" s="4">
        <v>669.48</v>
      </c>
      <c r="V171" s="4">
        <v>0</v>
      </c>
      <c r="W171" s="4">
        <v>0</v>
      </c>
      <c r="X171" s="4" t="s">
        <v>789</v>
      </c>
      <c r="Y171" s="4" t="s">
        <v>47</v>
      </c>
    </row>
    <row r="172" s="4" customFormat="1" spans="1:25">
      <c r="A172" s="4" t="s">
        <v>790</v>
      </c>
      <c r="B172" s="4" t="s">
        <v>26</v>
      </c>
      <c r="C172" s="4" t="s">
        <v>27</v>
      </c>
      <c r="D172" s="4" t="s">
        <v>791</v>
      </c>
      <c r="E172" s="4" t="s">
        <v>792</v>
      </c>
      <c r="F172" s="6">
        <v>45254</v>
      </c>
      <c r="G172" s="6">
        <v>45255</v>
      </c>
      <c r="H172" s="4">
        <v>1</v>
      </c>
      <c r="I172" s="4">
        <v>1</v>
      </c>
      <c r="J172" s="4">
        <v>1</v>
      </c>
      <c r="K172" s="4" t="s">
        <v>30</v>
      </c>
      <c r="L172" s="4">
        <v>149.82</v>
      </c>
      <c r="M172" s="4">
        <v>149.82</v>
      </c>
      <c r="N172" s="4" t="s">
        <v>793</v>
      </c>
      <c r="O172" s="4" t="s">
        <v>32</v>
      </c>
      <c r="P172" s="4" t="s">
        <v>33</v>
      </c>
      <c r="Q172" s="4">
        <v>0</v>
      </c>
      <c r="R172" s="7">
        <v>45242.0000115741</v>
      </c>
      <c r="S172" s="6">
        <v>45258</v>
      </c>
      <c r="T172" s="4" t="s">
        <v>34</v>
      </c>
      <c r="U172" s="4">
        <v>149.82</v>
      </c>
      <c r="V172" s="4">
        <v>0</v>
      </c>
      <c r="W172" s="4">
        <v>0</v>
      </c>
      <c r="X172" s="4" t="s">
        <v>794</v>
      </c>
      <c r="Y172" s="4" t="s">
        <v>795</v>
      </c>
    </row>
    <row r="173" s="4" customFormat="1" spans="1:25">
      <c r="A173" s="4" t="s">
        <v>796</v>
      </c>
      <c r="B173" s="4" t="s">
        <v>26</v>
      </c>
      <c r="C173" s="4" t="s">
        <v>27</v>
      </c>
      <c r="D173" s="4" t="s">
        <v>797</v>
      </c>
      <c r="E173" s="4" t="s">
        <v>798</v>
      </c>
      <c r="F173" s="6">
        <v>45254</v>
      </c>
      <c r="G173" s="6">
        <v>45255</v>
      </c>
      <c r="H173" s="4">
        <v>1</v>
      </c>
      <c r="I173" s="4">
        <v>1</v>
      </c>
      <c r="J173" s="4">
        <v>1</v>
      </c>
      <c r="K173" s="4" t="s">
        <v>30</v>
      </c>
      <c r="L173" s="4">
        <v>268.85</v>
      </c>
      <c r="M173" s="4">
        <v>268.85</v>
      </c>
      <c r="N173" s="4" t="s">
        <v>799</v>
      </c>
      <c r="O173" s="4" t="s">
        <v>32</v>
      </c>
      <c r="P173" s="4" t="s">
        <v>33</v>
      </c>
      <c r="Q173" s="4">
        <v>0</v>
      </c>
      <c r="R173" s="7">
        <v>45242.0000115741</v>
      </c>
      <c r="S173" s="6">
        <v>45258</v>
      </c>
      <c r="T173" s="4" t="s">
        <v>34</v>
      </c>
      <c r="U173" s="4">
        <v>268.85</v>
      </c>
      <c r="V173" s="4">
        <v>0</v>
      </c>
      <c r="W173" s="4">
        <v>0</v>
      </c>
      <c r="X173" s="4" t="s">
        <v>800</v>
      </c>
      <c r="Y173" s="4" t="s">
        <v>801</v>
      </c>
    </row>
    <row r="174" s="4" customFormat="1" spans="1:25">
      <c r="A174" s="4" t="s">
        <v>802</v>
      </c>
      <c r="B174" s="4" t="s">
        <v>26</v>
      </c>
      <c r="C174" s="4" t="s">
        <v>27</v>
      </c>
      <c r="D174" s="4" t="s">
        <v>626</v>
      </c>
      <c r="E174" s="4" t="s">
        <v>803</v>
      </c>
      <c r="F174" s="6">
        <v>45252</v>
      </c>
      <c r="G174" s="6">
        <v>45255</v>
      </c>
      <c r="H174" s="4">
        <v>1</v>
      </c>
      <c r="I174" s="4">
        <v>3</v>
      </c>
      <c r="J174" s="4">
        <v>3</v>
      </c>
      <c r="K174" s="4" t="s">
        <v>30</v>
      </c>
      <c r="L174" s="4">
        <v>3015.63</v>
      </c>
      <c r="M174" s="4">
        <v>3015.63</v>
      </c>
      <c r="N174" s="4" t="s">
        <v>804</v>
      </c>
      <c r="O174" s="4" t="s">
        <v>32</v>
      </c>
      <c r="P174" s="4" t="s">
        <v>33</v>
      </c>
      <c r="Q174" s="4">
        <v>0</v>
      </c>
      <c r="R174" s="7">
        <v>45242.0000115741</v>
      </c>
      <c r="S174" s="6">
        <v>45258</v>
      </c>
      <c r="T174" s="4" t="s">
        <v>34</v>
      </c>
      <c r="U174" s="4">
        <v>3015.63</v>
      </c>
      <c r="V174" s="4">
        <v>0</v>
      </c>
      <c r="W174" s="4">
        <v>0</v>
      </c>
      <c r="X174" s="4" t="s">
        <v>805</v>
      </c>
      <c r="Y174" s="4" t="s">
        <v>47</v>
      </c>
    </row>
    <row r="175" s="4" customFormat="1" spans="1:25">
      <c r="A175" s="4" t="s">
        <v>806</v>
      </c>
      <c r="B175" s="4" t="s">
        <v>26</v>
      </c>
      <c r="C175" s="4" t="s">
        <v>27</v>
      </c>
      <c r="D175" s="4" t="s">
        <v>807</v>
      </c>
      <c r="E175" s="4" t="s">
        <v>319</v>
      </c>
      <c r="F175" s="6">
        <v>45254</v>
      </c>
      <c r="G175" s="6">
        <v>45255</v>
      </c>
      <c r="H175" s="4">
        <v>1</v>
      </c>
      <c r="I175" s="4">
        <v>1</v>
      </c>
      <c r="J175" s="4">
        <v>1</v>
      </c>
      <c r="K175" s="4" t="s">
        <v>30</v>
      </c>
      <c r="L175" s="4">
        <v>186.23</v>
      </c>
      <c r="M175" s="4">
        <v>186.23</v>
      </c>
      <c r="N175" s="4" t="s">
        <v>808</v>
      </c>
      <c r="O175" s="4" t="s">
        <v>32</v>
      </c>
      <c r="P175" s="4" t="s">
        <v>33</v>
      </c>
      <c r="Q175" s="4">
        <v>0</v>
      </c>
      <c r="R175" s="7">
        <v>45242.0000115741</v>
      </c>
      <c r="S175" s="6">
        <v>45258</v>
      </c>
      <c r="T175" s="4" t="s">
        <v>34</v>
      </c>
      <c r="U175" s="4">
        <v>186.23</v>
      </c>
      <c r="V175" s="4">
        <v>0</v>
      </c>
      <c r="W175" s="4">
        <v>0</v>
      </c>
      <c r="X175" s="4" t="s">
        <v>809</v>
      </c>
      <c r="Y175" s="4" t="s">
        <v>810</v>
      </c>
    </row>
    <row r="176" s="4" customFormat="1" spans="1:25">
      <c r="A176" s="4" t="s">
        <v>802</v>
      </c>
      <c r="B176" s="4" t="s">
        <v>26</v>
      </c>
      <c r="C176" s="4" t="s">
        <v>59</v>
      </c>
      <c r="D176" s="4" t="s">
        <v>626</v>
      </c>
      <c r="E176" s="4" t="s">
        <v>803</v>
      </c>
      <c r="F176" s="6">
        <v>45252</v>
      </c>
      <c r="G176" s="6">
        <v>45255</v>
      </c>
      <c r="H176" s="4">
        <v>1</v>
      </c>
      <c r="I176" s="4">
        <v>3</v>
      </c>
      <c r="J176" s="4">
        <v>3</v>
      </c>
      <c r="K176" s="4" t="s">
        <v>30</v>
      </c>
      <c r="L176" s="4">
        <v>-3015.63</v>
      </c>
      <c r="M176" s="4">
        <v>-3015.63</v>
      </c>
      <c r="N176" s="4" t="s">
        <v>804</v>
      </c>
      <c r="O176" s="4" t="s">
        <v>32</v>
      </c>
      <c r="P176" s="4" t="s">
        <v>33</v>
      </c>
      <c r="Q176" s="4">
        <v>0</v>
      </c>
      <c r="R176" s="7">
        <v>45242.0000115741</v>
      </c>
      <c r="S176" s="6">
        <v>45258</v>
      </c>
      <c r="T176" s="4" t="s">
        <v>34</v>
      </c>
      <c r="U176" s="4">
        <v>-3015.63</v>
      </c>
      <c r="V176" s="4">
        <v>0</v>
      </c>
      <c r="W176" s="4">
        <v>0</v>
      </c>
      <c r="X176" s="4" t="s">
        <v>805</v>
      </c>
      <c r="Y176" s="4" t="s">
        <v>47</v>
      </c>
    </row>
    <row r="177" s="4" customFormat="1" spans="1:25">
      <c r="A177" s="4" t="s">
        <v>811</v>
      </c>
      <c r="B177" s="4" t="s">
        <v>26</v>
      </c>
      <c r="C177" s="4" t="s">
        <v>27</v>
      </c>
      <c r="D177" s="4" t="s">
        <v>812</v>
      </c>
      <c r="E177" s="4" t="s">
        <v>813</v>
      </c>
      <c r="F177" s="6">
        <v>45253</v>
      </c>
      <c r="G177" s="6">
        <v>45255</v>
      </c>
      <c r="H177" s="4">
        <v>1</v>
      </c>
      <c r="I177" s="4">
        <v>2</v>
      </c>
      <c r="J177" s="4">
        <v>2</v>
      </c>
      <c r="K177" s="4" t="s">
        <v>30</v>
      </c>
      <c r="L177" s="4">
        <v>2090.06</v>
      </c>
      <c r="M177" s="4">
        <v>2090.06</v>
      </c>
      <c r="N177" s="4" t="s">
        <v>814</v>
      </c>
      <c r="O177" s="4" t="s">
        <v>32</v>
      </c>
      <c r="P177" s="4" t="s">
        <v>33</v>
      </c>
      <c r="Q177" s="4">
        <v>0</v>
      </c>
      <c r="R177" s="7">
        <v>45242.0000115741</v>
      </c>
      <c r="S177" s="6">
        <v>45258</v>
      </c>
      <c r="T177" s="4" t="s">
        <v>34</v>
      </c>
      <c r="U177" s="4">
        <v>2090.06</v>
      </c>
      <c r="V177" s="4">
        <v>0</v>
      </c>
      <c r="W177" s="4">
        <v>0</v>
      </c>
      <c r="X177" s="4" t="s">
        <v>815</v>
      </c>
      <c r="Y177" s="4" t="s">
        <v>47</v>
      </c>
    </row>
    <row r="178" s="4" customFormat="1" spans="1:25">
      <c r="A178" s="4" t="s">
        <v>816</v>
      </c>
      <c r="B178" s="4" t="s">
        <v>26</v>
      </c>
      <c r="C178" s="4" t="s">
        <v>27</v>
      </c>
      <c r="D178" s="4" t="s">
        <v>817</v>
      </c>
      <c r="E178" s="4" t="s">
        <v>818</v>
      </c>
      <c r="F178" s="6">
        <v>45254</v>
      </c>
      <c r="G178" s="6">
        <v>45255</v>
      </c>
      <c r="H178" s="4">
        <v>1</v>
      </c>
      <c r="I178" s="4">
        <v>1</v>
      </c>
      <c r="J178" s="4">
        <v>1</v>
      </c>
      <c r="K178" s="4" t="s">
        <v>30</v>
      </c>
      <c r="L178" s="4">
        <v>560.85</v>
      </c>
      <c r="M178" s="4">
        <v>560.85</v>
      </c>
      <c r="N178" s="4" t="s">
        <v>819</v>
      </c>
      <c r="O178" s="4" t="s">
        <v>32</v>
      </c>
      <c r="P178" s="4" t="s">
        <v>33</v>
      </c>
      <c r="Q178" s="4">
        <v>0</v>
      </c>
      <c r="R178" s="7">
        <v>45242.0000115741</v>
      </c>
      <c r="S178" s="6">
        <v>45258</v>
      </c>
      <c r="T178" s="4" t="s">
        <v>34</v>
      </c>
      <c r="U178" s="4">
        <v>560.85</v>
      </c>
      <c r="V178" s="4">
        <v>0</v>
      </c>
      <c r="W178" s="4">
        <v>0</v>
      </c>
      <c r="X178" s="4" t="s">
        <v>820</v>
      </c>
      <c r="Y178" s="4" t="s">
        <v>47</v>
      </c>
    </row>
    <row r="179" s="4" customFormat="1" spans="1:25">
      <c r="A179" s="4" t="s">
        <v>821</v>
      </c>
      <c r="B179" s="4" t="s">
        <v>26</v>
      </c>
      <c r="C179" s="4" t="s">
        <v>27</v>
      </c>
      <c r="D179" s="4" t="s">
        <v>822</v>
      </c>
      <c r="E179" s="4" t="s">
        <v>823</v>
      </c>
      <c r="F179" s="6">
        <v>45254</v>
      </c>
      <c r="G179" s="6">
        <v>45255</v>
      </c>
      <c r="H179" s="4">
        <v>1</v>
      </c>
      <c r="I179" s="4">
        <v>1</v>
      </c>
      <c r="J179" s="4">
        <v>1</v>
      </c>
      <c r="K179" s="4" t="s">
        <v>30</v>
      </c>
      <c r="L179" s="4">
        <v>1460.81</v>
      </c>
      <c r="M179" s="4">
        <v>1460.81</v>
      </c>
      <c r="N179" s="4" t="s">
        <v>824</v>
      </c>
      <c r="O179" s="4" t="s">
        <v>32</v>
      </c>
      <c r="P179" s="4" t="s">
        <v>33</v>
      </c>
      <c r="Q179" s="4">
        <v>0</v>
      </c>
      <c r="R179" s="7">
        <v>45242</v>
      </c>
      <c r="S179" s="6">
        <v>45258</v>
      </c>
      <c r="T179" s="4" t="s">
        <v>34</v>
      </c>
      <c r="U179" s="4">
        <v>1460.81</v>
      </c>
      <c r="V179" s="4">
        <v>0</v>
      </c>
      <c r="W179" s="4">
        <v>0</v>
      </c>
      <c r="X179" s="4" t="s">
        <v>825</v>
      </c>
      <c r="Y179" s="4" t="s">
        <v>826</v>
      </c>
    </row>
    <row r="180" s="4" customFormat="1" spans="1:25">
      <c r="A180" s="4" t="s">
        <v>827</v>
      </c>
      <c r="B180" s="4" t="s">
        <v>26</v>
      </c>
      <c r="C180" s="4" t="s">
        <v>27</v>
      </c>
      <c r="D180" s="4" t="s">
        <v>828</v>
      </c>
      <c r="E180" s="4" t="s">
        <v>829</v>
      </c>
      <c r="F180" s="6">
        <v>45253</v>
      </c>
      <c r="G180" s="6">
        <v>45255</v>
      </c>
      <c r="H180" s="4">
        <v>1</v>
      </c>
      <c r="I180" s="4">
        <v>2</v>
      </c>
      <c r="J180" s="4">
        <v>2</v>
      </c>
      <c r="K180" s="4" t="s">
        <v>30</v>
      </c>
      <c r="L180" s="4">
        <v>515.29</v>
      </c>
      <c r="M180" s="4">
        <v>515.29</v>
      </c>
      <c r="N180" s="4" t="s">
        <v>830</v>
      </c>
      <c r="O180" s="4" t="s">
        <v>32</v>
      </c>
      <c r="P180" s="4" t="s">
        <v>33</v>
      </c>
      <c r="Q180" s="4">
        <v>0</v>
      </c>
      <c r="R180" s="7">
        <v>45242</v>
      </c>
      <c r="S180" s="6">
        <v>45258</v>
      </c>
      <c r="T180" s="4" t="s">
        <v>34</v>
      </c>
      <c r="U180" s="4">
        <v>515.29</v>
      </c>
      <c r="V180" s="4">
        <v>0</v>
      </c>
      <c r="W180" s="4">
        <v>0</v>
      </c>
      <c r="X180" s="4" t="s">
        <v>831</v>
      </c>
      <c r="Y180" s="4" t="s">
        <v>47</v>
      </c>
    </row>
    <row r="181" s="4" customFormat="1" spans="1:25">
      <c r="A181" s="4" t="s">
        <v>832</v>
      </c>
      <c r="B181" s="4" t="s">
        <v>26</v>
      </c>
      <c r="C181" s="4" t="s">
        <v>27</v>
      </c>
      <c r="D181" s="4" t="s">
        <v>696</v>
      </c>
      <c r="E181" s="4" t="s">
        <v>697</v>
      </c>
      <c r="F181" s="6">
        <v>45254</v>
      </c>
      <c r="G181" s="6">
        <v>45255</v>
      </c>
      <c r="H181" s="4">
        <v>2</v>
      </c>
      <c r="I181" s="4">
        <v>1</v>
      </c>
      <c r="J181" s="4">
        <v>2</v>
      </c>
      <c r="K181" s="4" t="s">
        <v>30</v>
      </c>
      <c r="L181" s="4">
        <v>2233.94</v>
      </c>
      <c r="M181" s="4">
        <v>2233.94</v>
      </c>
      <c r="N181" s="4" t="s">
        <v>833</v>
      </c>
      <c r="O181" s="4" t="s">
        <v>32</v>
      </c>
      <c r="P181" s="4" t="s">
        <v>33</v>
      </c>
      <c r="Q181" s="4">
        <v>0</v>
      </c>
      <c r="R181" s="7">
        <v>45243.0000115741</v>
      </c>
      <c r="S181" s="6">
        <v>45258</v>
      </c>
      <c r="T181" s="4" t="s">
        <v>34</v>
      </c>
      <c r="U181" s="4">
        <v>2233.94</v>
      </c>
      <c r="V181" s="4">
        <v>0</v>
      </c>
      <c r="W181" s="4">
        <v>0</v>
      </c>
      <c r="X181" s="4" t="s">
        <v>834</v>
      </c>
      <c r="Y181" s="4" t="s">
        <v>835</v>
      </c>
    </row>
    <row r="182" s="4" customFormat="1" spans="1:25">
      <c r="A182" s="4" t="s">
        <v>836</v>
      </c>
      <c r="B182" s="4" t="s">
        <v>26</v>
      </c>
      <c r="C182" s="4" t="s">
        <v>27</v>
      </c>
      <c r="D182" s="4" t="s">
        <v>837</v>
      </c>
      <c r="E182" s="4" t="s">
        <v>838</v>
      </c>
      <c r="F182" s="6">
        <v>45253</v>
      </c>
      <c r="G182" s="6">
        <v>45255</v>
      </c>
      <c r="H182" s="4">
        <v>1</v>
      </c>
      <c r="I182" s="4">
        <v>2</v>
      </c>
      <c r="J182" s="4">
        <v>2</v>
      </c>
      <c r="K182" s="4" t="s">
        <v>30</v>
      </c>
      <c r="L182" s="4">
        <v>1320.44</v>
      </c>
      <c r="M182" s="4">
        <v>1320.44</v>
      </c>
      <c r="N182" s="4" t="s">
        <v>839</v>
      </c>
      <c r="O182" s="4" t="s">
        <v>32</v>
      </c>
      <c r="P182" s="4" t="s">
        <v>33</v>
      </c>
      <c r="Q182" s="4">
        <v>0</v>
      </c>
      <c r="R182" s="7">
        <v>45243.0000115741</v>
      </c>
      <c r="S182" s="6">
        <v>45258</v>
      </c>
      <c r="T182" s="4" t="s">
        <v>34</v>
      </c>
      <c r="U182" s="4">
        <v>1320.44</v>
      </c>
      <c r="V182" s="4">
        <v>0</v>
      </c>
      <c r="W182" s="4">
        <v>0</v>
      </c>
      <c r="X182" s="4" t="s">
        <v>840</v>
      </c>
      <c r="Y182" s="4" t="s">
        <v>47</v>
      </c>
    </row>
    <row r="183" s="4" customFormat="1" spans="1:25">
      <c r="A183" s="4" t="s">
        <v>836</v>
      </c>
      <c r="B183" s="4" t="s">
        <v>26</v>
      </c>
      <c r="C183" s="4" t="s">
        <v>59</v>
      </c>
      <c r="D183" s="4" t="s">
        <v>837</v>
      </c>
      <c r="E183" s="4" t="s">
        <v>838</v>
      </c>
      <c r="F183" s="6">
        <v>45253</v>
      </c>
      <c r="G183" s="6">
        <v>45255</v>
      </c>
      <c r="H183" s="4">
        <v>1</v>
      </c>
      <c r="I183" s="4">
        <v>2</v>
      </c>
      <c r="J183" s="4">
        <v>2</v>
      </c>
      <c r="K183" s="4" t="s">
        <v>30</v>
      </c>
      <c r="L183" s="4">
        <v>-1320.44</v>
      </c>
      <c r="M183" s="4">
        <v>-1320.44</v>
      </c>
      <c r="N183" s="4" t="s">
        <v>839</v>
      </c>
      <c r="O183" s="4" t="s">
        <v>32</v>
      </c>
      <c r="P183" s="4" t="s">
        <v>33</v>
      </c>
      <c r="Q183" s="4">
        <v>0</v>
      </c>
      <c r="R183" s="7">
        <v>45243.0000115741</v>
      </c>
      <c r="S183" s="6">
        <v>45258</v>
      </c>
      <c r="T183" s="4" t="s">
        <v>34</v>
      </c>
      <c r="U183" s="4">
        <v>-1320.44</v>
      </c>
      <c r="V183" s="4">
        <v>0</v>
      </c>
      <c r="W183" s="4">
        <v>0</v>
      </c>
      <c r="X183" s="4" t="s">
        <v>840</v>
      </c>
      <c r="Y183" s="4" t="s">
        <v>47</v>
      </c>
    </row>
    <row r="184" s="4" customFormat="1" spans="1:25">
      <c r="A184" s="4" t="s">
        <v>625</v>
      </c>
      <c r="B184" s="4" t="s">
        <v>26</v>
      </c>
      <c r="C184" s="4" t="s">
        <v>59</v>
      </c>
      <c r="D184" s="4" t="s">
        <v>626</v>
      </c>
      <c r="E184" s="4" t="s">
        <v>627</v>
      </c>
      <c r="F184" s="6">
        <v>45252</v>
      </c>
      <c r="G184" s="6">
        <v>45255</v>
      </c>
      <c r="H184" s="4">
        <v>1</v>
      </c>
      <c r="I184" s="4">
        <v>3</v>
      </c>
      <c r="J184" s="4">
        <v>3</v>
      </c>
      <c r="K184" s="4" t="s">
        <v>30</v>
      </c>
      <c r="L184" s="4">
        <v>-3251.52</v>
      </c>
      <c r="M184" s="4">
        <v>-3251.52</v>
      </c>
      <c r="N184" s="4" t="s">
        <v>628</v>
      </c>
      <c r="O184" s="4" t="s">
        <v>32</v>
      </c>
      <c r="P184" s="4" t="s">
        <v>33</v>
      </c>
      <c r="Q184" s="4">
        <v>0</v>
      </c>
      <c r="R184" s="7">
        <v>45238.0000115741</v>
      </c>
      <c r="S184" s="6">
        <v>45258</v>
      </c>
      <c r="T184" s="4" t="s">
        <v>34</v>
      </c>
      <c r="U184" s="4">
        <v>-3251.52</v>
      </c>
      <c r="V184" s="4">
        <v>0</v>
      </c>
      <c r="W184" s="4">
        <v>0</v>
      </c>
      <c r="X184" s="4" t="s">
        <v>629</v>
      </c>
      <c r="Y184" s="4" t="s">
        <v>630</v>
      </c>
    </row>
    <row r="185" s="4" customFormat="1" spans="1:25">
      <c r="A185" s="4" t="s">
        <v>841</v>
      </c>
      <c r="B185" s="4" t="s">
        <v>26</v>
      </c>
      <c r="C185" s="4" t="s">
        <v>27</v>
      </c>
      <c r="D185" s="4" t="s">
        <v>234</v>
      </c>
      <c r="E185" s="4" t="s">
        <v>842</v>
      </c>
      <c r="F185" s="6">
        <v>45253</v>
      </c>
      <c r="G185" s="6">
        <v>45255</v>
      </c>
      <c r="H185" s="4">
        <v>1</v>
      </c>
      <c r="I185" s="4">
        <v>2</v>
      </c>
      <c r="J185" s="4">
        <v>2</v>
      </c>
      <c r="K185" s="4" t="s">
        <v>30</v>
      </c>
      <c r="L185" s="4">
        <v>1493.18</v>
      </c>
      <c r="M185" s="4">
        <v>1493.18</v>
      </c>
      <c r="N185" s="4" t="s">
        <v>843</v>
      </c>
      <c r="O185" s="4" t="s">
        <v>32</v>
      </c>
      <c r="P185" s="4" t="s">
        <v>33</v>
      </c>
      <c r="Q185" s="4">
        <v>0</v>
      </c>
      <c r="R185" s="7">
        <v>45243</v>
      </c>
      <c r="S185" s="6">
        <v>45258</v>
      </c>
      <c r="T185" s="4" t="s">
        <v>34</v>
      </c>
      <c r="U185" s="4">
        <v>1493.18</v>
      </c>
      <c r="V185" s="4">
        <v>0</v>
      </c>
      <c r="W185" s="4">
        <v>0</v>
      </c>
      <c r="X185" s="4" t="s">
        <v>844</v>
      </c>
      <c r="Y185" s="4" t="s">
        <v>47</v>
      </c>
    </row>
    <row r="186" s="4" customFormat="1" spans="1:25">
      <c r="A186" s="4" t="s">
        <v>845</v>
      </c>
      <c r="B186" s="4" t="s">
        <v>26</v>
      </c>
      <c r="C186" s="4" t="s">
        <v>27</v>
      </c>
      <c r="D186" s="4" t="s">
        <v>185</v>
      </c>
      <c r="E186" s="4" t="s">
        <v>846</v>
      </c>
      <c r="F186" s="6">
        <v>45254</v>
      </c>
      <c r="G186" s="6">
        <v>45255</v>
      </c>
      <c r="H186" s="4">
        <v>1</v>
      </c>
      <c r="I186" s="4">
        <v>1</v>
      </c>
      <c r="J186" s="4">
        <v>1</v>
      </c>
      <c r="K186" s="4" t="s">
        <v>30</v>
      </c>
      <c r="L186" s="4">
        <v>282.09</v>
      </c>
      <c r="M186" s="4">
        <v>282.09</v>
      </c>
      <c r="N186" s="4" t="s">
        <v>847</v>
      </c>
      <c r="O186" s="4" t="s">
        <v>32</v>
      </c>
      <c r="P186" s="4" t="s">
        <v>33</v>
      </c>
      <c r="Q186" s="4">
        <v>0</v>
      </c>
      <c r="R186" s="7">
        <v>45243.0000115741</v>
      </c>
      <c r="S186" s="6">
        <v>45258</v>
      </c>
      <c r="T186" s="4" t="s">
        <v>34</v>
      </c>
      <c r="U186" s="4">
        <v>282.09</v>
      </c>
      <c r="V186" s="4">
        <v>0</v>
      </c>
      <c r="W186" s="4">
        <v>0</v>
      </c>
      <c r="X186" s="4" t="s">
        <v>848</v>
      </c>
      <c r="Y186" s="4" t="s">
        <v>849</v>
      </c>
    </row>
    <row r="187" s="4" customFormat="1" spans="1:25">
      <c r="A187" s="4" t="s">
        <v>850</v>
      </c>
      <c r="B187" s="4" t="s">
        <v>26</v>
      </c>
      <c r="C187" s="4" t="s">
        <v>27</v>
      </c>
      <c r="D187" s="4" t="s">
        <v>318</v>
      </c>
      <c r="E187" s="4" t="s">
        <v>410</v>
      </c>
      <c r="F187" s="6">
        <v>45253</v>
      </c>
      <c r="G187" s="6">
        <v>45255</v>
      </c>
      <c r="H187" s="4">
        <v>1</v>
      </c>
      <c r="I187" s="4">
        <v>2</v>
      </c>
      <c r="J187" s="4">
        <v>2</v>
      </c>
      <c r="K187" s="4" t="s">
        <v>30</v>
      </c>
      <c r="L187" s="4">
        <v>562.03</v>
      </c>
      <c r="M187" s="4">
        <v>562.03</v>
      </c>
      <c r="N187" s="4" t="s">
        <v>851</v>
      </c>
      <c r="O187" s="4" t="s">
        <v>32</v>
      </c>
      <c r="P187" s="4" t="s">
        <v>33</v>
      </c>
      <c r="Q187" s="4">
        <v>0</v>
      </c>
      <c r="R187" s="7">
        <v>45243.0000115741</v>
      </c>
      <c r="S187" s="6">
        <v>45258</v>
      </c>
      <c r="T187" s="4" t="s">
        <v>34</v>
      </c>
      <c r="U187" s="4">
        <v>562.03</v>
      </c>
      <c r="V187" s="4">
        <v>0</v>
      </c>
      <c r="W187" s="4">
        <v>0</v>
      </c>
      <c r="X187" s="4" t="s">
        <v>852</v>
      </c>
      <c r="Y187" s="4" t="s">
        <v>853</v>
      </c>
    </row>
    <row r="188" s="4" customFormat="1" spans="1:25">
      <c r="A188" s="4" t="s">
        <v>854</v>
      </c>
      <c r="B188" s="4" t="s">
        <v>26</v>
      </c>
      <c r="C188" s="4" t="s">
        <v>27</v>
      </c>
      <c r="D188" s="4" t="s">
        <v>855</v>
      </c>
      <c r="E188" s="4" t="s">
        <v>856</v>
      </c>
      <c r="F188" s="6">
        <v>45254</v>
      </c>
      <c r="G188" s="6">
        <v>45255</v>
      </c>
      <c r="H188" s="4">
        <v>1</v>
      </c>
      <c r="I188" s="4">
        <v>1</v>
      </c>
      <c r="J188" s="4">
        <v>1</v>
      </c>
      <c r="K188" s="4" t="s">
        <v>30</v>
      </c>
      <c r="L188" s="4">
        <v>505.86</v>
      </c>
      <c r="M188" s="4">
        <v>505.86</v>
      </c>
      <c r="N188" s="4" t="s">
        <v>857</v>
      </c>
      <c r="O188" s="4" t="s">
        <v>32</v>
      </c>
      <c r="P188" s="4" t="s">
        <v>33</v>
      </c>
      <c r="Q188" s="4">
        <v>0</v>
      </c>
      <c r="R188" s="7">
        <v>45243.0000115741</v>
      </c>
      <c r="S188" s="6">
        <v>45258</v>
      </c>
      <c r="T188" s="4" t="s">
        <v>34</v>
      </c>
      <c r="U188" s="4">
        <v>505.86</v>
      </c>
      <c r="V188" s="4">
        <v>0</v>
      </c>
      <c r="W188" s="4">
        <v>0</v>
      </c>
      <c r="X188" s="4" t="s">
        <v>858</v>
      </c>
      <c r="Y188" s="4" t="s">
        <v>859</v>
      </c>
    </row>
    <row r="189" s="4" customFormat="1" spans="1:25">
      <c r="A189" s="4" t="s">
        <v>860</v>
      </c>
      <c r="B189" s="4" t="s">
        <v>26</v>
      </c>
      <c r="C189" s="4" t="s">
        <v>27</v>
      </c>
      <c r="D189" s="4" t="s">
        <v>861</v>
      </c>
      <c r="E189" s="4" t="s">
        <v>862</v>
      </c>
      <c r="F189" s="6">
        <v>45253</v>
      </c>
      <c r="G189" s="6">
        <v>45255</v>
      </c>
      <c r="H189" s="4">
        <v>1</v>
      </c>
      <c r="I189" s="4">
        <v>2</v>
      </c>
      <c r="J189" s="4">
        <v>2</v>
      </c>
      <c r="K189" s="4" t="s">
        <v>30</v>
      </c>
      <c r="L189" s="4">
        <v>707.35</v>
      </c>
      <c r="M189" s="4">
        <v>707.35</v>
      </c>
      <c r="N189" s="4" t="s">
        <v>863</v>
      </c>
      <c r="O189" s="4" t="s">
        <v>32</v>
      </c>
      <c r="P189" s="4" t="s">
        <v>33</v>
      </c>
      <c r="Q189" s="4">
        <v>0</v>
      </c>
      <c r="R189" s="7">
        <v>45243.0000115741</v>
      </c>
      <c r="S189" s="6">
        <v>45258</v>
      </c>
      <c r="T189" s="4" t="s">
        <v>34</v>
      </c>
      <c r="U189" s="4">
        <v>707.35</v>
      </c>
      <c r="V189" s="4">
        <v>0</v>
      </c>
      <c r="W189" s="4">
        <v>0</v>
      </c>
      <c r="X189" s="4" t="s">
        <v>864</v>
      </c>
      <c r="Y189" s="4" t="s">
        <v>865</v>
      </c>
    </row>
    <row r="190" s="4" customFormat="1" spans="1:25">
      <c r="A190" s="4" t="s">
        <v>866</v>
      </c>
      <c r="B190" s="4" t="s">
        <v>26</v>
      </c>
      <c r="C190" s="4" t="s">
        <v>27</v>
      </c>
      <c r="D190" s="4" t="s">
        <v>318</v>
      </c>
      <c r="E190" s="4" t="s">
        <v>410</v>
      </c>
      <c r="F190" s="6">
        <v>45254</v>
      </c>
      <c r="G190" s="6">
        <v>45255</v>
      </c>
      <c r="H190" s="4">
        <v>1</v>
      </c>
      <c r="I190" s="4">
        <v>1</v>
      </c>
      <c r="J190" s="4">
        <v>1</v>
      </c>
      <c r="K190" s="4" t="s">
        <v>30</v>
      </c>
      <c r="L190" s="4">
        <v>294.35</v>
      </c>
      <c r="M190" s="4">
        <v>294.35</v>
      </c>
      <c r="N190" s="4" t="s">
        <v>851</v>
      </c>
      <c r="O190" s="4" t="s">
        <v>32</v>
      </c>
      <c r="P190" s="4" t="s">
        <v>33</v>
      </c>
      <c r="Q190" s="4">
        <v>0</v>
      </c>
      <c r="R190" s="7">
        <v>45243.0000115741</v>
      </c>
      <c r="S190" s="6">
        <v>45258</v>
      </c>
      <c r="T190" s="4" t="s">
        <v>34</v>
      </c>
      <c r="U190" s="4">
        <v>294.35</v>
      </c>
      <c r="V190" s="4">
        <v>0</v>
      </c>
      <c r="W190" s="4">
        <v>0</v>
      </c>
      <c r="X190" s="4" t="s">
        <v>867</v>
      </c>
      <c r="Y190" s="4" t="s">
        <v>868</v>
      </c>
    </row>
    <row r="191" s="4" customFormat="1" spans="1:25">
      <c r="A191" s="4" t="s">
        <v>869</v>
      </c>
      <c r="B191" s="4" t="s">
        <v>26</v>
      </c>
      <c r="C191" s="4" t="s">
        <v>27</v>
      </c>
      <c r="D191" s="4" t="s">
        <v>870</v>
      </c>
      <c r="E191" s="4" t="s">
        <v>871</v>
      </c>
      <c r="F191" s="6">
        <v>45254</v>
      </c>
      <c r="G191" s="6">
        <v>45255</v>
      </c>
      <c r="H191" s="4">
        <v>1</v>
      </c>
      <c r="I191" s="4">
        <v>1</v>
      </c>
      <c r="J191" s="4">
        <v>1</v>
      </c>
      <c r="K191" s="4" t="s">
        <v>30</v>
      </c>
      <c r="L191" s="4">
        <v>101.93</v>
      </c>
      <c r="M191" s="4">
        <v>101.93</v>
      </c>
      <c r="N191" s="4" t="s">
        <v>872</v>
      </c>
      <c r="O191" s="4" t="s">
        <v>32</v>
      </c>
      <c r="P191" s="4" t="s">
        <v>33</v>
      </c>
      <c r="Q191" s="4">
        <v>0</v>
      </c>
      <c r="R191" s="7">
        <v>45243</v>
      </c>
      <c r="S191" s="6">
        <v>45258</v>
      </c>
      <c r="T191" s="4" t="s">
        <v>34</v>
      </c>
      <c r="U191" s="4">
        <v>101.93</v>
      </c>
      <c r="V191" s="4">
        <v>0</v>
      </c>
      <c r="W191" s="4">
        <v>0</v>
      </c>
      <c r="X191" s="4" t="s">
        <v>873</v>
      </c>
      <c r="Y191" s="4" t="s">
        <v>874</v>
      </c>
    </row>
    <row r="192" s="4" customFormat="1" spans="1:25">
      <c r="A192" s="4" t="s">
        <v>875</v>
      </c>
      <c r="B192" s="4" t="s">
        <v>26</v>
      </c>
      <c r="C192" s="4" t="s">
        <v>27</v>
      </c>
      <c r="D192" s="4" t="s">
        <v>185</v>
      </c>
      <c r="E192" s="4" t="s">
        <v>876</v>
      </c>
      <c r="F192" s="6">
        <v>45253</v>
      </c>
      <c r="G192" s="6">
        <v>45255</v>
      </c>
      <c r="H192" s="4">
        <v>1</v>
      </c>
      <c r="I192" s="4">
        <v>2</v>
      </c>
      <c r="J192" s="4">
        <v>2</v>
      </c>
      <c r="K192" s="4" t="s">
        <v>30</v>
      </c>
      <c r="L192" s="4">
        <v>371.87</v>
      </c>
      <c r="M192" s="4">
        <v>371.87</v>
      </c>
      <c r="N192" s="4" t="s">
        <v>877</v>
      </c>
      <c r="O192" s="4" t="s">
        <v>32</v>
      </c>
      <c r="P192" s="4" t="s">
        <v>33</v>
      </c>
      <c r="Q192" s="4">
        <v>0</v>
      </c>
      <c r="R192" s="7">
        <v>45243</v>
      </c>
      <c r="S192" s="6">
        <v>45258</v>
      </c>
      <c r="T192" s="4" t="s">
        <v>34</v>
      </c>
      <c r="U192" s="4">
        <v>371.87</v>
      </c>
      <c r="V192" s="4">
        <v>0</v>
      </c>
      <c r="W192" s="4">
        <v>0</v>
      </c>
      <c r="X192" s="4" t="s">
        <v>878</v>
      </c>
      <c r="Y192" s="4" t="s">
        <v>47</v>
      </c>
    </row>
    <row r="193" s="4" customFormat="1" spans="1:25">
      <c r="A193" s="4" t="s">
        <v>879</v>
      </c>
      <c r="B193" s="4" t="s">
        <v>26</v>
      </c>
      <c r="C193" s="4" t="s">
        <v>27</v>
      </c>
      <c r="D193" s="4" t="s">
        <v>571</v>
      </c>
      <c r="E193" s="4" t="s">
        <v>880</v>
      </c>
      <c r="F193" s="6">
        <v>45252</v>
      </c>
      <c r="G193" s="6">
        <v>45255</v>
      </c>
      <c r="H193" s="4">
        <v>1</v>
      </c>
      <c r="I193" s="4">
        <v>3</v>
      </c>
      <c r="J193" s="4">
        <v>3</v>
      </c>
      <c r="K193" s="4" t="s">
        <v>30</v>
      </c>
      <c r="L193" s="4">
        <v>2583.36</v>
      </c>
      <c r="M193" s="4">
        <v>2583.36</v>
      </c>
      <c r="N193" s="4" t="s">
        <v>881</v>
      </c>
      <c r="O193" s="4" t="s">
        <v>32</v>
      </c>
      <c r="P193" s="4" t="s">
        <v>33</v>
      </c>
      <c r="Q193" s="4">
        <v>0</v>
      </c>
      <c r="R193" s="7">
        <v>45243.0000115741</v>
      </c>
      <c r="S193" s="6">
        <v>45258</v>
      </c>
      <c r="T193" s="4" t="s">
        <v>34</v>
      </c>
      <c r="U193" s="4">
        <v>2583.36</v>
      </c>
      <c r="V193" s="4">
        <v>0</v>
      </c>
      <c r="W193" s="4">
        <v>0</v>
      </c>
      <c r="X193" s="4" t="s">
        <v>882</v>
      </c>
      <c r="Y193" s="4" t="s">
        <v>47</v>
      </c>
    </row>
    <row r="194" s="4" customFormat="1" spans="1:25">
      <c r="A194" s="4" t="s">
        <v>875</v>
      </c>
      <c r="B194" s="4" t="s">
        <v>26</v>
      </c>
      <c r="C194" s="4" t="s">
        <v>59</v>
      </c>
      <c r="D194" s="4" t="s">
        <v>185</v>
      </c>
      <c r="E194" s="4" t="s">
        <v>876</v>
      </c>
      <c r="F194" s="6">
        <v>45253</v>
      </c>
      <c r="G194" s="6">
        <v>45255</v>
      </c>
      <c r="H194" s="4">
        <v>1</v>
      </c>
      <c r="I194" s="4">
        <v>2</v>
      </c>
      <c r="J194" s="4">
        <v>2</v>
      </c>
      <c r="K194" s="4" t="s">
        <v>30</v>
      </c>
      <c r="L194" s="4">
        <v>-371.87</v>
      </c>
      <c r="M194" s="4">
        <v>-371.87</v>
      </c>
      <c r="N194" s="4" t="s">
        <v>877</v>
      </c>
      <c r="O194" s="4" t="s">
        <v>32</v>
      </c>
      <c r="P194" s="4" t="s">
        <v>33</v>
      </c>
      <c r="Q194" s="4">
        <v>0</v>
      </c>
      <c r="R194" s="7">
        <v>45243</v>
      </c>
      <c r="S194" s="6">
        <v>45258</v>
      </c>
      <c r="T194" s="4" t="s">
        <v>34</v>
      </c>
      <c r="U194" s="4">
        <v>-371.87</v>
      </c>
      <c r="V194" s="4">
        <v>0</v>
      </c>
      <c r="W194" s="4">
        <v>0</v>
      </c>
      <c r="X194" s="4" t="s">
        <v>878</v>
      </c>
      <c r="Y194" s="4" t="s">
        <v>47</v>
      </c>
    </row>
    <row r="195" s="4" customFormat="1" spans="1:25">
      <c r="A195" s="4" t="s">
        <v>883</v>
      </c>
      <c r="B195" s="4" t="s">
        <v>26</v>
      </c>
      <c r="C195" s="4" t="s">
        <v>27</v>
      </c>
      <c r="D195" s="4" t="s">
        <v>185</v>
      </c>
      <c r="E195" s="4" t="s">
        <v>876</v>
      </c>
      <c r="F195" s="6">
        <v>45253</v>
      </c>
      <c r="G195" s="6">
        <v>45255</v>
      </c>
      <c r="H195" s="4">
        <v>1</v>
      </c>
      <c r="I195" s="4">
        <v>2</v>
      </c>
      <c r="J195" s="4">
        <v>2</v>
      </c>
      <c r="K195" s="4" t="s">
        <v>30</v>
      </c>
      <c r="L195" s="4">
        <v>371.87</v>
      </c>
      <c r="M195" s="4">
        <v>371.87</v>
      </c>
      <c r="N195" s="4" t="s">
        <v>884</v>
      </c>
      <c r="O195" s="4" t="s">
        <v>32</v>
      </c>
      <c r="P195" s="4" t="s">
        <v>33</v>
      </c>
      <c r="Q195" s="4">
        <v>0</v>
      </c>
      <c r="R195" s="7">
        <v>45243.0000115741</v>
      </c>
      <c r="S195" s="6">
        <v>45258</v>
      </c>
      <c r="T195" s="4" t="s">
        <v>34</v>
      </c>
      <c r="U195" s="4">
        <v>371.87</v>
      </c>
      <c r="V195" s="4">
        <v>0</v>
      </c>
      <c r="W195" s="4">
        <v>0</v>
      </c>
      <c r="X195" s="4" t="s">
        <v>885</v>
      </c>
      <c r="Y195" s="4" t="s">
        <v>47</v>
      </c>
    </row>
    <row r="196" s="4" customFormat="1" spans="1:25">
      <c r="A196" s="4" t="s">
        <v>886</v>
      </c>
      <c r="B196" s="4" t="s">
        <v>26</v>
      </c>
      <c r="C196" s="4" t="s">
        <v>27</v>
      </c>
      <c r="D196" s="4" t="s">
        <v>887</v>
      </c>
      <c r="E196" s="4" t="s">
        <v>888</v>
      </c>
      <c r="F196" s="6">
        <v>45254</v>
      </c>
      <c r="G196" s="6">
        <v>45255</v>
      </c>
      <c r="H196" s="4">
        <v>1</v>
      </c>
      <c r="I196" s="4">
        <v>1</v>
      </c>
      <c r="J196" s="4">
        <v>1</v>
      </c>
      <c r="K196" s="4" t="s">
        <v>30</v>
      </c>
      <c r="L196" s="4">
        <v>327.52</v>
      </c>
      <c r="M196" s="4">
        <v>327.52</v>
      </c>
      <c r="N196" s="4" t="s">
        <v>889</v>
      </c>
      <c r="O196" s="4" t="s">
        <v>32</v>
      </c>
      <c r="P196" s="4" t="s">
        <v>33</v>
      </c>
      <c r="Q196" s="4">
        <v>0</v>
      </c>
      <c r="R196" s="7">
        <v>45243.0000115741</v>
      </c>
      <c r="S196" s="6">
        <v>45258</v>
      </c>
      <c r="T196" s="4" t="s">
        <v>34</v>
      </c>
      <c r="U196" s="4">
        <v>327.52</v>
      </c>
      <c r="V196" s="4">
        <v>0</v>
      </c>
      <c r="W196" s="4">
        <v>0</v>
      </c>
      <c r="X196" s="4" t="s">
        <v>890</v>
      </c>
      <c r="Y196" s="4" t="s">
        <v>891</v>
      </c>
    </row>
    <row r="197" s="4" customFormat="1" spans="1:25">
      <c r="A197" s="4" t="s">
        <v>892</v>
      </c>
      <c r="B197" s="4" t="s">
        <v>26</v>
      </c>
      <c r="C197" s="4" t="s">
        <v>27</v>
      </c>
      <c r="D197" s="4" t="s">
        <v>893</v>
      </c>
      <c r="E197" s="4" t="s">
        <v>600</v>
      </c>
      <c r="F197" s="6">
        <v>45251</v>
      </c>
      <c r="G197" s="6">
        <v>45255</v>
      </c>
      <c r="H197" s="4">
        <v>1</v>
      </c>
      <c r="I197" s="4">
        <v>4</v>
      </c>
      <c r="J197" s="4">
        <v>4</v>
      </c>
      <c r="K197" s="4" t="s">
        <v>30</v>
      </c>
      <c r="L197" s="4">
        <v>912.94</v>
      </c>
      <c r="M197" s="4">
        <v>912.94</v>
      </c>
      <c r="N197" s="4" t="s">
        <v>894</v>
      </c>
      <c r="O197" s="4" t="s">
        <v>32</v>
      </c>
      <c r="P197" s="4" t="s">
        <v>33</v>
      </c>
      <c r="Q197" s="4">
        <v>0</v>
      </c>
      <c r="R197" s="7">
        <v>45243</v>
      </c>
      <c r="S197" s="6">
        <v>45258</v>
      </c>
      <c r="T197" s="4" t="s">
        <v>34</v>
      </c>
      <c r="U197" s="4">
        <v>912.94</v>
      </c>
      <c r="V197" s="4">
        <v>0</v>
      </c>
      <c r="W197" s="4">
        <v>0</v>
      </c>
      <c r="X197" s="4" t="s">
        <v>895</v>
      </c>
      <c r="Y197" s="4" t="s">
        <v>896</v>
      </c>
    </row>
    <row r="198" s="4" customFormat="1" spans="1:25">
      <c r="A198" s="4" t="s">
        <v>897</v>
      </c>
      <c r="B198" s="4" t="s">
        <v>26</v>
      </c>
      <c r="C198" s="4" t="s">
        <v>27</v>
      </c>
      <c r="D198" s="4" t="s">
        <v>898</v>
      </c>
      <c r="E198" s="4" t="s">
        <v>899</v>
      </c>
      <c r="F198" s="6">
        <v>45253</v>
      </c>
      <c r="G198" s="6">
        <v>45255</v>
      </c>
      <c r="H198" s="4">
        <v>1</v>
      </c>
      <c r="I198" s="4">
        <v>2</v>
      </c>
      <c r="J198" s="4">
        <v>2</v>
      </c>
      <c r="K198" s="4" t="s">
        <v>30</v>
      </c>
      <c r="L198" s="4">
        <v>792.18</v>
      </c>
      <c r="M198" s="4">
        <v>792.18</v>
      </c>
      <c r="N198" s="4" t="s">
        <v>900</v>
      </c>
      <c r="O198" s="4" t="s">
        <v>32</v>
      </c>
      <c r="P198" s="4" t="s">
        <v>33</v>
      </c>
      <c r="Q198" s="4">
        <v>0</v>
      </c>
      <c r="R198" s="7">
        <v>45243</v>
      </c>
      <c r="S198" s="6">
        <v>45258</v>
      </c>
      <c r="T198" s="4" t="s">
        <v>34</v>
      </c>
      <c r="U198" s="4">
        <v>792.18</v>
      </c>
      <c r="V198" s="4">
        <v>0</v>
      </c>
      <c r="W198" s="4">
        <v>0</v>
      </c>
      <c r="X198" s="4" t="s">
        <v>901</v>
      </c>
      <c r="Y198" s="4" t="s">
        <v>47</v>
      </c>
    </row>
    <row r="199" s="4" customFormat="1" spans="1:25">
      <c r="A199" s="4" t="s">
        <v>902</v>
      </c>
      <c r="B199" s="4" t="s">
        <v>26</v>
      </c>
      <c r="C199" s="4" t="s">
        <v>27</v>
      </c>
      <c r="D199" s="4" t="s">
        <v>903</v>
      </c>
      <c r="E199" s="4" t="s">
        <v>904</v>
      </c>
      <c r="F199" s="6">
        <v>45252</v>
      </c>
      <c r="G199" s="6">
        <v>45255</v>
      </c>
      <c r="H199" s="4">
        <v>1</v>
      </c>
      <c r="I199" s="4">
        <v>3</v>
      </c>
      <c r="J199" s="4">
        <v>3</v>
      </c>
      <c r="K199" s="4" t="s">
        <v>30</v>
      </c>
      <c r="L199" s="4">
        <v>179.61</v>
      </c>
      <c r="M199" s="4">
        <v>179.61</v>
      </c>
      <c r="N199" s="4" t="s">
        <v>905</v>
      </c>
      <c r="O199" s="4" t="s">
        <v>32</v>
      </c>
      <c r="P199" s="4" t="s">
        <v>33</v>
      </c>
      <c r="Q199" s="4">
        <v>0</v>
      </c>
      <c r="R199" s="7">
        <v>45243.0000115741</v>
      </c>
      <c r="S199" s="6">
        <v>45258</v>
      </c>
      <c r="T199" s="4" t="s">
        <v>34</v>
      </c>
      <c r="U199" s="4">
        <v>179.61</v>
      </c>
      <c r="V199" s="4">
        <v>0</v>
      </c>
      <c r="W199" s="4">
        <v>0</v>
      </c>
      <c r="X199" s="4" t="s">
        <v>906</v>
      </c>
      <c r="Y199" s="4" t="s">
        <v>907</v>
      </c>
    </row>
    <row r="200" s="4" customFormat="1" spans="1:25">
      <c r="A200" s="4" t="s">
        <v>908</v>
      </c>
      <c r="B200" s="4" t="s">
        <v>26</v>
      </c>
      <c r="C200" s="4" t="s">
        <v>27</v>
      </c>
      <c r="D200" s="4" t="s">
        <v>278</v>
      </c>
      <c r="E200" s="4" t="s">
        <v>909</v>
      </c>
      <c r="F200" s="6">
        <v>45254</v>
      </c>
      <c r="G200" s="6">
        <v>45255</v>
      </c>
      <c r="H200" s="4">
        <v>1</v>
      </c>
      <c r="I200" s="4">
        <v>1</v>
      </c>
      <c r="J200" s="4">
        <v>1</v>
      </c>
      <c r="K200" s="4" t="s">
        <v>30</v>
      </c>
      <c r="L200" s="4">
        <v>1031.79</v>
      </c>
      <c r="M200" s="4">
        <v>1031.79</v>
      </c>
      <c r="N200" s="4" t="s">
        <v>910</v>
      </c>
      <c r="O200" s="4" t="s">
        <v>32</v>
      </c>
      <c r="P200" s="4" t="s">
        <v>33</v>
      </c>
      <c r="Q200" s="4">
        <v>0</v>
      </c>
      <c r="R200" s="7">
        <v>45243</v>
      </c>
      <c r="S200" s="6">
        <v>45258</v>
      </c>
      <c r="T200" s="4" t="s">
        <v>34</v>
      </c>
      <c r="U200" s="4">
        <v>1031.79</v>
      </c>
      <c r="V200" s="4">
        <v>0</v>
      </c>
      <c r="W200" s="4">
        <v>0</v>
      </c>
      <c r="X200" s="4" t="s">
        <v>911</v>
      </c>
      <c r="Y200" s="4" t="s">
        <v>912</v>
      </c>
    </row>
    <row r="201" s="4" customFormat="1" spans="1:25">
      <c r="A201" s="4" t="s">
        <v>913</v>
      </c>
      <c r="B201" s="4" t="s">
        <v>26</v>
      </c>
      <c r="C201" s="4" t="s">
        <v>27</v>
      </c>
      <c r="D201" s="4" t="s">
        <v>914</v>
      </c>
      <c r="E201" s="4" t="s">
        <v>915</v>
      </c>
      <c r="F201" s="6">
        <v>45252</v>
      </c>
      <c r="G201" s="6">
        <v>45255</v>
      </c>
      <c r="H201" s="4">
        <v>5</v>
      </c>
      <c r="I201" s="4">
        <v>3</v>
      </c>
      <c r="J201" s="4">
        <v>15</v>
      </c>
      <c r="K201" s="4" t="s">
        <v>30</v>
      </c>
      <c r="L201" s="4">
        <v>8560.5</v>
      </c>
      <c r="M201" s="4">
        <v>8560.5</v>
      </c>
      <c r="N201" s="4" t="s">
        <v>916</v>
      </c>
      <c r="O201" s="4" t="s">
        <v>32</v>
      </c>
      <c r="P201" s="4" t="s">
        <v>33</v>
      </c>
      <c r="Q201" s="4">
        <v>0</v>
      </c>
      <c r="R201" s="7">
        <v>45243.0000115741</v>
      </c>
      <c r="S201" s="6">
        <v>45258</v>
      </c>
      <c r="T201" s="4" t="s">
        <v>34</v>
      </c>
      <c r="U201" s="4">
        <v>8560.5</v>
      </c>
      <c r="V201" s="4">
        <v>0</v>
      </c>
      <c r="W201" s="4">
        <v>0</v>
      </c>
      <c r="X201" s="4" t="s">
        <v>917</v>
      </c>
      <c r="Y201" s="4" t="s">
        <v>918</v>
      </c>
    </row>
    <row r="202" s="4" customFormat="1" spans="1:25">
      <c r="A202" s="4" t="s">
        <v>919</v>
      </c>
      <c r="B202" s="4" t="s">
        <v>26</v>
      </c>
      <c r="C202" s="4" t="s">
        <v>27</v>
      </c>
      <c r="D202" s="4" t="s">
        <v>920</v>
      </c>
      <c r="E202" s="4" t="s">
        <v>921</v>
      </c>
      <c r="F202" s="6">
        <v>45250</v>
      </c>
      <c r="G202" s="6">
        <v>45255</v>
      </c>
      <c r="H202" s="4">
        <v>1</v>
      </c>
      <c r="I202" s="4">
        <v>5</v>
      </c>
      <c r="J202" s="4">
        <v>5</v>
      </c>
      <c r="K202" s="4" t="s">
        <v>30</v>
      </c>
      <c r="L202" s="4">
        <v>7253.95</v>
      </c>
      <c r="M202" s="4">
        <v>7253.95</v>
      </c>
      <c r="N202" s="4" t="s">
        <v>922</v>
      </c>
      <c r="O202" s="4" t="s">
        <v>32</v>
      </c>
      <c r="P202" s="4" t="s">
        <v>33</v>
      </c>
      <c r="Q202" s="4">
        <v>0</v>
      </c>
      <c r="R202" s="7">
        <v>45244</v>
      </c>
      <c r="S202" s="6">
        <v>45258</v>
      </c>
      <c r="T202" s="4" t="s">
        <v>34</v>
      </c>
      <c r="U202" s="4">
        <v>7253.95</v>
      </c>
      <c r="V202" s="4">
        <v>0</v>
      </c>
      <c r="W202" s="4">
        <v>0</v>
      </c>
      <c r="X202" s="4" t="s">
        <v>923</v>
      </c>
      <c r="Y202" s="4" t="s">
        <v>924</v>
      </c>
    </row>
    <row r="203" s="4" customFormat="1" spans="1:25">
      <c r="A203" s="4" t="s">
        <v>925</v>
      </c>
      <c r="B203" s="4" t="s">
        <v>26</v>
      </c>
      <c r="C203" s="4" t="s">
        <v>27</v>
      </c>
      <c r="D203" s="4" t="s">
        <v>920</v>
      </c>
      <c r="E203" s="4" t="s">
        <v>921</v>
      </c>
      <c r="F203" s="6">
        <v>45250</v>
      </c>
      <c r="G203" s="6">
        <v>45255</v>
      </c>
      <c r="H203" s="4">
        <v>1</v>
      </c>
      <c r="I203" s="4">
        <v>5</v>
      </c>
      <c r="J203" s="4">
        <v>5</v>
      </c>
      <c r="K203" s="4" t="s">
        <v>30</v>
      </c>
      <c r="L203" s="4">
        <v>7253.95</v>
      </c>
      <c r="M203" s="4">
        <v>7253.95</v>
      </c>
      <c r="N203" s="4" t="s">
        <v>926</v>
      </c>
      <c r="O203" s="4" t="s">
        <v>32</v>
      </c>
      <c r="P203" s="4" t="s">
        <v>33</v>
      </c>
      <c r="Q203" s="4">
        <v>0</v>
      </c>
      <c r="R203" s="7">
        <v>45244</v>
      </c>
      <c r="S203" s="6">
        <v>45258</v>
      </c>
      <c r="T203" s="4" t="s">
        <v>34</v>
      </c>
      <c r="U203" s="4">
        <v>7253.95</v>
      </c>
      <c r="V203" s="4">
        <v>0</v>
      </c>
      <c r="W203" s="4">
        <v>0</v>
      </c>
      <c r="X203" s="4" t="s">
        <v>927</v>
      </c>
      <c r="Y203" s="4" t="s">
        <v>928</v>
      </c>
    </row>
    <row r="204" s="4" customFormat="1" spans="1:25">
      <c r="A204" s="4" t="s">
        <v>929</v>
      </c>
      <c r="B204" s="4" t="s">
        <v>26</v>
      </c>
      <c r="C204" s="4" t="s">
        <v>27</v>
      </c>
      <c r="D204" s="4" t="s">
        <v>930</v>
      </c>
      <c r="E204" s="4" t="s">
        <v>931</v>
      </c>
      <c r="F204" s="6">
        <v>45253</v>
      </c>
      <c r="G204" s="6">
        <v>45255</v>
      </c>
      <c r="H204" s="4">
        <v>1</v>
      </c>
      <c r="I204" s="4">
        <v>2</v>
      </c>
      <c r="J204" s="4">
        <v>2</v>
      </c>
      <c r="K204" s="4" t="s">
        <v>30</v>
      </c>
      <c r="L204" s="4">
        <v>778.14</v>
      </c>
      <c r="M204" s="4">
        <v>778.14</v>
      </c>
      <c r="N204" s="4" t="s">
        <v>932</v>
      </c>
      <c r="O204" s="4" t="s">
        <v>32</v>
      </c>
      <c r="P204" s="4" t="s">
        <v>33</v>
      </c>
      <c r="Q204" s="4">
        <v>0</v>
      </c>
      <c r="R204" s="7">
        <v>45244.0000115741</v>
      </c>
      <c r="S204" s="6">
        <v>45258</v>
      </c>
      <c r="T204" s="4" t="s">
        <v>34</v>
      </c>
      <c r="U204" s="4">
        <v>778.14</v>
      </c>
      <c r="V204" s="4">
        <v>0</v>
      </c>
      <c r="W204" s="4">
        <v>0</v>
      </c>
      <c r="X204" s="4" t="s">
        <v>933</v>
      </c>
      <c r="Y204" s="4" t="s">
        <v>934</v>
      </c>
    </row>
    <row r="205" s="4" customFormat="1" spans="1:25">
      <c r="A205" s="4" t="s">
        <v>935</v>
      </c>
      <c r="B205" s="4" t="s">
        <v>26</v>
      </c>
      <c r="C205" s="4" t="s">
        <v>27</v>
      </c>
      <c r="D205" s="4" t="s">
        <v>936</v>
      </c>
      <c r="E205" s="4" t="s">
        <v>937</v>
      </c>
      <c r="F205" s="6">
        <v>45251</v>
      </c>
      <c r="G205" s="6">
        <v>45255</v>
      </c>
      <c r="H205" s="4">
        <v>1</v>
      </c>
      <c r="I205" s="4">
        <v>4</v>
      </c>
      <c r="J205" s="4">
        <v>4</v>
      </c>
      <c r="K205" s="4" t="s">
        <v>30</v>
      </c>
      <c r="L205" s="4">
        <v>2259.12</v>
      </c>
      <c r="M205" s="4">
        <v>2259.12</v>
      </c>
      <c r="N205" s="4" t="s">
        <v>938</v>
      </c>
      <c r="O205" s="4" t="s">
        <v>32</v>
      </c>
      <c r="P205" s="4" t="s">
        <v>33</v>
      </c>
      <c r="Q205" s="4">
        <v>0</v>
      </c>
      <c r="R205" s="7">
        <v>45244.0000115741</v>
      </c>
      <c r="S205" s="6">
        <v>45258</v>
      </c>
      <c r="T205" s="4" t="s">
        <v>34</v>
      </c>
      <c r="U205" s="4">
        <v>2259.12</v>
      </c>
      <c r="V205" s="4">
        <v>0</v>
      </c>
      <c r="W205" s="4">
        <v>0</v>
      </c>
      <c r="X205" s="4" t="s">
        <v>939</v>
      </c>
      <c r="Y205" s="4" t="s">
        <v>940</v>
      </c>
    </row>
    <row r="206" s="4" customFormat="1" spans="1:25">
      <c r="A206" s="4" t="s">
        <v>941</v>
      </c>
      <c r="B206" s="4" t="s">
        <v>26</v>
      </c>
      <c r="C206" s="4" t="s">
        <v>27</v>
      </c>
      <c r="D206" s="4" t="s">
        <v>942</v>
      </c>
      <c r="E206" s="4" t="s">
        <v>943</v>
      </c>
      <c r="F206" s="6">
        <v>45254</v>
      </c>
      <c r="G206" s="6">
        <v>45255</v>
      </c>
      <c r="H206" s="4">
        <v>1</v>
      </c>
      <c r="I206" s="4">
        <v>1</v>
      </c>
      <c r="J206" s="4">
        <v>1</v>
      </c>
      <c r="K206" s="4" t="s">
        <v>30</v>
      </c>
      <c r="L206" s="4">
        <v>722.54</v>
      </c>
      <c r="M206" s="4">
        <v>722.54</v>
      </c>
      <c r="N206" s="4" t="s">
        <v>944</v>
      </c>
      <c r="O206" s="4" t="s">
        <v>32</v>
      </c>
      <c r="P206" s="4" t="s">
        <v>33</v>
      </c>
      <c r="Q206" s="4">
        <v>0</v>
      </c>
      <c r="R206" s="7">
        <v>45244.0000115741</v>
      </c>
      <c r="S206" s="6">
        <v>45258</v>
      </c>
      <c r="T206" s="4" t="s">
        <v>34</v>
      </c>
      <c r="U206" s="4">
        <v>722.54</v>
      </c>
      <c r="V206" s="4">
        <v>0</v>
      </c>
      <c r="W206" s="4">
        <v>0</v>
      </c>
      <c r="X206" s="4" t="s">
        <v>945</v>
      </c>
      <c r="Y206" s="4" t="s">
        <v>47</v>
      </c>
    </row>
    <row r="207" s="4" customFormat="1" spans="1:25">
      <c r="A207" s="4" t="s">
        <v>946</v>
      </c>
      <c r="B207" s="4" t="s">
        <v>26</v>
      </c>
      <c r="C207" s="4" t="s">
        <v>27</v>
      </c>
      <c r="D207" s="4" t="s">
        <v>678</v>
      </c>
      <c r="E207" s="4" t="s">
        <v>679</v>
      </c>
      <c r="F207" s="6">
        <v>45253</v>
      </c>
      <c r="G207" s="6">
        <v>45255</v>
      </c>
      <c r="H207" s="4">
        <v>1</v>
      </c>
      <c r="I207" s="4">
        <v>2</v>
      </c>
      <c r="J207" s="4">
        <v>2</v>
      </c>
      <c r="K207" s="4" t="s">
        <v>30</v>
      </c>
      <c r="L207" s="4">
        <v>6519.04</v>
      </c>
      <c r="M207" s="4">
        <v>6519.04</v>
      </c>
      <c r="N207" s="4" t="s">
        <v>947</v>
      </c>
      <c r="O207" s="4" t="s">
        <v>32</v>
      </c>
      <c r="P207" s="4" t="s">
        <v>33</v>
      </c>
      <c r="Q207" s="4">
        <v>0</v>
      </c>
      <c r="R207" s="7">
        <v>45244</v>
      </c>
      <c r="S207" s="6">
        <v>45258</v>
      </c>
      <c r="T207" s="4" t="s">
        <v>34</v>
      </c>
      <c r="U207" s="4">
        <v>6519.04</v>
      </c>
      <c r="V207" s="4">
        <v>0</v>
      </c>
      <c r="W207" s="4">
        <v>0</v>
      </c>
      <c r="X207" s="4" t="s">
        <v>948</v>
      </c>
      <c r="Y207" s="4" t="s">
        <v>949</v>
      </c>
    </row>
    <row r="208" s="4" customFormat="1" spans="1:25">
      <c r="A208" s="4" t="s">
        <v>950</v>
      </c>
      <c r="B208" s="4" t="s">
        <v>26</v>
      </c>
      <c r="C208" s="4" t="s">
        <v>27</v>
      </c>
      <c r="D208" s="4" t="s">
        <v>951</v>
      </c>
      <c r="E208" s="4" t="s">
        <v>513</v>
      </c>
      <c r="F208" s="6">
        <v>45253</v>
      </c>
      <c r="G208" s="6">
        <v>45255</v>
      </c>
      <c r="H208" s="4">
        <v>1</v>
      </c>
      <c r="I208" s="4">
        <v>2</v>
      </c>
      <c r="J208" s="4">
        <v>2</v>
      </c>
      <c r="K208" s="4" t="s">
        <v>30</v>
      </c>
      <c r="L208" s="4">
        <v>2038.27</v>
      </c>
      <c r="M208" s="4">
        <v>2038.27</v>
      </c>
      <c r="N208" s="4" t="s">
        <v>952</v>
      </c>
      <c r="O208" s="4" t="s">
        <v>32</v>
      </c>
      <c r="P208" s="4" t="s">
        <v>33</v>
      </c>
      <c r="Q208" s="4">
        <v>0</v>
      </c>
      <c r="R208" s="7">
        <v>45244.0000115741</v>
      </c>
      <c r="S208" s="6">
        <v>45258</v>
      </c>
      <c r="T208" s="4" t="s">
        <v>34</v>
      </c>
      <c r="U208" s="4">
        <v>2038.27</v>
      </c>
      <c r="V208" s="4">
        <v>0</v>
      </c>
      <c r="W208" s="4">
        <v>0</v>
      </c>
      <c r="X208" s="4" t="s">
        <v>953</v>
      </c>
      <c r="Y208" s="4" t="s">
        <v>954</v>
      </c>
    </row>
    <row r="209" s="4" customFormat="1" spans="1:25">
      <c r="A209" s="4" t="s">
        <v>955</v>
      </c>
      <c r="B209" s="4" t="s">
        <v>26</v>
      </c>
      <c r="C209" s="4" t="s">
        <v>27</v>
      </c>
      <c r="D209" s="4" t="s">
        <v>956</v>
      </c>
      <c r="E209" s="4" t="s">
        <v>957</v>
      </c>
      <c r="F209" s="6">
        <v>45252</v>
      </c>
      <c r="G209" s="6">
        <v>45255</v>
      </c>
      <c r="H209" s="4">
        <v>1</v>
      </c>
      <c r="I209" s="4">
        <v>3</v>
      </c>
      <c r="J209" s="4">
        <v>3</v>
      </c>
      <c r="K209" s="4" t="s">
        <v>30</v>
      </c>
      <c r="L209" s="4">
        <v>819.3</v>
      </c>
      <c r="M209" s="4">
        <v>819.3</v>
      </c>
      <c r="N209" s="4" t="s">
        <v>958</v>
      </c>
      <c r="O209" s="4" t="s">
        <v>32</v>
      </c>
      <c r="P209" s="4" t="s">
        <v>33</v>
      </c>
      <c r="Q209" s="4">
        <v>0</v>
      </c>
      <c r="R209" s="7">
        <v>45244</v>
      </c>
      <c r="S209" s="6">
        <v>45258</v>
      </c>
      <c r="T209" s="4" t="s">
        <v>34</v>
      </c>
      <c r="U209" s="4">
        <v>819.3</v>
      </c>
      <c r="V209" s="4">
        <v>0</v>
      </c>
      <c r="W209" s="4">
        <v>0</v>
      </c>
      <c r="X209" s="4" t="s">
        <v>959</v>
      </c>
      <c r="Y209" s="4" t="s">
        <v>960</v>
      </c>
    </row>
    <row r="210" s="4" customFormat="1" spans="1:25">
      <c r="A210" s="4" t="s">
        <v>961</v>
      </c>
      <c r="B210" s="4" t="s">
        <v>26</v>
      </c>
      <c r="C210" s="4" t="s">
        <v>27</v>
      </c>
      <c r="D210" s="4" t="s">
        <v>962</v>
      </c>
      <c r="E210" s="4" t="s">
        <v>963</v>
      </c>
      <c r="F210" s="6">
        <v>45254</v>
      </c>
      <c r="G210" s="6">
        <v>45255</v>
      </c>
      <c r="H210" s="4">
        <v>1</v>
      </c>
      <c r="I210" s="4">
        <v>1</v>
      </c>
      <c r="J210" s="4">
        <v>1</v>
      </c>
      <c r="K210" s="4" t="s">
        <v>30</v>
      </c>
      <c r="L210" s="4">
        <v>232.41</v>
      </c>
      <c r="M210" s="4">
        <v>232.41</v>
      </c>
      <c r="N210" s="4" t="s">
        <v>964</v>
      </c>
      <c r="O210" s="4" t="s">
        <v>32</v>
      </c>
      <c r="P210" s="4" t="s">
        <v>33</v>
      </c>
      <c r="Q210" s="4">
        <v>0</v>
      </c>
      <c r="R210" s="7">
        <v>45244</v>
      </c>
      <c r="S210" s="6">
        <v>45258</v>
      </c>
      <c r="T210" s="4" t="s">
        <v>34</v>
      </c>
      <c r="U210" s="4">
        <v>232.41</v>
      </c>
      <c r="V210" s="4">
        <v>0</v>
      </c>
      <c r="W210" s="4">
        <v>0</v>
      </c>
      <c r="X210" s="4" t="s">
        <v>965</v>
      </c>
      <c r="Y210" s="4" t="s">
        <v>966</v>
      </c>
    </row>
    <row r="211" s="4" customFormat="1" spans="1:25">
      <c r="A211" s="4" t="s">
        <v>967</v>
      </c>
      <c r="B211" s="4" t="s">
        <v>26</v>
      </c>
      <c r="C211" s="4" t="s">
        <v>27</v>
      </c>
      <c r="D211" s="4" t="s">
        <v>968</v>
      </c>
      <c r="E211" s="4" t="s">
        <v>969</v>
      </c>
      <c r="F211" s="6">
        <v>45254</v>
      </c>
      <c r="G211" s="6">
        <v>45255</v>
      </c>
      <c r="H211" s="4">
        <v>1</v>
      </c>
      <c r="I211" s="4">
        <v>1</v>
      </c>
      <c r="J211" s="4">
        <v>1</v>
      </c>
      <c r="K211" s="4" t="s">
        <v>30</v>
      </c>
      <c r="L211" s="4">
        <v>232.26</v>
      </c>
      <c r="M211" s="4">
        <v>232.26</v>
      </c>
      <c r="N211" s="4" t="s">
        <v>970</v>
      </c>
      <c r="O211" s="4" t="s">
        <v>32</v>
      </c>
      <c r="P211" s="4" t="s">
        <v>33</v>
      </c>
      <c r="Q211" s="4">
        <v>0</v>
      </c>
      <c r="R211" s="7">
        <v>45244.0000115741</v>
      </c>
      <c r="S211" s="6">
        <v>45258</v>
      </c>
      <c r="T211" s="4" t="s">
        <v>34</v>
      </c>
      <c r="U211" s="4">
        <v>232.26</v>
      </c>
      <c r="V211" s="4">
        <v>0</v>
      </c>
      <c r="W211" s="4">
        <v>0</v>
      </c>
      <c r="X211" s="4" t="s">
        <v>971</v>
      </c>
      <c r="Y211" s="4" t="s">
        <v>972</v>
      </c>
    </row>
    <row r="212" s="4" customFormat="1" spans="1:25">
      <c r="A212" s="4" t="s">
        <v>973</v>
      </c>
      <c r="B212" s="4" t="s">
        <v>26</v>
      </c>
      <c r="C212" s="4" t="s">
        <v>27</v>
      </c>
      <c r="D212" s="4" t="s">
        <v>898</v>
      </c>
      <c r="E212" s="4" t="s">
        <v>974</v>
      </c>
      <c r="F212" s="6">
        <v>45254</v>
      </c>
      <c r="G212" s="6">
        <v>45255</v>
      </c>
      <c r="H212" s="4">
        <v>2</v>
      </c>
      <c r="I212" s="4">
        <v>1</v>
      </c>
      <c r="J212" s="4">
        <v>2</v>
      </c>
      <c r="K212" s="4" t="s">
        <v>30</v>
      </c>
      <c r="L212" s="4">
        <v>533.32</v>
      </c>
      <c r="M212" s="4">
        <v>533.32</v>
      </c>
      <c r="N212" s="4" t="s">
        <v>975</v>
      </c>
      <c r="O212" s="4" t="s">
        <v>32</v>
      </c>
      <c r="P212" s="4" t="s">
        <v>33</v>
      </c>
      <c r="Q212" s="4">
        <v>0</v>
      </c>
      <c r="R212" s="7">
        <v>45244</v>
      </c>
      <c r="S212" s="6">
        <v>45258</v>
      </c>
      <c r="T212" s="4" t="s">
        <v>34</v>
      </c>
      <c r="U212" s="4">
        <v>533.32</v>
      </c>
      <c r="V212" s="4">
        <v>0</v>
      </c>
      <c r="W212" s="4">
        <v>0</v>
      </c>
      <c r="X212" s="4" t="s">
        <v>976</v>
      </c>
      <c r="Y212" s="4" t="s">
        <v>47</v>
      </c>
    </row>
    <row r="213" s="4" customFormat="1" spans="1:25">
      <c r="A213" s="4" t="s">
        <v>977</v>
      </c>
      <c r="B213" s="4" t="s">
        <v>26</v>
      </c>
      <c r="C213" s="4" t="s">
        <v>27</v>
      </c>
      <c r="D213" s="4" t="s">
        <v>978</v>
      </c>
      <c r="E213" s="4" t="s">
        <v>979</v>
      </c>
      <c r="F213" s="6">
        <v>45254</v>
      </c>
      <c r="G213" s="6">
        <v>45255</v>
      </c>
      <c r="H213" s="4">
        <v>1</v>
      </c>
      <c r="I213" s="4">
        <v>1</v>
      </c>
      <c r="J213" s="4">
        <v>1</v>
      </c>
      <c r="K213" s="4" t="s">
        <v>30</v>
      </c>
      <c r="L213" s="4">
        <v>1783.37</v>
      </c>
      <c r="M213" s="4">
        <v>1783.37</v>
      </c>
      <c r="N213" s="4" t="s">
        <v>980</v>
      </c>
      <c r="O213" s="4" t="s">
        <v>32</v>
      </c>
      <c r="P213" s="4" t="s">
        <v>33</v>
      </c>
      <c r="Q213" s="4">
        <v>0</v>
      </c>
      <c r="R213" s="7">
        <v>45245</v>
      </c>
      <c r="S213" s="6">
        <v>45258</v>
      </c>
      <c r="T213" s="4" t="s">
        <v>34</v>
      </c>
      <c r="U213" s="4">
        <v>1783.37</v>
      </c>
      <c r="V213" s="4">
        <v>0</v>
      </c>
      <c r="W213" s="4">
        <v>0</v>
      </c>
      <c r="X213" s="4" t="s">
        <v>981</v>
      </c>
      <c r="Y213" s="4" t="s">
        <v>982</v>
      </c>
    </row>
    <row r="214" s="4" customFormat="1" spans="1:25">
      <c r="A214" s="4" t="s">
        <v>983</v>
      </c>
      <c r="B214" s="4" t="s">
        <v>26</v>
      </c>
      <c r="C214" s="4" t="s">
        <v>27</v>
      </c>
      <c r="D214" s="4" t="s">
        <v>984</v>
      </c>
      <c r="E214" s="4" t="s">
        <v>985</v>
      </c>
      <c r="F214" s="6">
        <v>45254</v>
      </c>
      <c r="G214" s="6">
        <v>45255</v>
      </c>
      <c r="H214" s="4">
        <v>1</v>
      </c>
      <c r="I214" s="4">
        <v>1</v>
      </c>
      <c r="J214" s="4">
        <v>1</v>
      </c>
      <c r="K214" s="4" t="s">
        <v>30</v>
      </c>
      <c r="L214" s="4">
        <v>1538.68</v>
      </c>
      <c r="M214" s="4">
        <v>1538.68</v>
      </c>
      <c r="N214" s="4" t="s">
        <v>986</v>
      </c>
      <c r="O214" s="4" t="s">
        <v>32</v>
      </c>
      <c r="P214" s="4" t="s">
        <v>33</v>
      </c>
      <c r="Q214" s="4">
        <v>0</v>
      </c>
      <c r="R214" s="7">
        <v>45245.0000115741</v>
      </c>
      <c r="S214" s="6">
        <v>45258</v>
      </c>
      <c r="T214" s="4" t="s">
        <v>34</v>
      </c>
      <c r="U214" s="4">
        <v>1538.68</v>
      </c>
      <c r="V214" s="4">
        <v>0</v>
      </c>
      <c r="W214" s="4">
        <v>0</v>
      </c>
      <c r="X214" s="4" t="s">
        <v>987</v>
      </c>
      <c r="Y214" s="4" t="s">
        <v>988</v>
      </c>
    </row>
    <row r="215" s="4" customFormat="1" spans="1:25">
      <c r="A215" s="4" t="s">
        <v>989</v>
      </c>
      <c r="B215" s="4" t="s">
        <v>26</v>
      </c>
      <c r="C215" s="4" t="s">
        <v>27</v>
      </c>
      <c r="D215" s="4" t="s">
        <v>990</v>
      </c>
      <c r="E215" s="4" t="s">
        <v>991</v>
      </c>
      <c r="F215" s="6">
        <v>45253</v>
      </c>
      <c r="G215" s="6">
        <v>45255</v>
      </c>
      <c r="H215" s="4">
        <v>3</v>
      </c>
      <c r="I215" s="4">
        <v>2</v>
      </c>
      <c r="J215" s="4">
        <v>6</v>
      </c>
      <c r="K215" s="4" t="s">
        <v>30</v>
      </c>
      <c r="L215" s="4">
        <v>2262.24</v>
      </c>
      <c r="M215" s="4">
        <v>2262.24</v>
      </c>
      <c r="N215" s="4" t="s">
        <v>992</v>
      </c>
      <c r="O215" s="4" t="s">
        <v>32</v>
      </c>
      <c r="P215" s="4" t="s">
        <v>33</v>
      </c>
      <c r="Q215" s="4">
        <v>0</v>
      </c>
      <c r="R215" s="7">
        <v>45245.0000115741</v>
      </c>
      <c r="S215" s="6">
        <v>45258</v>
      </c>
      <c r="T215" s="4" t="s">
        <v>34</v>
      </c>
      <c r="U215" s="4">
        <v>2262.24</v>
      </c>
      <c r="V215" s="4">
        <v>0</v>
      </c>
      <c r="W215" s="4">
        <v>0</v>
      </c>
      <c r="X215" s="4" t="s">
        <v>993</v>
      </c>
      <c r="Y215" s="4" t="s">
        <v>994</v>
      </c>
    </row>
    <row r="216" s="4" customFormat="1" spans="1:25">
      <c r="A216" s="4" t="s">
        <v>995</v>
      </c>
      <c r="B216" s="4" t="s">
        <v>26</v>
      </c>
      <c r="C216" s="4" t="s">
        <v>27</v>
      </c>
      <c r="D216" s="4" t="s">
        <v>996</v>
      </c>
      <c r="E216" s="4" t="s">
        <v>997</v>
      </c>
      <c r="F216" s="6">
        <v>45252</v>
      </c>
      <c r="G216" s="6">
        <v>45255</v>
      </c>
      <c r="H216" s="4">
        <v>1</v>
      </c>
      <c r="I216" s="4">
        <v>3</v>
      </c>
      <c r="J216" s="4">
        <v>3</v>
      </c>
      <c r="K216" s="4" t="s">
        <v>30</v>
      </c>
      <c r="L216" s="4">
        <v>4435.08</v>
      </c>
      <c r="M216" s="4">
        <v>4435.08</v>
      </c>
      <c r="N216" s="4" t="s">
        <v>998</v>
      </c>
      <c r="O216" s="4" t="s">
        <v>32</v>
      </c>
      <c r="P216" s="4" t="s">
        <v>33</v>
      </c>
      <c r="Q216" s="4">
        <v>0</v>
      </c>
      <c r="R216" s="7">
        <v>45236</v>
      </c>
      <c r="S216" s="6">
        <v>45258</v>
      </c>
      <c r="T216" s="4" t="s">
        <v>34</v>
      </c>
      <c r="U216" s="4">
        <v>4435.08</v>
      </c>
      <c r="V216" s="4">
        <v>0</v>
      </c>
      <c r="W216" s="4">
        <v>0</v>
      </c>
      <c r="X216" s="4" t="s">
        <v>999</v>
      </c>
      <c r="Y216" s="4" t="s">
        <v>1000</v>
      </c>
    </row>
    <row r="217" s="4" customFormat="1" spans="1:25">
      <c r="A217" s="4" t="s">
        <v>1001</v>
      </c>
      <c r="B217" s="4" t="s">
        <v>26</v>
      </c>
      <c r="C217" s="4" t="s">
        <v>27</v>
      </c>
      <c r="D217" s="4" t="s">
        <v>1002</v>
      </c>
      <c r="E217" s="4" t="s">
        <v>1003</v>
      </c>
      <c r="F217" s="6">
        <v>45251</v>
      </c>
      <c r="G217" s="6">
        <v>45255</v>
      </c>
      <c r="H217" s="4">
        <v>1</v>
      </c>
      <c r="I217" s="4">
        <v>4</v>
      </c>
      <c r="J217" s="4">
        <v>4</v>
      </c>
      <c r="K217" s="4" t="s">
        <v>30</v>
      </c>
      <c r="L217" s="4">
        <v>3252.63</v>
      </c>
      <c r="M217" s="4">
        <v>3252.63</v>
      </c>
      <c r="N217" s="4" t="s">
        <v>1004</v>
      </c>
      <c r="O217" s="4" t="s">
        <v>32</v>
      </c>
      <c r="P217" s="4" t="s">
        <v>33</v>
      </c>
      <c r="Q217" s="4">
        <v>0</v>
      </c>
      <c r="R217" s="7">
        <v>45245.0000115741</v>
      </c>
      <c r="S217" s="6">
        <v>45258</v>
      </c>
      <c r="T217" s="4" t="s">
        <v>34</v>
      </c>
      <c r="U217" s="4">
        <v>3252.63</v>
      </c>
      <c r="V217" s="4">
        <v>0</v>
      </c>
      <c r="W217" s="4">
        <v>0</v>
      </c>
      <c r="X217" s="4" t="s">
        <v>1005</v>
      </c>
      <c r="Y217" s="4" t="s">
        <v>1006</v>
      </c>
    </row>
    <row r="218" s="4" customFormat="1" spans="1:25">
      <c r="A218" s="4" t="s">
        <v>1007</v>
      </c>
      <c r="B218" s="4" t="s">
        <v>26</v>
      </c>
      <c r="C218" s="4" t="s">
        <v>27</v>
      </c>
      <c r="D218" s="4" t="s">
        <v>333</v>
      </c>
      <c r="E218" s="4" t="s">
        <v>334</v>
      </c>
      <c r="F218" s="6">
        <v>45254</v>
      </c>
      <c r="G218" s="6">
        <v>45255</v>
      </c>
      <c r="H218" s="4">
        <v>1</v>
      </c>
      <c r="I218" s="4">
        <v>1</v>
      </c>
      <c r="J218" s="4">
        <v>1</v>
      </c>
      <c r="K218" s="4" t="s">
        <v>30</v>
      </c>
      <c r="L218" s="4">
        <v>336.44</v>
      </c>
      <c r="M218" s="4">
        <v>336.44</v>
      </c>
      <c r="N218" s="4" t="s">
        <v>1008</v>
      </c>
      <c r="O218" s="4" t="s">
        <v>32</v>
      </c>
      <c r="P218" s="4" t="s">
        <v>33</v>
      </c>
      <c r="Q218" s="4">
        <v>0</v>
      </c>
      <c r="R218" s="7">
        <v>45245.0000115741</v>
      </c>
      <c r="S218" s="6">
        <v>45258</v>
      </c>
      <c r="T218" s="4" t="s">
        <v>34</v>
      </c>
      <c r="U218" s="4">
        <v>336.44</v>
      </c>
      <c r="V218" s="4">
        <v>0</v>
      </c>
      <c r="W218" s="4">
        <v>0</v>
      </c>
      <c r="X218" s="4" t="s">
        <v>1009</v>
      </c>
      <c r="Y218" s="4" t="s">
        <v>47</v>
      </c>
    </row>
    <row r="219" s="4" customFormat="1" spans="1:25">
      <c r="A219" s="4" t="s">
        <v>1010</v>
      </c>
      <c r="B219" s="4" t="s">
        <v>26</v>
      </c>
      <c r="C219" s="4" t="s">
        <v>27</v>
      </c>
      <c r="D219" s="4" t="s">
        <v>1011</v>
      </c>
      <c r="E219" s="4" t="s">
        <v>1012</v>
      </c>
      <c r="F219" s="6">
        <v>45254</v>
      </c>
      <c r="G219" s="6">
        <v>45255</v>
      </c>
      <c r="H219" s="4">
        <v>1</v>
      </c>
      <c r="I219" s="4">
        <v>1</v>
      </c>
      <c r="J219" s="4">
        <v>1</v>
      </c>
      <c r="K219" s="4" t="s">
        <v>30</v>
      </c>
      <c r="L219" s="4">
        <v>841.16</v>
      </c>
      <c r="M219" s="4">
        <v>841.16</v>
      </c>
      <c r="N219" s="4" t="s">
        <v>1013</v>
      </c>
      <c r="O219" s="4" t="s">
        <v>32</v>
      </c>
      <c r="P219" s="4" t="s">
        <v>33</v>
      </c>
      <c r="Q219" s="4">
        <v>0</v>
      </c>
      <c r="R219" s="7">
        <v>45245.0000115741</v>
      </c>
      <c r="S219" s="6">
        <v>45258</v>
      </c>
      <c r="T219" s="4" t="s">
        <v>34</v>
      </c>
      <c r="U219" s="4">
        <v>841.16</v>
      </c>
      <c r="V219" s="4">
        <v>0</v>
      </c>
      <c r="W219" s="4">
        <v>0</v>
      </c>
      <c r="X219" s="4" t="s">
        <v>1014</v>
      </c>
      <c r="Y219" s="4" t="s">
        <v>1015</v>
      </c>
    </row>
    <row r="220" s="4" customFormat="1" spans="1:25">
      <c r="A220" s="4" t="s">
        <v>1016</v>
      </c>
      <c r="B220" s="4" t="s">
        <v>26</v>
      </c>
      <c r="C220" s="4" t="s">
        <v>27</v>
      </c>
      <c r="D220" s="4" t="s">
        <v>1017</v>
      </c>
      <c r="E220" s="4" t="s">
        <v>1018</v>
      </c>
      <c r="F220" s="6">
        <v>45254</v>
      </c>
      <c r="G220" s="6">
        <v>45255</v>
      </c>
      <c r="H220" s="4">
        <v>1</v>
      </c>
      <c r="I220" s="4">
        <v>1</v>
      </c>
      <c r="J220" s="4">
        <v>1</v>
      </c>
      <c r="K220" s="4" t="s">
        <v>30</v>
      </c>
      <c r="L220" s="4">
        <v>559.23</v>
      </c>
      <c r="M220" s="4">
        <v>559.23</v>
      </c>
      <c r="N220" s="4" t="s">
        <v>1019</v>
      </c>
      <c r="O220" s="4" t="s">
        <v>32</v>
      </c>
      <c r="P220" s="4" t="s">
        <v>33</v>
      </c>
      <c r="Q220" s="4">
        <v>0</v>
      </c>
      <c r="R220" s="7">
        <v>45246.0000115741</v>
      </c>
      <c r="S220" s="6">
        <v>45258</v>
      </c>
      <c r="T220" s="4" t="s">
        <v>34</v>
      </c>
      <c r="U220" s="4">
        <v>559.23</v>
      </c>
      <c r="V220" s="4">
        <v>0</v>
      </c>
      <c r="W220" s="4">
        <v>0</v>
      </c>
      <c r="X220" s="4" t="s">
        <v>1020</v>
      </c>
      <c r="Y220" s="4" t="s">
        <v>1021</v>
      </c>
    </row>
    <row r="221" s="4" customFormat="1" spans="1:25">
      <c r="A221" s="4" t="s">
        <v>1022</v>
      </c>
      <c r="B221" s="4" t="s">
        <v>26</v>
      </c>
      <c r="C221" s="4" t="s">
        <v>27</v>
      </c>
      <c r="D221" s="4" t="s">
        <v>1023</v>
      </c>
      <c r="E221" s="4" t="s">
        <v>1024</v>
      </c>
      <c r="F221" s="6">
        <v>45253</v>
      </c>
      <c r="G221" s="6">
        <v>45255</v>
      </c>
      <c r="H221" s="4">
        <v>1</v>
      </c>
      <c r="I221" s="4">
        <v>2</v>
      </c>
      <c r="J221" s="4">
        <v>2</v>
      </c>
      <c r="K221" s="4" t="s">
        <v>30</v>
      </c>
      <c r="L221" s="4">
        <v>786.16</v>
      </c>
      <c r="M221" s="4">
        <v>786.16</v>
      </c>
      <c r="N221" s="4" t="s">
        <v>1025</v>
      </c>
      <c r="O221" s="4" t="s">
        <v>32</v>
      </c>
      <c r="P221" s="4" t="s">
        <v>33</v>
      </c>
      <c r="Q221" s="4">
        <v>0</v>
      </c>
      <c r="R221" s="7">
        <v>45246</v>
      </c>
      <c r="S221" s="6">
        <v>45258</v>
      </c>
      <c r="T221" s="4" t="s">
        <v>34</v>
      </c>
      <c r="U221" s="4">
        <v>786.16</v>
      </c>
      <c r="V221" s="4">
        <v>0</v>
      </c>
      <c r="W221" s="4">
        <v>0</v>
      </c>
      <c r="X221" s="4" t="s">
        <v>1026</v>
      </c>
      <c r="Y221" s="4" t="s">
        <v>1027</v>
      </c>
    </row>
    <row r="222" s="4" customFormat="1" spans="1:25">
      <c r="A222" s="4" t="s">
        <v>1028</v>
      </c>
      <c r="B222" s="4" t="s">
        <v>26</v>
      </c>
      <c r="C222" s="4" t="s">
        <v>27</v>
      </c>
      <c r="D222" s="4" t="s">
        <v>1029</v>
      </c>
      <c r="E222" s="4" t="s">
        <v>1030</v>
      </c>
      <c r="F222" s="6">
        <v>45253</v>
      </c>
      <c r="G222" s="6">
        <v>45255</v>
      </c>
      <c r="H222" s="4">
        <v>1</v>
      </c>
      <c r="I222" s="4">
        <v>2</v>
      </c>
      <c r="J222" s="4">
        <v>2</v>
      </c>
      <c r="K222" s="4" t="s">
        <v>30</v>
      </c>
      <c r="L222" s="4">
        <v>1045.34</v>
      </c>
      <c r="M222" s="4">
        <v>1045.34</v>
      </c>
      <c r="N222" s="4" t="s">
        <v>1031</v>
      </c>
      <c r="O222" s="4" t="s">
        <v>32</v>
      </c>
      <c r="P222" s="4" t="s">
        <v>33</v>
      </c>
      <c r="Q222" s="4">
        <v>0</v>
      </c>
      <c r="R222" s="7">
        <v>45246</v>
      </c>
      <c r="S222" s="6">
        <v>45258</v>
      </c>
      <c r="T222" s="4" t="s">
        <v>34</v>
      </c>
      <c r="U222" s="4">
        <v>1045.34</v>
      </c>
      <c r="V222" s="4">
        <v>0</v>
      </c>
      <c r="W222" s="4">
        <v>0</v>
      </c>
      <c r="X222" s="4" t="s">
        <v>1032</v>
      </c>
      <c r="Y222" s="4" t="s">
        <v>47</v>
      </c>
    </row>
    <row r="223" s="4" customFormat="1" spans="1:25">
      <c r="A223" s="4" t="s">
        <v>902</v>
      </c>
      <c r="B223" s="4" t="s">
        <v>26</v>
      </c>
      <c r="C223" s="4" t="s">
        <v>59</v>
      </c>
      <c r="D223" s="4" t="s">
        <v>903</v>
      </c>
      <c r="E223" s="4" t="s">
        <v>904</v>
      </c>
      <c r="F223" s="6">
        <v>45252</v>
      </c>
      <c r="G223" s="6">
        <v>45255</v>
      </c>
      <c r="H223" s="4">
        <v>1</v>
      </c>
      <c r="I223" s="4">
        <v>3</v>
      </c>
      <c r="J223" s="4">
        <v>3</v>
      </c>
      <c r="K223" s="4" t="s">
        <v>30</v>
      </c>
      <c r="L223" s="4">
        <v>-179.61</v>
      </c>
      <c r="M223" s="4">
        <v>-179.61</v>
      </c>
      <c r="N223" s="4" t="s">
        <v>905</v>
      </c>
      <c r="O223" s="4" t="s">
        <v>32</v>
      </c>
      <c r="P223" s="4" t="s">
        <v>33</v>
      </c>
      <c r="Q223" s="4">
        <v>0</v>
      </c>
      <c r="R223" s="7">
        <v>45243.0000115741</v>
      </c>
      <c r="S223" s="6">
        <v>45258</v>
      </c>
      <c r="T223" s="4" t="s">
        <v>34</v>
      </c>
      <c r="U223" s="4">
        <v>-179.61</v>
      </c>
      <c r="V223" s="4">
        <v>0</v>
      </c>
      <c r="W223" s="4">
        <v>0</v>
      </c>
      <c r="X223" s="4" t="s">
        <v>906</v>
      </c>
      <c r="Y223" s="4" t="s">
        <v>907</v>
      </c>
    </row>
    <row r="224" s="4" customFormat="1" spans="1:25">
      <c r="A224" s="4" t="s">
        <v>1033</v>
      </c>
      <c r="B224" s="4" t="s">
        <v>26</v>
      </c>
      <c r="C224" s="4" t="s">
        <v>27</v>
      </c>
      <c r="D224" s="4" t="s">
        <v>1034</v>
      </c>
      <c r="E224" s="4" t="s">
        <v>1035</v>
      </c>
      <c r="F224" s="6">
        <v>45254</v>
      </c>
      <c r="G224" s="6">
        <v>45255</v>
      </c>
      <c r="H224" s="4">
        <v>1</v>
      </c>
      <c r="I224" s="4">
        <v>1</v>
      </c>
      <c r="J224" s="4">
        <v>1</v>
      </c>
      <c r="K224" s="4" t="s">
        <v>30</v>
      </c>
      <c r="L224" s="4">
        <v>278.09</v>
      </c>
      <c r="M224" s="4">
        <v>278.09</v>
      </c>
      <c r="N224" s="4" t="s">
        <v>1036</v>
      </c>
      <c r="O224" s="4" t="s">
        <v>32</v>
      </c>
      <c r="P224" s="4" t="s">
        <v>33</v>
      </c>
      <c r="Q224" s="4">
        <v>0</v>
      </c>
      <c r="R224" s="7">
        <v>45246.0000115741</v>
      </c>
      <c r="S224" s="6">
        <v>45258</v>
      </c>
      <c r="T224" s="4" t="s">
        <v>34</v>
      </c>
      <c r="U224" s="4">
        <v>278.09</v>
      </c>
      <c r="V224" s="4">
        <v>0</v>
      </c>
      <c r="W224" s="4">
        <v>0</v>
      </c>
      <c r="X224" s="4" t="s">
        <v>1037</v>
      </c>
      <c r="Y224" s="4" t="s">
        <v>1038</v>
      </c>
    </row>
    <row r="225" s="4" customFormat="1" spans="1:25">
      <c r="A225" s="4" t="s">
        <v>1039</v>
      </c>
      <c r="B225" s="4" t="s">
        <v>26</v>
      </c>
      <c r="C225" s="4" t="s">
        <v>27</v>
      </c>
      <c r="D225" s="4" t="s">
        <v>1040</v>
      </c>
      <c r="E225" s="4" t="s">
        <v>1041</v>
      </c>
      <c r="F225" s="6">
        <v>45254</v>
      </c>
      <c r="G225" s="6">
        <v>45255</v>
      </c>
      <c r="H225" s="4">
        <v>1</v>
      </c>
      <c r="I225" s="4">
        <v>1</v>
      </c>
      <c r="J225" s="4">
        <v>1</v>
      </c>
      <c r="K225" s="4" t="s">
        <v>30</v>
      </c>
      <c r="L225" s="4">
        <v>727.07</v>
      </c>
      <c r="M225" s="4">
        <v>727.07</v>
      </c>
      <c r="N225" s="4" t="s">
        <v>1042</v>
      </c>
      <c r="O225" s="4" t="s">
        <v>32</v>
      </c>
      <c r="P225" s="4" t="s">
        <v>33</v>
      </c>
      <c r="Q225" s="4">
        <v>0</v>
      </c>
      <c r="R225" s="7">
        <v>45246</v>
      </c>
      <c r="S225" s="6">
        <v>45258</v>
      </c>
      <c r="T225" s="4" t="s">
        <v>34</v>
      </c>
      <c r="U225" s="4">
        <v>727.07</v>
      </c>
      <c r="V225" s="4">
        <v>0</v>
      </c>
      <c r="W225" s="4">
        <v>0</v>
      </c>
      <c r="X225" s="4" t="s">
        <v>1043</v>
      </c>
      <c r="Y225" s="4" t="s">
        <v>1044</v>
      </c>
    </row>
    <row r="226" s="4" customFormat="1" spans="1:25">
      <c r="A226" s="4" t="s">
        <v>1045</v>
      </c>
      <c r="B226" s="4" t="s">
        <v>26</v>
      </c>
      <c r="C226" s="4" t="s">
        <v>27</v>
      </c>
      <c r="D226" s="4" t="s">
        <v>1046</v>
      </c>
      <c r="E226" s="4" t="s">
        <v>1047</v>
      </c>
      <c r="F226" s="6">
        <v>45254</v>
      </c>
      <c r="G226" s="6">
        <v>45255</v>
      </c>
      <c r="H226" s="4">
        <v>1</v>
      </c>
      <c r="I226" s="4">
        <v>1</v>
      </c>
      <c r="J226" s="4">
        <v>1</v>
      </c>
      <c r="K226" s="4" t="s">
        <v>30</v>
      </c>
      <c r="L226" s="4">
        <v>595.42</v>
      </c>
      <c r="M226" s="4">
        <v>595.42</v>
      </c>
      <c r="N226" s="4" t="s">
        <v>1048</v>
      </c>
      <c r="O226" s="4" t="s">
        <v>32</v>
      </c>
      <c r="P226" s="4" t="s">
        <v>33</v>
      </c>
      <c r="Q226" s="4">
        <v>0</v>
      </c>
      <c r="R226" s="7">
        <v>45246.0000115741</v>
      </c>
      <c r="S226" s="6">
        <v>45258</v>
      </c>
      <c r="T226" s="4" t="s">
        <v>34</v>
      </c>
      <c r="U226" s="4">
        <v>595.42</v>
      </c>
      <c r="V226" s="4">
        <v>0</v>
      </c>
      <c r="W226" s="4">
        <v>0</v>
      </c>
      <c r="X226" s="4" t="s">
        <v>1049</v>
      </c>
      <c r="Y226" s="4" t="s">
        <v>47</v>
      </c>
    </row>
    <row r="227" s="4" customFormat="1" spans="1:25">
      <c r="A227" s="4" t="s">
        <v>1050</v>
      </c>
      <c r="B227" s="4" t="s">
        <v>26</v>
      </c>
      <c r="C227" s="4" t="s">
        <v>27</v>
      </c>
      <c r="D227" s="4" t="s">
        <v>1051</v>
      </c>
      <c r="E227" s="4" t="s">
        <v>1052</v>
      </c>
      <c r="F227" s="6">
        <v>45254</v>
      </c>
      <c r="G227" s="6">
        <v>45255</v>
      </c>
      <c r="H227" s="4">
        <v>1</v>
      </c>
      <c r="I227" s="4">
        <v>1</v>
      </c>
      <c r="J227" s="4">
        <v>1</v>
      </c>
      <c r="K227" s="4" t="s">
        <v>30</v>
      </c>
      <c r="L227" s="4">
        <v>671.54</v>
      </c>
      <c r="M227" s="4">
        <v>671.54</v>
      </c>
      <c r="N227" s="4" t="s">
        <v>1053</v>
      </c>
      <c r="O227" s="4" t="s">
        <v>32</v>
      </c>
      <c r="P227" s="4" t="s">
        <v>33</v>
      </c>
      <c r="Q227" s="4">
        <v>0</v>
      </c>
      <c r="R227" s="7">
        <v>45246.0000115741</v>
      </c>
      <c r="S227" s="6">
        <v>45258</v>
      </c>
      <c r="T227" s="4" t="s">
        <v>34</v>
      </c>
      <c r="U227" s="4">
        <v>671.54</v>
      </c>
      <c r="V227" s="4">
        <v>0</v>
      </c>
      <c r="W227" s="4">
        <v>0</v>
      </c>
      <c r="X227" s="4" t="s">
        <v>1054</v>
      </c>
      <c r="Y227" s="4" t="s">
        <v>1055</v>
      </c>
    </row>
    <row r="228" s="4" customFormat="1" spans="1:25">
      <c r="A228" s="4" t="s">
        <v>1056</v>
      </c>
      <c r="B228" s="4" t="s">
        <v>26</v>
      </c>
      <c r="C228" s="4" t="s">
        <v>27</v>
      </c>
      <c r="D228" s="4" t="s">
        <v>1057</v>
      </c>
      <c r="E228" s="4" t="s">
        <v>1058</v>
      </c>
      <c r="F228" s="6">
        <v>45253</v>
      </c>
      <c r="G228" s="6">
        <v>45255</v>
      </c>
      <c r="H228" s="4">
        <v>1</v>
      </c>
      <c r="I228" s="4">
        <v>2</v>
      </c>
      <c r="J228" s="4">
        <v>2</v>
      </c>
      <c r="K228" s="4" t="s">
        <v>30</v>
      </c>
      <c r="L228" s="4">
        <v>2715.76</v>
      </c>
      <c r="M228" s="4">
        <v>2715.76</v>
      </c>
      <c r="N228" s="4" t="s">
        <v>1059</v>
      </c>
      <c r="O228" s="4" t="s">
        <v>32</v>
      </c>
      <c r="P228" s="4" t="s">
        <v>33</v>
      </c>
      <c r="Q228" s="4">
        <v>0</v>
      </c>
      <c r="R228" s="7">
        <v>45246.0000115741</v>
      </c>
      <c r="S228" s="6">
        <v>45258</v>
      </c>
      <c r="T228" s="4" t="s">
        <v>34</v>
      </c>
      <c r="U228" s="4">
        <v>2715.76</v>
      </c>
      <c r="V228" s="4">
        <v>0</v>
      </c>
      <c r="W228" s="4">
        <v>0</v>
      </c>
      <c r="X228" s="4" t="s">
        <v>1060</v>
      </c>
      <c r="Y228" s="4" t="s">
        <v>47</v>
      </c>
    </row>
    <row r="229" s="4" customFormat="1" spans="1:25">
      <c r="A229" s="4" t="s">
        <v>1061</v>
      </c>
      <c r="B229" s="4" t="s">
        <v>26</v>
      </c>
      <c r="C229" s="4" t="s">
        <v>27</v>
      </c>
      <c r="D229" s="4" t="s">
        <v>1062</v>
      </c>
      <c r="E229" s="4" t="s">
        <v>1063</v>
      </c>
      <c r="F229" s="6">
        <v>45254</v>
      </c>
      <c r="G229" s="6">
        <v>45255</v>
      </c>
      <c r="H229" s="4">
        <v>1</v>
      </c>
      <c r="I229" s="4">
        <v>1</v>
      </c>
      <c r="J229" s="4">
        <v>1</v>
      </c>
      <c r="K229" s="4" t="s">
        <v>30</v>
      </c>
      <c r="L229" s="4">
        <v>1243.74</v>
      </c>
      <c r="M229" s="4">
        <v>1243.74</v>
      </c>
      <c r="N229" s="4" t="s">
        <v>1064</v>
      </c>
      <c r="O229" s="4" t="s">
        <v>32</v>
      </c>
      <c r="P229" s="4" t="s">
        <v>33</v>
      </c>
      <c r="Q229" s="4">
        <v>0</v>
      </c>
      <c r="R229" s="7">
        <v>45246.0000115741</v>
      </c>
      <c r="S229" s="6">
        <v>45258</v>
      </c>
      <c r="T229" s="4" t="s">
        <v>34</v>
      </c>
      <c r="U229" s="4">
        <v>1243.74</v>
      </c>
      <c r="V229" s="4">
        <v>0</v>
      </c>
      <c r="W229" s="4">
        <v>0</v>
      </c>
      <c r="X229" s="4" t="s">
        <v>1065</v>
      </c>
      <c r="Y229" s="4" t="s">
        <v>1066</v>
      </c>
    </row>
    <row r="230" s="4" customFormat="1" spans="1:25">
      <c r="A230" s="4" t="s">
        <v>1067</v>
      </c>
      <c r="B230" s="4" t="s">
        <v>26</v>
      </c>
      <c r="C230" s="4" t="s">
        <v>27</v>
      </c>
      <c r="D230" s="4" t="s">
        <v>1068</v>
      </c>
      <c r="E230" s="4" t="s">
        <v>1069</v>
      </c>
      <c r="F230" s="6">
        <v>45254</v>
      </c>
      <c r="G230" s="6">
        <v>45255</v>
      </c>
      <c r="H230" s="4">
        <v>1</v>
      </c>
      <c r="I230" s="4">
        <v>1</v>
      </c>
      <c r="J230" s="4">
        <v>1</v>
      </c>
      <c r="K230" s="4" t="s">
        <v>30</v>
      </c>
      <c r="L230" s="4">
        <v>259.81</v>
      </c>
      <c r="M230" s="4">
        <v>259.81</v>
      </c>
      <c r="N230" s="4" t="s">
        <v>1070</v>
      </c>
      <c r="O230" s="4" t="s">
        <v>32</v>
      </c>
      <c r="P230" s="4" t="s">
        <v>33</v>
      </c>
      <c r="Q230" s="4">
        <v>0</v>
      </c>
      <c r="R230" s="7">
        <v>45246</v>
      </c>
      <c r="S230" s="6">
        <v>45258</v>
      </c>
      <c r="T230" s="4" t="s">
        <v>34</v>
      </c>
      <c r="U230" s="4">
        <v>259.81</v>
      </c>
      <c r="V230" s="4">
        <v>0</v>
      </c>
      <c r="W230" s="4">
        <v>0</v>
      </c>
      <c r="X230" s="4" t="s">
        <v>1071</v>
      </c>
      <c r="Y230" s="4" t="s">
        <v>47</v>
      </c>
    </row>
    <row r="231" s="4" customFormat="1" spans="1:25">
      <c r="A231" s="4" t="s">
        <v>1072</v>
      </c>
      <c r="B231" s="4" t="s">
        <v>26</v>
      </c>
      <c r="C231" s="4" t="s">
        <v>27</v>
      </c>
      <c r="D231" s="4" t="s">
        <v>1062</v>
      </c>
      <c r="E231" s="4" t="s">
        <v>1063</v>
      </c>
      <c r="F231" s="6">
        <v>45254</v>
      </c>
      <c r="G231" s="6">
        <v>45255</v>
      </c>
      <c r="H231" s="4">
        <v>1</v>
      </c>
      <c r="I231" s="4">
        <v>1</v>
      </c>
      <c r="J231" s="4">
        <v>1</v>
      </c>
      <c r="K231" s="4" t="s">
        <v>30</v>
      </c>
      <c r="L231" s="4">
        <v>1243.74</v>
      </c>
      <c r="M231" s="4">
        <v>1243.74</v>
      </c>
      <c r="N231" s="4" t="s">
        <v>1073</v>
      </c>
      <c r="O231" s="4" t="s">
        <v>32</v>
      </c>
      <c r="P231" s="4" t="s">
        <v>33</v>
      </c>
      <c r="Q231" s="4">
        <v>0</v>
      </c>
      <c r="R231" s="7">
        <v>45246.0000115741</v>
      </c>
      <c r="S231" s="6">
        <v>45258</v>
      </c>
      <c r="T231" s="4" t="s">
        <v>34</v>
      </c>
      <c r="U231" s="4">
        <v>1243.74</v>
      </c>
      <c r="V231" s="4">
        <v>0</v>
      </c>
      <c r="W231" s="4">
        <v>0</v>
      </c>
      <c r="X231" s="4" t="s">
        <v>1074</v>
      </c>
      <c r="Y231" s="4" t="s">
        <v>1066</v>
      </c>
    </row>
    <row r="232" s="4" customFormat="1" spans="1:25">
      <c r="A232" s="4" t="s">
        <v>961</v>
      </c>
      <c r="B232" s="4" t="s">
        <v>26</v>
      </c>
      <c r="C232" s="4" t="s">
        <v>59</v>
      </c>
      <c r="D232" s="4" t="s">
        <v>962</v>
      </c>
      <c r="E232" s="4" t="s">
        <v>963</v>
      </c>
      <c r="F232" s="6">
        <v>45254</v>
      </c>
      <c r="G232" s="6">
        <v>45255</v>
      </c>
      <c r="H232" s="4">
        <v>1</v>
      </c>
      <c r="I232" s="4">
        <v>1</v>
      </c>
      <c r="J232" s="4">
        <v>1</v>
      </c>
      <c r="K232" s="4" t="s">
        <v>30</v>
      </c>
      <c r="L232" s="4">
        <v>-232.41</v>
      </c>
      <c r="M232" s="4">
        <v>-232.41</v>
      </c>
      <c r="N232" s="4" t="s">
        <v>964</v>
      </c>
      <c r="O232" s="4" t="s">
        <v>32</v>
      </c>
      <c r="P232" s="4" t="s">
        <v>33</v>
      </c>
      <c r="Q232" s="4">
        <v>0</v>
      </c>
      <c r="R232" s="7">
        <v>45244</v>
      </c>
      <c r="S232" s="6">
        <v>45258</v>
      </c>
      <c r="T232" s="4" t="s">
        <v>34</v>
      </c>
      <c r="U232" s="4">
        <v>-232.41</v>
      </c>
      <c r="V232" s="4">
        <v>0</v>
      </c>
      <c r="W232" s="4">
        <v>0</v>
      </c>
      <c r="X232" s="4" t="s">
        <v>965</v>
      </c>
      <c r="Y232" s="4" t="s">
        <v>966</v>
      </c>
    </row>
    <row r="233" s="4" customFormat="1" spans="1:25">
      <c r="A233" s="4" t="s">
        <v>1075</v>
      </c>
      <c r="B233" s="4" t="s">
        <v>26</v>
      </c>
      <c r="C233" s="4" t="s">
        <v>27</v>
      </c>
      <c r="D233" s="4" t="s">
        <v>1076</v>
      </c>
      <c r="E233" s="4" t="s">
        <v>600</v>
      </c>
      <c r="F233" s="6">
        <v>45254</v>
      </c>
      <c r="G233" s="6">
        <v>45255</v>
      </c>
      <c r="H233" s="4">
        <v>1</v>
      </c>
      <c r="I233" s="4">
        <v>1</v>
      </c>
      <c r="J233" s="4">
        <v>1</v>
      </c>
      <c r="K233" s="4" t="s">
        <v>30</v>
      </c>
      <c r="L233" s="4">
        <v>252.51</v>
      </c>
      <c r="M233" s="4">
        <v>252.51</v>
      </c>
      <c r="N233" s="4" t="s">
        <v>1077</v>
      </c>
      <c r="O233" s="4" t="s">
        <v>32</v>
      </c>
      <c r="P233" s="4" t="s">
        <v>33</v>
      </c>
      <c r="Q233" s="4">
        <v>0</v>
      </c>
      <c r="R233" s="7">
        <v>45247.0000115741</v>
      </c>
      <c r="S233" s="6">
        <v>45258</v>
      </c>
      <c r="T233" s="4" t="s">
        <v>34</v>
      </c>
      <c r="U233" s="4">
        <v>252.51</v>
      </c>
      <c r="V233" s="4">
        <v>0</v>
      </c>
      <c r="W233" s="4">
        <v>0</v>
      </c>
      <c r="X233" s="4" t="s">
        <v>1078</v>
      </c>
      <c r="Y233" s="4" t="s">
        <v>47</v>
      </c>
    </row>
    <row r="234" s="4" customFormat="1" spans="1:25">
      <c r="A234" s="4" t="s">
        <v>1075</v>
      </c>
      <c r="B234" s="4" t="s">
        <v>26</v>
      </c>
      <c r="C234" s="4" t="s">
        <v>59</v>
      </c>
      <c r="D234" s="4" t="s">
        <v>1076</v>
      </c>
      <c r="E234" s="4" t="s">
        <v>600</v>
      </c>
      <c r="F234" s="6">
        <v>45254</v>
      </c>
      <c r="G234" s="6">
        <v>45255</v>
      </c>
      <c r="H234" s="4">
        <v>1</v>
      </c>
      <c r="I234" s="4">
        <v>1</v>
      </c>
      <c r="J234" s="4">
        <v>1</v>
      </c>
      <c r="K234" s="4" t="s">
        <v>30</v>
      </c>
      <c r="L234" s="4">
        <v>-252.51</v>
      </c>
      <c r="M234" s="4">
        <v>-252.51</v>
      </c>
      <c r="N234" s="4" t="s">
        <v>1077</v>
      </c>
      <c r="O234" s="4" t="s">
        <v>32</v>
      </c>
      <c r="P234" s="4" t="s">
        <v>33</v>
      </c>
      <c r="Q234" s="4">
        <v>0</v>
      </c>
      <c r="R234" s="7">
        <v>45247.0000115741</v>
      </c>
      <c r="S234" s="6">
        <v>45258</v>
      </c>
      <c r="T234" s="4" t="s">
        <v>34</v>
      </c>
      <c r="U234" s="4">
        <v>-252.51</v>
      </c>
      <c r="V234" s="4">
        <v>0</v>
      </c>
      <c r="W234" s="4">
        <v>0</v>
      </c>
      <c r="X234" s="4" t="s">
        <v>1078</v>
      </c>
      <c r="Y234" s="4" t="s">
        <v>47</v>
      </c>
    </row>
    <row r="235" s="4" customFormat="1" spans="1:25">
      <c r="A235" s="4" t="s">
        <v>1079</v>
      </c>
      <c r="B235" s="4" t="s">
        <v>26</v>
      </c>
      <c r="C235" s="4" t="s">
        <v>27</v>
      </c>
      <c r="D235" s="4" t="s">
        <v>1080</v>
      </c>
      <c r="E235" s="4" t="s">
        <v>1081</v>
      </c>
      <c r="F235" s="6">
        <v>45249</v>
      </c>
      <c r="G235" s="6">
        <v>45255</v>
      </c>
      <c r="H235" s="4">
        <v>1</v>
      </c>
      <c r="I235" s="4">
        <v>6</v>
      </c>
      <c r="J235" s="4">
        <v>6</v>
      </c>
      <c r="K235" s="4" t="s">
        <v>30</v>
      </c>
      <c r="L235" s="4">
        <v>2568.3</v>
      </c>
      <c r="M235" s="4">
        <v>2568.3</v>
      </c>
      <c r="N235" s="4" t="s">
        <v>1082</v>
      </c>
      <c r="O235" s="4" t="s">
        <v>32</v>
      </c>
      <c r="P235" s="4" t="s">
        <v>33</v>
      </c>
      <c r="Q235" s="4">
        <v>0</v>
      </c>
      <c r="R235" s="7">
        <v>45247</v>
      </c>
      <c r="S235" s="6">
        <v>45258</v>
      </c>
      <c r="T235" s="4" t="s">
        <v>34</v>
      </c>
      <c r="U235" s="4">
        <v>2568.3</v>
      </c>
      <c r="V235" s="4">
        <v>0</v>
      </c>
      <c r="W235" s="4">
        <v>0</v>
      </c>
      <c r="X235" s="4" t="s">
        <v>1083</v>
      </c>
      <c r="Y235" s="4" t="s">
        <v>47</v>
      </c>
    </row>
    <row r="236" s="4" customFormat="1" spans="1:25">
      <c r="A236" s="4" t="s">
        <v>1084</v>
      </c>
      <c r="B236" s="4" t="s">
        <v>26</v>
      </c>
      <c r="C236" s="4" t="s">
        <v>27</v>
      </c>
      <c r="D236" s="4" t="s">
        <v>1085</v>
      </c>
      <c r="E236" s="4" t="s">
        <v>1086</v>
      </c>
      <c r="F236" s="6">
        <v>45254</v>
      </c>
      <c r="G236" s="6">
        <v>45255</v>
      </c>
      <c r="H236" s="4">
        <v>1</v>
      </c>
      <c r="I236" s="4">
        <v>1</v>
      </c>
      <c r="J236" s="4">
        <v>1</v>
      </c>
      <c r="K236" s="4" t="s">
        <v>30</v>
      </c>
      <c r="L236" s="4">
        <v>559.43</v>
      </c>
      <c r="M236" s="4">
        <v>559.43</v>
      </c>
      <c r="N236" s="4" t="s">
        <v>1087</v>
      </c>
      <c r="O236" s="4" t="s">
        <v>32</v>
      </c>
      <c r="P236" s="4" t="s">
        <v>33</v>
      </c>
      <c r="Q236" s="4">
        <v>0</v>
      </c>
      <c r="R236" s="7">
        <v>45247</v>
      </c>
      <c r="S236" s="6">
        <v>45258</v>
      </c>
      <c r="T236" s="4" t="s">
        <v>34</v>
      </c>
      <c r="U236" s="4">
        <v>559.43</v>
      </c>
      <c r="V236" s="4">
        <v>0</v>
      </c>
      <c r="W236" s="4">
        <v>0</v>
      </c>
      <c r="X236" s="4" t="s">
        <v>1088</v>
      </c>
      <c r="Y236" s="4" t="s">
        <v>1089</v>
      </c>
    </row>
    <row r="237" s="4" customFormat="1" spans="1:25">
      <c r="A237" s="4" t="s">
        <v>1090</v>
      </c>
      <c r="B237" s="4" t="s">
        <v>26</v>
      </c>
      <c r="C237" s="4" t="s">
        <v>27</v>
      </c>
      <c r="D237" s="4" t="s">
        <v>1091</v>
      </c>
      <c r="E237" s="4" t="s">
        <v>1092</v>
      </c>
      <c r="F237" s="6">
        <v>45252</v>
      </c>
      <c r="G237" s="6">
        <v>45255</v>
      </c>
      <c r="H237" s="4">
        <v>1</v>
      </c>
      <c r="I237" s="4">
        <v>3</v>
      </c>
      <c r="J237" s="4">
        <v>3</v>
      </c>
      <c r="K237" s="4" t="s">
        <v>30</v>
      </c>
      <c r="L237" s="4">
        <v>886.62</v>
      </c>
      <c r="M237" s="4">
        <v>886.62</v>
      </c>
      <c r="N237" s="4" t="s">
        <v>1093</v>
      </c>
      <c r="O237" s="4" t="s">
        <v>32</v>
      </c>
      <c r="P237" s="4" t="s">
        <v>33</v>
      </c>
      <c r="Q237" s="4">
        <v>0</v>
      </c>
      <c r="R237" s="7">
        <v>45247</v>
      </c>
      <c r="S237" s="6">
        <v>45258</v>
      </c>
      <c r="T237" s="4" t="s">
        <v>34</v>
      </c>
      <c r="U237" s="4">
        <v>886.62</v>
      </c>
      <c r="V237" s="4">
        <v>0</v>
      </c>
      <c r="W237" s="4">
        <v>0</v>
      </c>
      <c r="X237" s="4" t="s">
        <v>1094</v>
      </c>
      <c r="Y237" s="4" t="s">
        <v>1095</v>
      </c>
    </row>
    <row r="238" s="4" customFormat="1" spans="1:25">
      <c r="A238" s="4" t="s">
        <v>1096</v>
      </c>
      <c r="B238" s="4" t="s">
        <v>26</v>
      </c>
      <c r="C238" s="4" t="s">
        <v>27</v>
      </c>
      <c r="D238" s="4" t="s">
        <v>1097</v>
      </c>
      <c r="E238" s="4" t="s">
        <v>191</v>
      </c>
      <c r="F238" s="6">
        <v>45249</v>
      </c>
      <c r="G238" s="6">
        <v>45255</v>
      </c>
      <c r="H238" s="4">
        <v>1</v>
      </c>
      <c r="I238" s="4">
        <v>6</v>
      </c>
      <c r="J238" s="4">
        <v>6</v>
      </c>
      <c r="K238" s="4" t="s">
        <v>30</v>
      </c>
      <c r="L238" s="4">
        <v>2091.36</v>
      </c>
      <c r="M238" s="4">
        <v>2091.36</v>
      </c>
      <c r="N238" s="4" t="s">
        <v>1098</v>
      </c>
      <c r="O238" s="4" t="s">
        <v>32</v>
      </c>
      <c r="P238" s="4" t="s">
        <v>33</v>
      </c>
      <c r="Q238" s="4">
        <v>0</v>
      </c>
      <c r="R238" s="7">
        <v>45247</v>
      </c>
      <c r="S238" s="6">
        <v>45258</v>
      </c>
      <c r="T238" s="4" t="s">
        <v>34</v>
      </c>
      <c r="U238" s="4">
        <v>2091.36</v>
      </c>
      <c r="V238" s="4">
        <v>0</v>
      </c>
      <c r="W238" s="4">
        <v>0</v>
      </c>
      <c r="X238" s="4" t="s">
        <v>1099</v>
      </c>
      <c r="Y238" s="4" t="s">
        <v>1100</v>
      </c>
    </row>
    <row r="239" s="4" customFormat="1" spans="1:25">
      <c r="A239" s="4" t="s">
        <v>946</v>
      </c>
      <c r="B239" s="4" t="s">
        <v>26</v>
      </c>
      <c r="C239" s="4" t="s">
        <v>59</v>
      </c>
      <c r="D239" s="4" t="s">
        <v>678</v>
      </c>
      <c r="E239" s="4" t="s">
        <v>679</v>
      </c>
      <c r="F239" s="6">
        <v>45253</v>
      </c>
      <c r="G239" s="6">
        <v>45255</v>
      </c>
      <c r="H239" s="4">
        <v>1</v>
      </c>
      <c r="I239" s="4">
        <v>2</v>
      </c>
      <c r="J239" s="4">
        <v>2</v>
      </c>
      <c r="K239" s="4" t="s">
        <v>30</v>
      </c>
      <c r="L239" s="4">
        <v>-6519.04</v>
      </c>
      <c r="M239" s="4">
        <v>-6519.04</v>
      </c>
      <c r="N239" s="4" t="s">
        <v>947</v>
      </c>
      <c r="O239" s="4" t="s">
        <v>32</v>
      </c>
      <c r="P239" s="4" t="s">
        <v>33</v>
      </c>
      <c r="Q239" s="4">
        <v>0</v>
      </c>
      <c r="R239" s="7">
        <v>45244</v>
      </c>
      <c r="S239" s="6">
        <v>45258</v>
      </c>
      <c r="T239" s="4" t="s">
        <v>34</v>
      </c>
      <c r="U239" s="4">
        <v>-6519.04</v>
      </c>
      <c r="V239" s="4">
        <v>0</v>
      </c>
      <c r="W239" s="4">
        <v>0</v>
      </c>
      <c r="X239" s="4" t="s">
        <v>948</v>
      </c>
      <c r="Y239" s="4" t="s">
        <v>949</v>
      </c>
    </row>
    <row r="240" s="4" customFormat="1" spans="1:25">
      <c r="A240" s="4" t="s">
        <v>1101</v>
      </c>
      <c r="B240" s="4" t="s">
        <v>26</v>
      </c>
      <c r="C240" s="4" t="s">
        <v>27</v>
      </c>
      <c r="D240" s="4" t="s">
        <v>1102</v>
      </c>
      <c r="E240" s="4" t="s">
        <v>1103</v>
      </c>
      <c r="F240" s="6">
        <v>45251</v>
      </c>
      <c r="G240" s="6">
        <v>45255</v>
      </c>
      <c r="H240" s="4">
        <v>1</v>
      </c>
      <c r="I240" s="4">
        <v>4</v>
      </c>
      <c r="J240" s="4">
        <v>4</v>
      </c>
      <c r="K240" s="4" t="s">
        <v>30</v>
      </c>
      <c r="L240" s="4">
        <v>1940.52</v>
      </c>
      <c r="M240" s="4">
        <v>1940.52</v>
      </c>
      <c r="N240" s="4" t="s">
        <v>1104</v>
      </c>
      <c r="O240" s="4" t="s">
        <v>32</v>
      </c>
      <c r="P240" s="4" t="s">
        <v>33</v>
      </c>
      <c r="Q240" s="4">
        <v>0</v>
      </c>
      <c r="R240" s="7">
        <v>45247.0000115741</v>
      </c>
      <c r="S240" s="6">
        <v>45258</v>
      </c>
      <c r="T240" s="4" t="s">
        <v>34</v>
      </c>
      <c r="U240" s="4">
        <v>1940.52</v>
      </c>
      <c r="V240" s="4">
        <v>0</v>
      </c>
      <c r="W240" s="4">
        <v>0</v>
      </c>
      <c r="X240" s="4" t="s">
        <v>1105</v>
      </c>
      <c r="Y240" s="4" t="s">
        <v>1106</v>
      </c>
    </row>
    <row r="241" s="4" customFormat="1" spans="1:25">
      <c r="A241" s="4" t="s">
        <v>1107</v>
      </c>
      <c r="B241" s="4" t="s">
        <v>26</v>
      </c>
      <c r="C241" s="4" t="s">
        <v>27</v>
      </c>
      <c r="D241" s="4" t="s">
        <v>786</v>
      </c>
      <c r="E241" s="4" t="s">
        <v>787</v>
      </c>
      <c r="F241" s="6">
        <v>45251</v>
      </c>
      <c r="G241" s="6">
        <v>45255</v>
      </c>
      <c r="H241" s="4">
        <v>1</v>
      </c>
      <c r="I241" s="4">
        <v>4</v>
      </c>
      <c r="J241" s="4">
        <v>4</v>
      </c>
      <c r="K241" s="4" t="s">
        <v>30</v>
      </c>
      <c r="L241" s="4">
        <v>1366.38</v>
      </c>
      <c r="M241" s="4">
        <v>1366.38</v>
      </c>
      <c r="N241" s="4" t="s">
        <v>1108</v>
      </c>
      <c r="O241" s="4" t="s">
        <v>32</v>
      </c>
      <c r="P241" s="4" t="s">
        <v>33</v>
      </c>
      <c r="Q241" s="4">
        <v>0</v>
      </c>
      <c r="R241" s="7">
        <v>45247.0000115741</v>
      </c>
      <c r="S241" s="6">
        <v>45258</v>
      </c>
      <c r="T241" s="4" t="s">
        <v>34</v>
      </c>
      <c r="U241" s="4">
        <v>1366.38</v>
      </c>
      <c r="V241" s="4">
        <v>0</v>
      </c>
      <c r="W241" s="4">
        <v>0</v>
      </c>
      <c r="X241" s="4" t="s">
        <v>1109</v>
      </c>
      <c r="Y241" s="4" t="s">
        <v>47</v>
      </c>
    </row>
    <row r="242" s="4" customFormat="1" spans="1:25">
      <c r="A242" s="4" t="s">
        <v>1110</v>
      </c>
      <c r="B242" s="4" t="s">
        <v>26</v>
      </c>
      <c r="C242" s="4" t="s">
        <v>27</v>
      </c>
      <c r="D242" s="4" t="s">
        <v>1111</v>
      </c>
      <c r="E242" s="4" t="s">
        <v>1112</v>
      </c>
      <c r="F242" s="6">
        <v>45254</v>
      </c>
      <c r="G242" s="6">
        <v>45255</v>
      </c>
      <c r="H242" s="4">
        <v>1</v>
      </c>
      <c r="I242" s="4">
        <v>1</v>
      </c>
      <c r="J242" s="4">
        <v>1</v>
      </c>
      <c r="K242" s="4" t="s">
        <v>30</v>
      </c>
      <c r="L242" s="4">
        <v>878.49</v>
      </c>
      <c r="M242" s="4">
        <v>878.49</v>
      </c>
      <c r="N242" s="4" t="s">
        <v>1113</v>
      </c>
      <c r="O242" s="4" t="s">
        <v>32</v>
      </c>
      <c r="P242" s="4" t="s">
        <v>33</v>
      </c>
      <c r="Q242" s="4">
        <v>0</v>
      </c>
      <c r="R242" s="7">
        <v>45247.0000115741</v>
      </c>
      <c r="S242" s="6">
        <v>45258</v>
      </c>
      <c r="T242" s="4" t="s">
        <v>34</v>
      </c>
      <c r="U242" s="4">
        <v>878.49</v>
      </c>
      <c r="V242" s="4">
        <v>0</v>
      </c>
      <c r="W242" s="4">
        <v>0</v>
      </c>
      <c r="X242" s="4" t="s">
        <v>1114</v>
      </c>
      <c r="Y242" s="4" t="s">
        <v>1115</v>
      </c>
    </row>
    <row r="243" s="4" customFormat="1" spans="1:25">
      <c r="A243" s="4" t="s">
        <v>1116</v>
      </c>
      <c r="B243" s="4" t="s">
        <v>26</v>
      </c>
      <c r="C243" s="4" t="s">
        <v>27</v>
      </c>
      <c r="D243" s="4" t="s">
        <v>1117</v>
      </c>
      <c r="E243" s="4" t="s">
        <v>1118</v>
      </c>
      <c r="F243" s="6">
        <v>45254</v>
      </c>
      <c r="G243" s="6">
        <v>45255</v>
      </c>
      <c r="H243" s="4">
        <v>1</v>
      </c>
      <c r="I243" s="4">
        <v>1</v>
      </c>
      <c r="J243" s="4">
        <v>1</v>
      </c>
      <c r="K243" s="4" t="s">
        <v>30</v>
      </c>
      <c r="L243" s="4">
        <v>367.54</v>
      </c>
      <c r="M243" s="4">
        <v>367.54</v>
      </c>
      <c r="N243" s="4" t="s">
        <v>1119</v>
      </c>
      <c r="O243" s="4" t="s">
        <v>32</v>
      </c>
      <c r="P243" s="4" t="s">
        <v>33</v>
      </c>
      <c r="Q243" s="4">
        <v>0</v>
      </c>
      <c r="R243" s="7">
        <v>45248.0000115741</v>
      </c>
      <c r="S243" s="6">
        <v>45258</v>
      </c>
      <c r="T243" s="4" t="s">
        <v>34</v>
      </c>
      <c r="U243" s="4">
        <v>367.54</v>
      </c>
      <c r="V243" s="4">
        <v>0</v>
      </c>
      <c r="W243" s="4">
        <v>0</v>
      </c>
      <c r="X243" s="4" t="s">
        <v>1120</v>
      </c>
      <c r="Y243" s="4" t="s">
        <v>1121</v>
      </c>
    </row>
    <row r="244" s="4" customFormat="1" spans="1:25">
      <c r="A244" s="4" t="s">
        <v>1122</v>
      </c>
      <c r="B244" s="4" t="s">
        <v>26</v>
      </c>
      <c r="C244" s="4" t="s">
        <v>27</v>
      </c>
      <c r="D244" s="4" t="s">
        <v>1068</v>
      </c>
      <c r="E244" s="4" t="s">
        <v>1069</v>
      </c>
      <c r="F244" s="6">
        <v>45254</v>
      </c>
      <c r="G244" s="6">
        <v>45255</v>
      </c>
      <c r="H244" s="4">
        <v>1</v>
      </c>
      <c r="I244" s="4">
        <v>1</v>
      </c>
      <c r="J244" s="4">
        <v>1</v>
      </c>
      <c r="K244" s="4" t="s">
        <v>30</v>
      </c>
      <c r="L244" s="4">
        <v>261.87</v>
      </c>
      <c r="M244" s="4">
        <v>261.87</v>
      </c>
      <c r="N244" s="4" t="s">
        <v>1123</v>
      </c>
      <c r="O244" s="4" t="s">
        <v>32</v>
      </c>
      <c r="P244" s="4" t="s">
        <v>33</v>
      </c>
      <c r="Q244" s="4">
        <v>0</v>
      </c>
      <c r="R244" s="7">
        <v>45248.0000115741</v>
      </c>
      <c r="S244" s="6">
        <v>45258</v>
      </c>
      <c r="T244" s="4" t="s">
        <v>34</v>
      </c>
      <c r="U244" s="4">
        <v>261.87</v>
      </c>
      <c r="V244" s="4">
        <v>0</v>
      </c>
      <c r="W244" s="4">
        <v>0</v>
      </c>
      <c r="X244" s="4" t="s">
        <v>1124</v>
      </c>
      <c r="Y244" s="4" t="s">
        <v>47</v>
      </c>
    </row>
    <row r="245" s="4" customFormat="1" spans="1:25">
      <c r="A245" s="4" t="s">
        <v>1125</v>
      </c>
      <c r="B245" s="4" t="s">
        <v>26</v>
      </c>
      <c r="C245" s="4" t="s">
        <v>27</v>
      </c>
      <c r="D245" s="4" t="s">
        <v>1126</v>
      </c>
      <c r="E245" s="4" t="s">
        <v>262</v>
      </c>
      <c r="F245" s="6">
        <v>45253</v>
      </c>
      <c r="G245" s="6">
        <v>45255</v>
      </c>
      <c r="H245" s="4">
        <v>1</v>
      </c>
      <c r="I245" s="4">
        <v>2</v>
      </c>
      <c r="J245" s="4">
        <v>2</v>
      </c>
      <c r="K245" s="4" t="s">
        <v>30</v>
      </c>
      <c r="L245" s="4">
        <v>878.08</v>
      </c>
      <c r="M245" s="4">
        <v>878.08</v>
      </c>
      <c r="N245" s="4" t="s">
        <v>1127</v>
      </c>
      <c r="O245" s="4" t="s">
        <v>32</v>
      </c>
      <c r="P245" s="4" t="s">
        <v>33</v>
      </c>
      <c r="Q245" s="4">
        <v>0</v>
      </c>
      <c r="R245" s="7">
        <v>45248.0000115741</v>
      </c>
      <c r="S245" s="6">
        <v>45258</v>
      </c>
      <c r="T245" s="4" t="s">
        <v>34</v>
      </c>
      <c r="U245" s="4">
        <v>878.08</v>
      </c>
      <c r="V245" s="4">
        <v>0</v>
      </c>
      <c r="W245" s="4">
        <v>0</v>
      </c>
      <c r="X245" s="4" t="s">
        <v>1128</v>
      </c>
      <c r="Y245" s="4" t="s">
        <v>1129</v>
      </c>
    </row>
    <row r="246" s="4" customFormat="1" spans="1:25">
      <c r="A246" s="4" t="s">
        <v>1130</v>
      </c>
      <c r="B246" s="4" t="s">
        <v>26</v>
      </c>
      <c r="C246" s="4" t="s">
        <v>27</v>
      </c>
      <c r="D246" s="4" t="s">
        <v>1076</v>
      </c>
      <c r="E246" s="4" t="s">
        <v>600</v>
      </c>
      <c r="F246" s="6">
        <v>45254</v>
      </c>
      <c r="G246" s="6">
        <v>45255</v>
      </c>
      <c r="H246" s="4">
        <v>1</v>
      </c>
      <c r="I246" s="4">
        <v>1</v>
      </c>
      <c r="J246" s="4">
        <v>1</v>
      </c>
      <c r="K246" s="4" t="s">
        <v>30</v>
      </c>
      <c r="L246" s="4">
        <v>256.63</v>
      </c>
      <c r="M246" s="4">
        <v>256.63</v>
      </c>
      <c r="N246" s="4" t="s">
        <v>1131</v>
      </c>
      <c r="O246" s="4" t="s">
        <v>32</v>
      </c>
      <c r="P246" s="4" t="s">
        <v>33</v>
      </c>
      <c r="Q246" s="4">
        <v>0</v>
      </c>
      <c r="R246" s="7">
        <v>45248</v>
      </c>
      <c r="S246" s="6">
        <v>45258</v>
      </c>
      <c r="T246" s="4" t="s">
        <v>34</v>
      </c>
      <c r="U246" s="4">
        <v>256.63</v>
      </c>
      <c r="V246" s="4">
        <v>0</v>
      </c>
      <c r="W246" s="4">
        <v>0</v>
      </c>
      <c r="X246" s="4" t="s">
        <v>1132</v>
      </c>
      <c r="Y246" s="4" t="s">
        <v>1133</v>
      </c>
    </row>
    <row r="247" s="4" customFormat="1" spans="1:25">
      <c r="A247" s="4" t="s">
        <v>1134</v>
      </c>
      <c r="B247" s="4" t="s">
        <v>26</v>
      </c>
      <c r="C247" s="4" t="s">
        <v>27</v>
      </c>
      <c r="D247" s="4" t="s">
        <v>1135</v>
      </c>
      <c r="E247" s="4" t="s">
        <v>1136</v>
      </c>
      <c r="F247" s="6">
        <v>45252</v>
      </c>
      <c r="G247" s="6">
        <v>45255</v>
      </c>
      <c r="H247" s="4">
        <v>1</v>
      </c>
      <c r="I247" s="4">
        <v>3</v>
      </c>
      <c r="J247" s="4">
        <v>3</v>
      </c>
      <c r="K247" s="4" t="s">
        <v>30</v>
      </c>
      <c r="L247" s="4">
        <v>1119.31</v>
      </c>
      <c r="M247" s="4">
        <v>1119.31</v>
      </c>
      <c r="N247" s="4" t="s">
        <v>1137</v>
      </c>
      <c r="O247" s="4" t="s">
        <v>32</v>
      </c>
      <c r="P247" s="4" t="s">
        <v>33</v>
      </c>
      <c r="Q247" s="4">
        <v>0</v>
      </c>
      <c r="R247" s="7">
        <v>45248</v>
      </c>
      <c r="S247" s="6">
        <v>45258</v>
      </c>
      <c r="T247" s="4" t="s">
        <v>34</v>
      </c>
      <c r="U247" s="4">
        <v>1119.31</v>
      </c>
      <c r="V247" s="4">
        <v>0</v>
      </c>
      <c r="W247" s="4">
        <v>0</v>
      </c>
      <c r="X247" s="4" t="s">
        <v>1138</v>
      </c>
      <c r="Y247" s="4" t="s">
        <v>47</v>
      </c>
    </row>
    <row r="248" s="4" customFormat="1" spans="1:25">
      <c r="A248" s="4" t="s">
        <v>1139</v>
      </c>
      <c r="B248" s="4" t="s">
        <v>26</v>
      </c>
      <c r="C248" s="4" t="s">
        <v>27</v>
      </c>
      <c r="D248" s="4" t="s">
        <v>1140</v>
      </c>
      <c r="E248" s="4" t="s">
        <v>1141</v>
      </c>
      <c r="F248" s="6">
        <v>45254</v>
      </c>
      <c r="G248" s="6">
        <v>45255</v>
      </c>
      <c r="H248" s="4">
        <v>1</v>
      </c>
      <c r="I248" s="4">
        <v>1</v>
      </c>
      <c r="J248" s="4">
        <v>1</v>
      </c>
      <c r="K248" s="4" t="s">
        <v>30</v>
      </c>
      <c r="L248" s="4">
        <v>135.69</v>
      </c>
      <c r="M248" s="4">
        <v>135.69</v>
      </c>
      <c r="N248" s="4" t="s">
        <v>1142</v>
      </c>
      <c r="O248" s="4" t="s">
        <v>32</v>
      </c>
      <c r="P248" s="4" t="s">
        <v>33</v>
      </c>
      <c r="Q248" s="4">
        <v>0</v>
      </c>
      <c r="R248" s="7">
        <v>45248.0000115741</v>
      </c>
      <c r="S248" s="6">
        <v>45258</v>
      </c>
      <c r="T248" s="4" t="s">
        <v>34</v>
      </c>
      <c r="U248" s="4">
        <v>135.69</v>
      </c>
      <c r="V248" s="4">
        <v>0</v>
      </c>
      <c r="W248" s="4">
        <v>0</v>
      </c>
      <c r="X248" s="4" t="s">
        <v>1143</v>
      </c>
      <c r="Y248" s="4" t="s">
        <v>1144</v>
      </c>
    </row>
    <row r="249" s="4" customFormat="1" spans="1:25">
      <c r="A249" s="4" t="s">
        <v>1145</v>
      </c>
      <c r="B249" s="4" t="s">
        <v>26</v>
      </c>
      <c r="C249" s="4" t="s">
        <v>27</v>
      </c>
      <c r="D249" s="4" t="s">
        <v>1146</v>
      </c>
      <c r="E249" s="4" t="s">
        <v>1147</v>
      </c>
      <c r="F249" s="6">
        <v>45250</v>
      </c>
      <c r="G249" s="6">
        <v>45255</v>
      </c>
      <c r="H249" s="4">
        <v>3</v>
      </c>
      <c r="I249" s="4">
        <v>5</v>
      </c>
      <c r="J249" s="4">
        <v>15</v>
      </c>
      <c r="K249" s="4" t="s">
        <v>30</v>
      </c>
      <c r="L249" s="4">
        <v>6234.87</v>
      </c>
      <c r="M249" s="4">
        <v>6234.87</v>
      </c>
      <c r="N249" s="4" t="s">
        <v>1148</v>
      </c>
      <c r="O249" s="4" t="s">
        <v>32</v>
      </c>
      <c r="P249" s="4" t="s">
        <v>33</v>
      </c>
      <c r="Q249" s="4">
        <v>0</v>
      </c>
      <c r="R249" s="7">
        <v>45248</v>
      </c>
      <c r="S249" s="6">
        <v>45258</v>
      </c>
      <c r="T249" s="4" t="s">
        <v>34</v>
      </c>
      <c r="U249" s="4">
        <v>6234.87</v>
      </c>
      <c r="V249" s="4">
        <v>0</v>
      </c>
      <c r="W249" s="4">
        <v>0</v>
      </c>
      <c r="X249" s="4" t="s">
        <v>1149</v>
      </c>
      <c r="Y249" s="4" t="s">
        <v>1150</v>
      </c>
    </row>
    <row r="250" s="4" customFormat="1" spans="1:25">
      <c r="A250" s="4" t="s">
        <v>860</v>
      </c>
      <c r="B250" s="4" t="s">
        <v>26</v>
      </c>
      <c r="C250" s="4" t="s">
        <v>59</v>
      </c>
      <c r="D250" s="4" t="s">
        <v>861</v>
      </c>
      <c r="E250" s="4" t="s">
        <v>862</v>
      </c>
      <c r="F250" s="6">
        <v>45253</v>
      </c>
      <c r="G250" s="6">
        <v>45255</v>
      </c>
      <c r="H250" s="4">
        <v>1</v>
      </c>
      <c r="I250" s="4">
        <v>2</v>
      </c>
      <c r="J250" s="4">
        <v>2</v>
      </c>
      <c r="K250" s="4" t="s">
        <v>30</v>
      </c>
      <c r="L250" s="4">
        <v>-707.35</v>
      </c>
      <c r="M250" s="4">
        <v>-707.35</v>
      </c>
      <c r="N250" s="4" t="s">
        <v>863</v>
      </c>
      <c r="O250" s="4" t="s">
        <v>32</v>
      </c>
      <c r="P250" s="4" t="s">
        <v>33</v>
      </c>
      <c r="Q250" s="4">
        <v>0</v>
      </c>
      <c r="R250" s="7">
        <v>45243.0000115741</v>
      </c>
      <c r="S250" s="6">
        <v>45258</v>
      </c>
      <c r="T250" s="4" t="s">
        <v>34</v>
      </c>
      <c r="U250" s="4">
        <v>-707.35</v>
      </c>
      <c r="V250" s="4">
        <v>0</v>
      </c>
      <c r="W250" s="4">
        <v>0</v>
      </c>
      <c r="X250" s="4" t="s">
        <v>864</v>
      </c>
      <c r="Y250" s="4" t="s">
        <v>865</v>
      </c>
    </row>
    <row r="251" s="4" customFormat="1" spans="1:25">
      <c r="A251" s="4" t="s">
        <v>1151</v>
      </c>
      <c r="B251" s="4" t="s">
        <v>26</v>
      </c>
      <c r="C251" s="4" t="s">
        <v>27</v>
      </c>
      <c r="D251" s="4" t="s">
        <v>1152</v>
      </c>
      <c r="E251" s="4" t="s">
        <v>95</v>
      </c>
      <c r="F251" s="6">
        <v>45254</v>
      </c>
      <c r="G251" s="6">
        <v>45255</v>
      </c>
      <c r="H251" s="4">
        <v>1</v>
      </c>
      <c r="I251" s="4">
        <v>1</v>
      </c>
      <c r="J251" s="4">
        <v>1</v>
      </c>
      <c r="K251" s="4" t="s">
        <v>30</v>
      </c>
      <c r="L251" s="4">
        <v>1419.5</v>
      </c>
      <c r="M251" s="4">
        <v>1419.5</v>
      </c>
      <c r="N251" s="4" t="s">
        <v>1153</v>
      </c>
      <c r="O251" s="4" t="s">
        <v>32</v>
      </c>
      <c r="P251" s="4" t="s">
        <v>33</v>
      </c>
      <c r="Q251" s="4">
        <v>0</v>
      </c>
      <c r="R251" s="7">
        <v>45226.0000115741</v>
      </c>
      <c r="S251" s="6">
        <v>45258</v>
      </c>
      <c r="T251" s="4" t="s">
        <v>34</v>
      </c>
      <c r="U251" s="4">
        <v>1419.5</v>
      </c>
      <c r="V251" s="4">
        <v>0</v>
      </c>
      <c r="W251" s="4">
        <v>0</v>
      </c>
      <c r="X251" s="4" t="s">
        <v>1154</v>
      </c>
      <c r="Y251" s="4" t="s">
        <v>1155</v>
      </c>
    </row>
    <row r="252" s="4" customFormat="1" spans="1:25">
      <c r="A252" s="4" t="s">
        <v>1156</v>
      </c>
      <c r="B252" s="4" t="s">
        <v>26</v>
      </c>
      <c r="C252" s="4" t="s">
        <v>27</v>
      </c>
      <c r="D252" s="4" t="s">
        <v>1157</v>
      </c>
      <c r="E252" s="4" t="s">
        <v>1158</v>
      </c>
      <c r="F252" s="6">
        <v>45254</v>
      </c>
      <c r="G252" s="6">
        <v>45255</v>
      </c>
      <c r="H252" s="4">
        <v>1</v>
      </c>
      <c r="I252" s="4">
        <v>1</v>
      </c>
      <c r="J252" s="4">
        <v>1</v>
      </c>
      <c r="K252" s="4" t="s">
        <v>30</v>
      </c>
      <c r="L252" s="4">
        <v>476.31</v>
      </c>
      <c r="M252" s="4">
        <v>476.31</v>
      </c>
      <c r="N252" s="4" t="s">
        <v>1159</v>
      </c>
      <c r="O252" s="4" t="s">
        <v>32</v>
      </c>
      <c r="P252" s="4" t="s">
        <v>33</v>
      </c>
      <c r="Q252" s="4">
        <v>0</v>
      </c>
      <c r="R252" s="7">
        <v>45235.0000115741</v>
      </c>
      <c r="S252" s="6">
        <v>45258</v>
      </c>
      <c r="T252" s="4" t="s">
        <v>34</v>
      </c>
      <c r="U252" s="4">
        <v>476.31</v>
      </c>
      <c r="V252" s="4">
        <v>0</v>
      </c>
      <c r="W252" s="4">
        <v>0</v>
      </c>
      <c r="X252" s="4" t="s">
        <v>1160</v>
      </c>
      <c r="Y252" s="4" t="s">
        <v>1161</v>
      </c>
    </row>
    <row r="253" s="4" customFormat="1" spans="1:25">
      <c r="A253" s="4" t="s">
        <v>1162</v>
      </c>
      <c r="B253" s="4" t="s">
        <v>26</v>
      </c>
      <c r="C253" s="4" t="s">
        <v>27</v>
      </c>
      <c r="D253" s="4" t="s">
        <v>1163</v>
      </c>
      <c r="E253" s="4" t="s">
        <v>1164</v>
      </c>
      <c r="F253" s="6">
        <v>45253</v>
      </c>
      <c r="G253" s="6">
        <v>45255</v>
      </c>
      <c r="H253" s="4">
        <v>1</v>
      </c>
      <c r="I253" s="4">
        <v>2</v>
      </c>
      <c r="J253" s="4">
        <v>2</v>
      </c>
      <c r="K253" s="4" t="s">
        <v>30</v>
      </c>
      <c r="L253" s="4">
        <v>994.8</v>
      </c>
      <c r="M253" s="4">
        <v>994.8</v>
      </c>
      <c r="N253" s="4" t="s">
        <v>1165</v>
      </c>
      <c r="O253" s="4" t="s">
        <v>32</v>
      </c>
      <c r="P253" s="4" t="s">
        <v>33</v>
      </c>
      <c r="Q253" s="4">
        <v>0</v>
      </c>
      <c r="R253" s="7">
        <v>45245.0000115741</v>
      </c>
      <c r="S253" s="6">
        <v>45258</v>
      </c>
      <c r="T253" s="4" t="s">
        <v>34</v>
      </c>
      <c r="U253" s="4">
        <v>994.8</v>
      </c>
      <c r="V253" s="4">
        <v>0</v>
      </c>
      <c r="W253" s="4">
        <v>0</v>
      </c>
      <c r="X253" s="4" t="s">
        <v>1166</v>
      </c>
      <c r="Y253" s="4" t="s">
        <v>1167</v>
      </c>
    </row>
    <row r="254" s="4" customFormat="1" spans="1:25">
      <c r="A254" s="4" t="s">
        <v>1168</v>
      </c>
      <c r="B254" s="4" t="s">
        <v>26</v>
      </c>
      <c r="C254" s="4" t="s">
        <v>27</v>
      </c>
      <c r="D254" s="4" t="s">
        <v>206</v>
      </c>
      <c r="E254" s="4" t="s">
        <v>1169</v>
      </c>
      <c r="F254" s="6">
        <v>45254</v>
      </c>
      <c r="G254" s="6">
        <v>45255</v>
      </c>
      <c r="H254" s="4">
        <v>2</v>
      </c>
      <c r="I254" s="4">
        <v>1</v>
      </c>
      <c r="J254" s="4">
        <v>2</v>
      </c>
      <c r="K254" s="4" t="s">
        <v>30</v>
      </c>
      <c r="L254" s="4">
        <v>2001.08</v>
      </c>
      <c r="M254" s="4">
        <v>2001.08</v>
      </c>
      <c r="N254" s="4" t="s">
        <v>1170</v>
      </c>
      <c r="O254" s="4" t="s">
        <v>32</v>
      </c>
      <c r="P254" s="4" t="s">
        <v>33</v>
      </c>
      <c r="Q254" s="4">
        <v>0</v>
      </c>
      <c r="R254" s="7">
        <v>45248</v>
      </c>
      <c r="S254" s="6">
        <v>45258</v>
      </c>
      <c r="T254" s="4" t="s">
        <v>34</v>
      </c>
      <c r="U254" s="4">
        <v>2001.08</v>
      </c>
      <c r="V254" s="4">
        <v>0</v>
      </c>
      <c r="W254" s="4">
        <v>0</v>
      </c>
      <c r="X254" s="4" t="s">
        <v>1171</v>
      </c>
      <c r="Y254" s="4" t="s">
        <v>1172</v>
      </c>
    </row>
    <row r="255" s="4" customFormat="1" spans="1:25">
      <c r="A255" s="4" t="s">
        <v>1173</v>
      </c>
      <c r="B255" s="4" t="s">
        <v>26</v>
      </c>
      <c r="C255" s="4" t="s">
        <v>27</v>
      </c>
      <c r="D255" s="4" t="s">
        <v>1174</v>
      </c>
      <c r="E255" s="4" t="s">
        <v>1175</v>
      </c>
      <c r="F255" s="6">
        <v>45253</v>
      </c>
      <c r="G255" s="6">
        <v>45255</v>
      </c>
      <c r="H255" s="4">
        <v>1</v>
      </c>
      <c r="I255" s="4">
        <v>2</v>
      </c>
      <c r="J255" s="4">
        <v>2</v>
      </c>
      <c r="K255" s="4" t="s">
        <v>30</v>
      </c>
      <c r="L255" s="4">
        <v>426.28</v>
      </c>
      <c r="M255" s="4">
        <v>426.28</v>
      </c>
      <c r="N255" s="4" t="s">
        <v>1176</v>
      </c>
      <c r="O255" s="4" t="s">
        <v>32</v>
      </c>
      <c r="P255" s="4" t="s">
        <v>33</v>
      </c>
      <c r="Q255" s="4">
        <v>0</v>
      </c>
      <c r="R255" s="7">
        <v>45248</v>
      </c>
      <c r="S255" s="6">
        <v>45258</v>
      </c>
      <c r="T255" s="4" t="s">
        <v>34</v>
      </c>
      <c r="U255" s="4">
        <v>426.28</v>
      </c>
      <c r="V255" s="4">
        <v>0</v>
      </c>
      <c r="W255" s="4">
        <v>0</v>
      </c>
      <c r="X255" s="4" t="s">
        <v>1177</v>
      </c>
      <c r="Y255" s="4" t="s">
        <v>47</v>
      </c>
    </row>
    <row r="256" s="4" customFormat="1" spans="1:25">
      <c r="A256" s="4" t="s">
        <v>1178</v>
      </c>
      <c r="B256" s="4" t="s">
        <v>26</v>
      </c>
      <c r="C256" s="4" t="s">
        <v>27</v>
      </c>
      <c r="D256" s="4" t="s">
        <v>1179</v>
      </c>
      <c r="E256" s="4" t="s">
        <v>1180</v>
      </c>
      <c r="F256" s="6">
        <v>45254</v>
      </c>
      <c r="G256" s="6">
        <v>45255</v>
      </c>
      <c r="H256" s="4">
        <v>1</v>
      </c>
      <c r="I256" s="4">
        <v>1</v>
      </c>
      <c r="J256" s="4">
        <v>1</v>
      </c>
      <c r="K256" s="4" t="s">
        <v>30</v>
      </c>
      <c r="L256" s="4">
        <v>592.64</v>
      </c>
      <c r="M256" s="4">
        <v>592.64</v>
      </c>
      <c r="N256" s="4" t="s">
        <v>1181</v>
      </c>
      <c r="O256" s="4" t="s">
        <v>32</v>
      </c>
      <c r="P256" s="4" t="s">
        <v>33</v>
      </c>
      <c r="Q256" s="4">
        <v>0</v>
      </c>
      <c r="R256" s="7">
        <v>45249</v>
      </c>
      <c r="S256" s="6">
        <v>45258</v>
      </c>
      <c r="T256" s="4" t="s">
        <v>34</v>
      </c>
      <c r="U256" s="4">
        <v>592.64</v>
      </c>
      <c r="V256" s="4">
        <v>0</v>
      </c>
      <c r="W256" s="4">
        <v>0</v>
      </c>
      <c r="X256" s="4" t="s">
        <v>1182</v>
      </c>
      <c r="Y256" s="4" t="s">
        <v>1183</v>
      </c>
    </row>
    <row r="257" s="4" customFormat="1" spans="1:25">
      <c r="A257" s="4" t="s">
        <v>1184</v>
      </c>
      <c r="B257" s="4" t="s">
        <v>26</v>
      </c>
      <c r="C257" s="4" t="s">
        <v>27</v>
      </c>
      <c r="D257" s="4" t="s">
        <v>1185</v>
      </c>
      <c r="E257" s="4" t="s">
        <v>1052</v>
      </c>
      <c r="F257" s="6">
        <v>45252</v>
      </c>
      <c r="G257" s="6">
        <v>45255</v>
      </c>
      <c r="H257" s="4">
        <v>1</v>
      </c>
      <c r="I257" s="4">
        <v>3</v>
      </c>
      <c r="J257" s="4">
        <v>3</v>
      </c>
      <c r="K257" s="4" t="s">
        <v>30</v>
      </c>
      <c r="L257" s="4">
        <v>1463.01</v>
      </c>
      <c r="M257" s="4">
        <v>1463.01</v>
      </c>
      <c r="N257" s="4" t="s">
        <v>1186</v>
      </c>
      <c r="O257" s="4" t="s">
        <v>32</v>
      </c>
      <c r="P257" s="4" t="s">
        <v>33</v>
      </c>
      <c r="Q257" s="4">
        <v>0</v>
      </c>
      <c r="R257" s="7">
        <v>45249.0000115741</v>
      </c>
      <c r="S257" s="6">
        <v>45258</v>
      </c>
      <c r="T257" s="4" t="s">
        <v>34</v>
      </c>
      <c r="U257" s="4">
        <v>1463.01</v>
      </c>
      <c r="V257" s="4">
        <v>0</v>
      </c>
      <c r="W257" s="4">
        <v>0</v>
      </c>
      <c r="X257" s="4" t="s">
        <v>1187</v>
      </c>
      <c r="Y257" s="4" t="s">
        <v>1188</v>
      </c>
    </row>
    <row r="258" s="4" customFormat="1" spans="1:25">
      <c r="A258" s="4" t="s">
        <v>1189</v>
      </c>
      <c r="B258" s="4" t="s">
        <v>26</v>
      </c>
      <c r="C258" s="4" t="s">
        <v>27</v>
      </c>
      <c r="D258" s="4" t="s">
        <v>1190</v>
      </c>
      <c r="E258" s="4" t="s">
        <v>1191</v>
      </c>
      <c r="F258" s="6">
        <v>45254</v>
      </c>
      <c r="G258" s="6">
        <v>45255</v>
      </c>
      <c r="H258" s="4">
        <v>1</v>
      </c>
      <c r="I258" s="4">
        <v>1</v>
      </c>
      <c r="J258" s="4">
        <v>1</v>
      </c>
      <c r="K258" s="4" t="s">
        <v>30</v>
      </c>
      <c r="L258" s="4">
        <v>327.25</v>
      </c>
      <c r="M258" s="4">
        <v>327.25</v>
      </c>
      <c r="N258" s="4" t="s">
        <v>1192</v>
      </c>
      <c r="O258" s="4" t="s">
        <v>32</v>
      </c>
      <c r="P258" s="4" t="s">
        <v>33</v>
      </c>
      <c r="Q258" s="4">
        <v>0</v>
      </c>
      <c r="R258" s="7">
        <v>45249</v>
      </c>
      <c r="S258" s="6">
        <v>45258</v>
      </c>
      <c r="T258" s="4" t="s">
        <v>34</v>
      </c>
      <c r="U258" s="4">
        <v>327.25</v>
      </c>
      <c r="V258" s="4">
        <v>0</v>
      </c>
      <c r="W258" s="4">
        <v>0</v>
      </c>
      <c r="X258" s="4" t="s">
        <v>1193</v>
      </c>
      <c r="Y258" s="4" t="s">
        <v>1194</v>
      </c>
    </row>
    <row r="259" s="4" customFormat="1" spans="1:25">
      <c r="A259" s="4" t="s">
        <v>1195</v>
      </c>
      <c r="B259" s="4" t="s">
        <v>26</v>
      </c>
      <c r="C259" s="4" t="s">
        <v>27</v>
      </c>
      <c r="D259" s="4" t="s">
        <v>1196</v>
      </c>
      <c r="E259" s="4" t="s">
        <v>529</v>
      </c>
      <c r="F259" s="6">
        <v>45254</v>
      </c>
      <c r="G259" s="6">
        <v>45255</v>
      </c>
      <c r="H259" s="4">
        <v>1</v>
      </c>
      <c r="I259" s="4">
        <v>1</v>
      </c>
      <c r="J259" s="4">
        <v>1</v>
      </c>
      <c r="K259" s="4" t="s">
        <v>30</v>
      </c>
      <c r="L259" s="4">
        <v>220.82</v>
      </c>
      <c r="M259" s="4">
        <v>220.82</v>
      </c>
      <c r="N259" s="4" t="s">
        <v>1197</v>
      </c>
      <c r="O259" s="4" t="s">
        <v>32</v>
      </c>
      <c r="P259" s="4" t="s">
        <v>33</v>
      </c>
      <c r="Q259" s="4">
        <v>0</v>
      </c>
      <c r="R259" s="7">
        <v>45249</v>
      </c>
      <c r="S259" s="6">
        <v>45258</v>
      </c>
      <c r="T259" s="4" t="s">
        <v>34</v>
      </c>
      <c r="U259" s="4">
        <v>220.82</v>
      </c>
      <c r="V259" s="4">
        <v>0</v>
      </c>
      <c r="W259" s="4">
        <v>0</v>
      </c>
      <c r="X259" s="4" t="s">
        <v>1198</v>
      </c>
      <c r="Y259" s="4" t="s">
        <v>1199</v>
      </c>
    </row>
    <row r="260" s="4" customFormat="1" spans="1:25">
      <c r="A260" s="4" t="s">
        <v>1200</v>
      </c>
      <c r="B260" s="4" t="s">
        <v>26</v>
      </c>
      <c r="C260" s="4" t="s">
        <v>27</v>
      </c>
      <c r="D260" s="4" t="s">
        <v>1201</v>
      </c>
      <c r="E260" s="4" t="s">
        <v>1202</v>
      </c>
      <c r="F260" s="6">
        <v>45250</v>
      </c>
      <c r="G260" s="6">
        <v>45255</v>
      </c>
      <c r="H260" s="4">
        <v>1</v>
      </c>
      <c r="I260" s="4">
        <v>5</v>
      </c>
      <c r="J260" s="4">
        <v>5</v>
      </c>
      <c r="K260" s="4" t="s">
        <v>30</v>
      </c>
      <c r="L260" s="4">
        <v>5717.3</v>
      </c>
      <c r="M260" s="4">
        <v>5717.3</v>
      </c>
      <c r="N260" s="4" t="s">
        <v>1203</v>
      </c>
      <c r="O260" s="4" t="s">
        <v>32</v>
      </c>
      <c r="P260" s="4" t="s">
        <v>33</v>
      </c>
      <c r="Q260" s="4">
        <v>0</v>
      </c>
      <c r="R260" s="7">
        <v>45249.0000115741</v>
      </c>
      <c r="S260" s="6">
        <v>45258</v>
      </c>
      <c r="T260" s="4" t="s">
        <v>34</v>
      </c>
      <c r="U260" s="4">
        <v>5717.3</v>
      </c>
      <c r="V260" s="4">
        <v>0</v>
      </c>
      <c r="W260" s="4">
        <v>0</v>
      </c>
      <c r="X260" s="4" t="s">
        <v>1204</v>
      </c>
      <c r="Y260" s="4" t="s">
        <v>1205</v>
      </c>
    </row>
    <row r="261" s="4" customFormat="1" spans="1:25">
      <c r="A261" s="4" t="s">
        <v>1206</v>
      </c>
      <c r="B261" s="4" t="s">
        <v>26</v>
      </c>
      <c r="C261" s="4" t="s">
        <v>27</v>
      </c>
      <c r="D261" s="4" t="s">
        <v>1207</v>
      </c>
      <c r="E261" s="4" t="s">
        <v>1147</v>
      </c>
      <c r="F261" s="6">
        <v>45251</v>
      </c>
      <c r="G261" s="6">
        <v>45255</v>
      </c>
      <c r="H261" s="4">
        <v>1</v>
      </c>
      <c r="I261" s="4">
        <v>4</v>
      </c>
      <c r="J261" s="4">
        <v>4</v>
      </c>
      <c r="K261" s="4" t="s">
        <v>30</v>
      </c>
      <c r="L261" s="4">
        <v>1862.48</v>
      </c>
      <c r="M261" s="4">
        <v>1862.48</v>
      </c>
      <c r="N261" s="4" t="s">
        <v>1208</v>
      </c>
      <c r="O261" s="4" t="s">
        <v>32</v>
      </c>
      <c r="P261" s="4" t="s">
        <v>33</v>
      </c>
      <c r="Q261" s="4">
        <v>0</v>
      </c>
      <c r="R261" s="7">
        <v>45249.0000115741</v>
      </c>
      <c r="S261" s="6">
        <v>45258</v>
      </c>
      <c r="T261" s="4" t="s">
        <v>34</v>
      </c>
      <c r="U261" s="4">
        <v>1862.48</v>
      </c>
      <c r="V261" s="4">
        <v>0</v>
      </c>
      <c r="W261" s="4">
        <v>0</v>
      </c>
      <c r="X261" s="4" t="s">
        <v>1209</v>
      </c>
      <c r="Y261" s="4" t="s">
        <v>1210</v>
      </c>
    </row>
    <row r="262" s="4" customFormat="1" spans="1:25">
      <c r="A262" s="4" t="s">
        <v>1211</v>
      </c>
      <c r="B262" s="4" t="s">
        <v>26</v>
      </c>
      <c r="C262" s="4" t="s">
        <v>27</v>
      </c>
      <c r="D262" s="4" t="s">
        <v>1212</v>
      </c>
      <c r="E262" s="4" t="s">
        <v>1213</v>
      </c>
      <c r="F262" s="6">
        <v>45254</v>
      </c>
      <c r="G262" s="6">
        <v>45255</v>
      </c>
      <c r="H262" s="4">
        <v>1</v>
      </c>
      <c r="I262" s="4">
        <v>1</v>
      </c>
      <c r="J262" s="4">
        <v>1</v>
      </c>
      <c r="K262" s="4" t="s">
        <v>30</v>
      </c>
      <c r="L262" s="4">
        <v>669.94</v>
      </c>
      <c r="M262" s="4">
        <v>669.94</v>
      </c>
      <c r="N262" s="4" t="s">
        <v>1214</v>
      </c>
      <c r="O262" s="4" t="s">
        <v>32</v>
      </c>
      <c r="P262" s="4" t="s">
        <v>33</v>
      </c>
      <c r="Q262" s="4">
        <v>0</v>
      </c>
      <c r="R262" s="7">
        <v>45249.0000115741</v>
      </c>
      <c r="S262" s="6">
        <v>45258</v>
      </c>
      <c r="T262" s="4" t="s">
        <v>34</v>
      </c>
      <c r="U262" s="4">
        <v>669.94</v>
      </c>
      <c r="V262" s="4">
        <v>0</v>
      </c>
      <c r="W262" s="4">
        <v>0</v>
      </c>
      <c r="X262" s="4" t="s">
        <v>1215</v>
      </c>
      <c r="Y262" s="4" t="s">
        <v>47</v>
      </c>
    </row>
    <row r="263" s="4" customFormat="1" spans="1:25">
      <c r="A263" s="4" t="s">
        <v>1216</v>
      </c>
      <c r="B263" s="4" t="s">
        <v>26</v>
      </c>
      <c r="C263" s="4" t="s">
        <v>27</v>
      </c>
      <c r="D263" s="4" t="s">
        <v>1217</v>
      </c>
      <c r="E263" s="4" t="s">
        <v>1218</v>
      </c>
      <c r="F263" s="6">
        <v>45250</v>
      </c>
      <c r="G263" s="6">
        <v>45255</v>
      </c>
      <c r="H263" s="4">
        <v>1</v>
      </c>
      <c r="I263" s="4">
        <v>5</v>
      </c>
      <c r="J263" s="4">
        <v>5</v>
      </c>
      <c r="K263" s="4" t="s">
        <v>30</v>
      </c>
      <c r="L263" s="4">
        <v>2293.9</v>
      </c>
      <c r="M263" s="4">
        <v>2293.9</v>
      </c>
      <c r="N263" s="4" t="s">
        <v>1219</v>
      </c>
      <c r="O263" s="4" t="s">
        <v>32</v>
      </c>
      <c r="P263" s="4" t="s">
        <v>33</v>
      </c>
      <c r="Q263" s="4">
        <v>0</v>
      </c>
      <c r="R263" s="7">
        <v>45249</v>
      </c>
      <c r="S263" s="6">
        <v>45258</v>
      </c>
      <c r="T263" s="4" t="s">
        <v>34</v>
      </c>
      <c r="U263" s="4">
        <v>2293.9</v>
      </c>
      <c r="V263" s="4">
        <v>0</v>
      </c>
      <c r="W263" s="4">
        <v>0</v>
      </c>
      <c r="X263" s="4" t="s">
        <v>1220</v>
      </c>
      <c r="Y263" s="4" t="s">
        <v>1221</v>
      </c>
    </row>
    <row r="264" s="4" customFormat="1" spans="1:25">
      <c r="A264" s="4" t="s">
        <v>1222</v>
      </c>
      <c r="B264" s="4" t="s">
        <v>26</v>
      </c>
      <c r="C264" s="4" t="s">
        <v>27</v>
      </c>
      <c r="D264" s="4" t="s">
        <v>1223</v>
      </c>
      <c r="E264" s="4" t="s">
        <v>1224</v>
      </c>
      <c r="F264" s="6">
        <v>45254</v>
      </c>
      <c r="G264" s="6">
        <v>45255</v>
      </c>
      <c r="H264" s="4">
        <v>1</v>
      </c>
      <c r="I264" s="4">
        <v>1</v>
      </c>
      <c r="J264" s="4">
        <v>1</v>
      </c>
      <c r="K264" s="4" t="s">
        <v>30</v>
      </c>
      <c r="L264" s="4">
        <v>628.38</v>
      </c>
      <c r="M264" s="4">
        <v>628.38</v>
      </c>
      <c r="N264" s="4" t="s">
        <v>1225</v>
      </c>
      <c r="O264" s="4" t="s">
        <v>32</v>
      </c>
      <c r="P264" s="4" t="s">
        <v>33</v>
      </c>
      <c r="Q264" s="4">
        <v>0</v>
      </c>
      <c r="R264" s="7">
        <v>45249</v>
      </c>
      <c r="S264" s="6">
        <v>45258</v>
      </c>
      <c r="T264" s="4" t="s">
        <v>34</v>
      </c>
      <c r="U264" s="4">
        <v>628.38</v>
      </c>
      <c r="V264" s="4">
        <v>0</v>
      </c>
      <c r="W264" s="4">
        <v>0</v>
      </c>
      <c r="X264" s="4" t="s">
        <v>1226</v>
      </c>
      <c r="Y264" s="4" t="s">
        <v>1227</v>
      </c>
    </row>
    <row r="265" s="4" customFormat="1" spans="1:25">
      <c r="A265" s="4" t="s">
        <v>1228</v>
      </c>
      <c r="B265" s="4" t="s">
        <v>26</v>
      </c>
      <c r="C265" s="4" t="s">
        <v>27</v>
      </c>
      <c r="D265" s="4" t="s">
        <v>1229</v>
      </c>
      <c r="E265" s="4" t="s">
        <v>1230</v>
      </c>
      <c r="F265" s="6">
        <v>45250</v>
      </c>
      <c r="G265" s="6">
        <v>45255</v>
      </c>
      <c r="H265" s="4">
        <v>1</v>
      </c>
      <c r="I265" s="4">
        <v>5</v>
      </c>
      <c r="J265" s="4">
        <v>5</v>
      </c>
      <c r="K265" s="4" t="s">
        <v>30</v>
      </c>
      <c r="L265" s="4">
        <v>2448.3</v>
      </c>
      <c r="M265" s="4">
        <v>2448.3</v>
      </c>
      <c r="N265" s="4" t="s">
        <v>1231</v>
      </c>
      <c r="O265" s="4" t="s">
        <v>32</v>
      </c>
      <c r="P265" s="4" t="s">
        <v>33</v>
      </c>
      <c r="Q265" s="4">
        <v>0</v>
      </c>
      <c r="R265" s="7">
        <v>45249</v>
      </c>
      <c r="S265" s="6">
        <v>45258</v>
      </c>
      <c r="T265" s="4" t="s">
        <v>34</v>
      </c>
      <c r="U265" s="4">
        <v>2448.3</v>
      </c>
      <c r="V265" s="4">
        <v>0</v>
      </c>
      <c r="W265" s="4">
        <v>0</v>
      </c>
      <c r="X265" s="4" t="s">
        <v>1232</v>
      </c>
      <c r="Y265" s="4" t="s">
        <v>1233</v>
      </c>
    </row>
    <row r="266" s="4" customFormat="1" spans="1:25">
      <c r="A266" s="4" t="s">
        <v>1234</v>
      </c>
      <c r="B266" s="4" t="s">
        <v>26</v>
      </c>
      <c r="C266" s="4" t="s">
        <v>27</v>
      </c>
      <c r="D266" s="4" t="s">
        <v>1235</v>
      </c>
      <c r="E266" s="4" t="s">
        <v>1236</v>
      </c>
      <c r="F266" s="6">
        <v>45250</v>
      </c>
      <c r="G266" s="6">
        <v>45255</v>
      </c>
      <c r="H266" s="4">
        <v>1</v>
      </c>
      <c r="I266" s="4">
        <v>5</v>
      </c>
      <c r="J266" s="4">
        <v>5</v>
      </c>
      <c r="K266" s="4" t="s">
        <v>30</v>
      </c>
      <c r="L266" s="4">
        <v>4415.89</v>
      </c>
      <c r="M266" s="4">
        <v>4415.89</v>
      </c>
      <c r="N266" s="4" t="s">
        <v>1237</v>
      </c>
      <c r="O266" s="4" t="s">
        <v>32</v>
      </c>
      <c r="P266" s="4" t="s">
        <v>33</v>
      </c>
      <c r="Q266" s="4">
        <v>0</v>
      </c>
      <c r="R266" s="7">
        <v>45250.0000115741</v>
      </c>
      <c r="S266" s="6">
        <v>45258</v>
      </c>
      <c r="T266" s="4" t="s">
        <v>34</v>
      </c>
      <c r="U266" s="4">
        <v>4415.89</v>
      </c>
      <c r="V266" s="4">
        <v>0</v>
      </c>
      <c r="W266" s="4">
        <v>0</v>
      </c>
      <c r="X266" s="4" t="s">
        <v>1238</v>
      </c>
      <c r="Y266" s="4" t="s">
        <v>47</v>
      </c>
    </row>
    <row r="267" s="4" customFormat="1" spans="1:25">
      <c r="A267" s="4" t="s">
        <v>1239</v>
      </c>
      <c r="B267" s="4" t="s">
        <v>26</v>
      </c>
      <c r="C267" s="4" t="s">
        <v>27</v>
      </c>
      <c r="D267" s="4" t="s">
        <v>1240</v>
      </c>
      <c r="E267" s="4" t="s">
        <v>957</v>
      </c>
      <c r="F267" s="6">
        <v>45254</v>
      </c>
      <c r="G267" s="6">
        <v>45255</v>
      </c>
      <c r="H267" s="4">
        <v>1</v>
      </c>
      <c r="I267" s="4">
        <v>1</v>
      </c>
      <c r="J267" s="4">
        <v>1</v>
      </c>
      <c r="K267" s="4" t="s">
        <v>30</v>
      </c>
      <c r="L267" s="4">
        <v>502.04</v>
      </c>
      <c r="M267" s="4">
        <v>502.04</v>
      </c>
      <c r="N267" s="4" t="s">
        <v>1241</v>
      </c>
      <c r="O267" s="4" t="s">
        <v>32</v>
      </c>
      <c r="P267" s="4" t="s">
        <v>33</v>
      </c>
      <c r="Q267" s="4">
        <v>0</v>
      </c>
      <c r="R267" s="7">
        <v>45250.0000115741</v>
      </c>
      <c r="S267" s="6">
        <v>45258</v>
      </c>
      <c r="T267" s="4" t="s">
        <v>34</v>
      </c>
      <c r="U267" s="4">
        <v>502.04</v>
      </c>
      <c r="V267" s="4">
        <v>0</v>
      </c>
      <c r="W267" s="4">
        <v>0</v>
      </c>
      <c r="X267" s="4" t="s">
        <v>1242</v>
      </c>
      <c r="Y267" s="4" t="s">
        <v>1243</v>
      </c>
    </row>
    <row r="268" s="4" customFormat="1" spans="1:25">
      <c r="A268" s="4" t="s">
        <v>1244</v>
      </c>
      <c r="B268" s="4" t="s">
        <v>26</v>
      </c>
      <c r="C268" s="4" t="s">
        <v>27</v>
      </c>
      <c r="D268" s="4" t="s">
        <v>1135</v>
      </c>
      <c r="E268" s="4" t="s">
        <v>367</v>
      </c>
      <c r="F268" s="6">
        <v>45252</v>
      </c>
      <c r="G268" s="6">
        <v>45255</v>
      </c>
      <c r="H268" s="4">
        <v>1</v>
      </c>
      <c r="I268" s="4">
        <v>3</v>
      </c>
      <c r="J268" s="4">
        <v>3</v>
      </c>
      <c r="K268" s="4" t="s">
        <v>30</v>
      </c>
      <c r="L268" s="4">
        <v>921.53</v>
      </c>
      <c r="M268" s="4">
        <v>921.53</v>
      </c>
      <c r="N268" s="4" t="s">
        <v>1245</v>
      </c>
      <c r="O268" s="4" t="s">
        <v>32</v>
      </c>
      <c r="P268" s="4" t="s">
        <v>33</v>
      </c>
      <c r="Q268" s="4">
        <v>0</v>
      </c>
      <c r="R268" s="7">
        <v>45250.0000115741</v>
      </c>
      <c r="S268" s="6">
        <v>45258</v>
      </c>
      <c r="T268" s="4" t="s">
        <v>34</v>
      </c>
      <c r="U268" s="4">
        <v>921.53</v>
      </c>
      <c r="V268" s="4">
        <v>0</v>
      </c>
      <c r="W268" s="4">
        <v>0</v>
      </c>
      <c r="X268" s="4" t="s">
        <v>1246</v>
      </c>
      <c r="Y268" s="4" t="s">
        <v>1247</v>
      </c>
    </row>
    <row r="269" s="4" customFormat="1" spans="1:25">
      <c r="A269" s="4" t="s">
        <v>1248</v>
      </c>
      <c r="B269" s="4" t="s">
        <v>26</v>
      </c>
      <c r="C269" s="4" t="s">
        <v>27</v>
      </c>
      <c r="D269" s="4" t="s">
        <v>1249</v>
      </c>
      <c r="E269" s="4" t="s">
        <v>1250</v>
      </c>
      <c r="F269" s="6">
        <v>45254</v>
      </c>
      <c r="G269" s="6">
        <v>45255</v>
      </c>
      <c r="H269" s="4">
        <v>1</v>
      </c>
      <c r="I269" s="4">
        <v>1</v>
      </c>
      <c r="J269" s="4">
        <v>1</v>
      </c>
      <c r="K269" s="4" t="s">
        <v>30</v>
      </c>
      <c r="L269" s="4">
        <v>1263.93</v>
      </c>
      <c r="M269" s="4">
        <v>1263.93</v>
      </c>
      <c r="N269" s="4" t="s">
        <v>1251</v>
      </c>
      <c r="O269" s="4" t="s">
        <v>32</v>
      </c>
      <c r="P269" s="4" t="s">
        <v>33</v>
      </c>
      <c r="Q269" s="4">
        <v>0</v>
      </c>
      <c r="R269" s="7">
        <v>45250.0000115741</v>
      </c>
      <c r="S269" s="6">
        <v>45258</v>
      </c>
      <c r="T269" s="4" t="s">
        <v>34</v>
      </c>
      <c r="U269" s="4">
        <v>1263.93</v>
      </c>
      <c r="V269" s="4">
        <v>0</v>
      </c>
      <c r="W269" s="4">
        <v>0</v>
      </c>
      <c r="X269" s="4" t="s">
        <v>1252</v>
      </c>
      <c r="Y269" s="4" t="s">
        <v>47</v>
      </c>
    </row>
    <row r="270" s="4" customFormat="1" spans="1:25">
      <c r="A270" s="4" t="s">
        <v>1253</v>
      </c>
      <c r="B270" s="4" t="s">
        <v>26</v>
      </c>
      <c r="C270" s="4" t="s">
        <v>27</v>
      </c>
      <c r="D270" s="4" t="s">
        <v>1062</v>
      </c>
      <c r="E270" s="4" t="s">
        <v>1063</v>
      </c>
      <c r="F270" s="6">
        <v>45254</v>
      </c>
      <c r="G270" s="6">
        <v>45255</v>
      </c>
      <c r="H270" s="4">
        <v>1</v>
      </c>
      <c r="I270" s="4">
        <v>1</v>
      </c>
      <c r="J270" s="4">
        <v>1</v>
      </c>
      <c r="K270" s="4" t="s">
        <v>30</v>
      </c>
      <c r="L270" s="4">
        <v>1241.75</v>
      </c>
      <c r="M270" s="4">
        <v>1241.75</v>
      </c>
      <c r="N270" s="4" t="s">
        <v>1254</v>
      </c>
      <c r="O270" s="4" t="s">
        <v>32</v>
      </c>
      <c r="P270" s="4" t="s">
        <v>33</v>
      </c>
      <c r="Q270" s="4">
        <v>0</v>
      </c>
      <c r="R270" s="7">
        <v>45250.0000115741</v>
      </c>
      <c r="S270" s="6">
        <v>45258</v>
      </c>
      <c r="T270" s="4" t="s">
        <v>34</v>
      </c>
      <c r="U270" s="4">
        <v>1241.75</v>
      </c>
      <c r="V270" s="4">
        <v>0</v>
      </c>
      <c r="W270" s="4">
        <v>0</v>
      </c>
      <c r="X270" s="4" t="s">
        <v>1255</v>
      </c>
      <c r="Y270" s="4" t="s">
        <v>1256</v>
      </c>
    </row>
    <row r="271" s="4" customFormat="1" spans="1:25">
      <c r="A271" s="4" t="s">
        <v>468</v>
      </c>
      <c r="B271" s="4" t="s">
        <v>26</v>
      </c>
      <c r="C271" s="4" t="s">
        <v>59</v>
      </c>
      <c r="D271" s="4" t="s">
        <v>312</v>
      </c>
      <c r="E271" s="4" t="s">
        <v>313</v>
      </c>
      <c r="F271" s="6">
        <v>45254</v>
      </c>
      <c r="G271" s="6">
        <v>45255</v>
      </c>
      <c r="H271" s="4">
        <v>1</v>
      </c>
      <c r="I271" s="4">
        <v>1</v>
      </c>
      <c r="J271" s="4">
        <v>1</v>
      </c>
      <c r="K271" s="4" t="s">
        <v>30</v>
      </c>
      <c r="L271" s="4">
        <v>-1403.79</v>
      </c>
      <c r="M271" s="4">
        <v>-1403.79</v>
      </c>
      <c r="N271" s="4" t="s">
        <v>469</v>
      </c>
      <c r="O271" s="4" t="s">
        <v>32</v>
      </c>
      <c r="P271" s="4" t="s">
        <v>33</v>
      </c>
      <c r="Q271" s="4">
        <v>0</v>
      </c>
      <c r="R271" s="7">
        <v>45233.0000115741</v>
      </c>
      <c r="S271" s="6">
        <v>45258</v>
      </c>
      <c r="T271" s="4" t="s">
        <v>34</v>
      </c>
      <c r="U271" s="4">
        <v>-1403.79</v>
      </c>
      <c r="V271" s="4">
        <v>0</v>
      </c>
      <c r="W271" s="4">
        <v>0</v>
      </c>
      <c r="X271" s="4" t="s">
        <v>470</v>
      </c>
      <c r="Y271" s="4" t="s">
        <v>47</v>
      </c>
    </row>
    <row r="272" s="4" customFormat="1" spans="1:25">
      <c r="A272" s="4" t="s">
        <v>1257</v>
      </c>
      <c r="B272" s="4" t="s">
        <v>26</v>
      </c>
      <c r="C272" s="4" t="s">
        <v>27</v>
      </c>
      <c r="D272" s="4" t="s">
        <v>1258</v>
      </c>
      <c r="E272" s="4" t="s">
        <v>191</v>
      </c>
      <c r="F272" s="6">
        <v>45254</v>
      </c>
      <c r="G272" s="6">
        <v>45255</v>
      </c>
      <c r="H272" s="4">
        <v>4</v>
      </c>
      <c r="I272" s="4">
        <v>1</v>
      </c>
      <c r="J272" s="4">
        <v>4</v>
      </c>
      <c r="K272" s="4" t="s">
        <v>30</v>
      </c>
      <c r="L272" s="4">
        <v>1826.72</v>
      </c>
      <c r="M272" s="4">
        <v>1826.72</v>
      </c>
      <c r="N272" s="4" t="s">
        <v>1259</v>
      </c>
      <c r="O272" s="4" t="s">
        <v>32</v>
      </c>
      <c r="P272" s="4" t="s">
        <v>33</v>
      </c>
      <c r="Q272" s="4">
        <v>0</v>
      </c>
      <c r="R272" s="7">
        <v>45250</v>
      </c>
      <c r="S272" s="6">
        <v>45258</v>
      </c>
      <c r="T272" s="4" t="s">
        <v>34</v>
      </c>
      <c r="U272" s="4">
        <v>1826.72</v>
      </c>
      <c r="V272" s="4">
        <v>0</v>
      </c>
      <c r="W272" s="4">
        <v>0</v>
      </c>
      <c r="X272" s="4" t="s">
        <v>1260</v>
      </c>
      <c r="Y272" s="4" t="s">
        <v>1261</v>
      </c>
    </row>
    <row r="273" s="4" customFormat="1" spans="1:25">
      <c r="A273" s="4" t="s">
        <v>1262</v>
      </c>
      <c r="B273" s="4" t="s">
        <v>26</v>
      </c>
      <c r="C273" s="4" t="s">
        <v>27</v>
      </c>
      <c r="D273" s="4" t="s">
        <v>1263</v>
      </c>
      <c r="E273" s="4" t="s">
        <v>1264</v>
      </c>
      <c r="F273" s="6">
        <v>45254</v>
      </c>
      <c r="G273" s="6">
        <v>45255</v>
      </c>
      <c r="H273" s="4">
        <v>1</v>
      </c>
      <c r="I273" s="4">
        <v>1</v>
      </c>
      <c r="J273" s="4">
        <v>1</v>
      </c>
      <c r="K273" s="4" t="s">
        <v>30</v>
      </c>
      <c r="L273" s="4">
        <v>718.9</v>
      </c>
      <c r="M273" s="4">
        <v>718.9</v>
      </c>
      <c r="N273" s="4" t="s">
        <v>1265</v>
      </c>
      <c r="O273" s="4" t="s">
        <v>32</v>
      </c>
      <c r="P273" s="4" t="s">
        <v>33</v>
      </c>
      <c r="Q273" s="4">
        <v>0</v>
      </c>
      <c r="R273" s="7">
        <v>45250.0000115741</v>
      </c>
      <c r="S273" s="6">
        <v>45258</v>
      </c>
      <c r="T273" s="4" t="s">
        <v>34</v>
      </c>
      <c r="U273" s="4">
        <v>718.9</v>
      </c>
      <c r="V273" s="4">
        <v>0</v>
      </c>
      <c r="W273" s="4">
        <v>0</v>
      </c>
      <c r="X273" s="4" t="s">
        <v>1266</v>
      </c>
      <c r="Y273" s="4" t="s">
        <v>47</v>
      </c>
    </row>
    <row r="274" s="4" customFormat="1" spans="1:25">
      <c r="A274" s="4" t="s">
        <v>1267</v>
      </c>
      <c r="B274" s="4" t="s">
        <v>26</v>
      </c>
      <c r="C274" s="4" t="s">
        <v>27</v>
      </c>
      <c r="D274" s="4" t="s">
        <v>1076</v>
      </c>
      <c r="E274" s="4" t="s">
        <v>600</v>
      </c>
      <c r="F274" s="6">
        <v>45254</v>
      </c>
      <c r="G274" s="6">
        <v>45255</v>
      </c>
      <c r="H274" s="4">
        <v>1</v>
      </c>
      <c r="I274" s="4">
        <v>1</v>
      </c>
      <c r="J274" s="4">
        <v>1</v>
      </c>
      <c r="K274" s="4" t="s">
        <v>30</v>
      </c>
      <c r="L274" s="4">
        <v>257.19</v>
      </c>
      <c r="M274" s="4">
        <v>257.19</v>
      </c>
      <c r="N274" s="4" t="s">
        <v>1268</v>
      </c>
      <c r="O274" s="4" t="s">
        <v>32</v>
      </c>
      <c r="P274" s="4" t="s">
        <v>33</v>
      </c>
      <c r="Q274" s="4">
        <v>0</v>
      </c>
      <c r="R274" s="7">
        <v>45250.0000115741</v>
      </c>
      <c r="S274" s="6">
        <v>45258</v>
      </c>
      <c r="T274" s="4" t="s">
        <v>34</v>
      </c>
      <c r="U274" s="4">
        <v>257.19</v>
      </c>
      <c r="V274" s="4">
        <v>0</v>
      </c>
      <c r="W274" s="4">
        <v>0</v>
      </c>
      <c r="X274" s="4" t="s">
        <v>1269</v>
      </c>
      <c r="Y274" s="4" t="s">
        <v>1270</v>
      </c>
    </row>
    <row r="275" s="4" customFormat="1" spans="1:25">
      <c r="A275" s="4" t="s">
        <v>1271</v>
      </c>
      <c r="B275" s="4" t="s">
        <v>26</v>
      </c>
      <c r="C275" s="4" t="s">
        <v>27</v>
      </c>
      <c r="D275" s="4" t="s">
        <v>1272</v>
      </c>
      <c r="E275" s="4" t="s">
        <v>95</v>
      </c>
      <c r="F275" s="6">
        <v>45254</v>
      </c>
      <c r="G275" s="6">
        <v>45255</v>
      </c>
      <c r="H275" s="4">
        <v>1</v>
      </c>
      <c r="I275" s="4">
        <v>1</v>
      </c>
      <c r="J275" s="4">
        <v>1</v>
      </c>
      <c r="K275" s="4" t="s">
        <v>30</v>
      </c>
      <c r="L275" s="4">
        <v>72.32</v>
      </c>
      <c r="M275" s="4">
        <v>72.32</v>
      </c>
      <c r="N275" s="4" t="s">
        <v>1273</v>
      </c>
      <c r="O275" s="4" t="s">
        <v>32</v>
      </c>
      <c r="P275" s="4" t="s">
        <v>33</v>
      </c>
      <c r="Q275" s="4">
        <v>0</v>
      </c>
      <c r="R275" s="7">
        <v>45250.0000115741</v>
      </c>
      <c r="S275" s="6">
        <v>45258</v>
      </c>
      <c r="T275" s="4" t="s">
        <v>34</v>
      </c>
      <c r="U275" s="4">
        <v>72.32</v>
      </c>
      <c r="V275" s="4">
        <v>0</v>
      </c>
      <c r="W275" s="4">
        <v>0</v>
      </c>
      <c r="X275" s="4" t="s">
        <v>1274</v>
      </c>
      <c r="Y275" s="4" t="s">
        <v>1275</v>
      </c>
    </row>
    <row r="276" s="4" customFormat="1" spans="1:25">
      <c r="A276" s="4" t="s">
        <v>1276</v>
      </c>
      <c r="B276" s="4" t="s">
        <v>26</v>
      </c>
      <c r="C276" s="4" t="s">
        <v>27</v>
      </c>
      <c r="D276" s="4" t="s">
        <v>1277</v>
      </c>
      <c r="E276" s="4" t="s">
        <v>1278</v>
      </c>
      <c r="F276" s="6">
        <v>45254</v>
      </c>
      <c r="G276" s="6">
        <v>45255</v>
      </c>
      <c r="H276" s="4">
        <v>1</v>
      </c>
      <c r="I276" s="4">
        <v>1</v>
      </c>
      <c r="J276" s="4">
        <v>1</v>
      </c>
      <c r="K276" s="4" t="s">
        <v>30</v>
      </c>
      <c r="L276" s="4">
        <v>909.31</v>
      </c>
      <c r="M276" s="4">
        <v>909.31</v>
      </c>
      <c r="N276" s="4" t="s">
        <v>1279</v>
      </c>
      <c r="O276" s="4" t="s">
        <v>32</v>
      </c>
      <c r="P276" s="4" t="s">
        <v>33</v>
      </c>
      <c r="Q276" s="4">
        <v>0</v>
      </c>
      <c r="R276" s="7">
        <v>45250</v>
      </c>
      <c r="S276" s="6">
        <v>45258</v>
      </c>
      <c r="T276" s="4" t="s">
        <v>34</v>
      </c>
      <c r="U276" s="4">
        <v>909.31</v>
      </c>
      <c r="V276" s="4">
        <v>0</v>
      </c>
      <c r="W276" s="4">
        <v>0</v>
      </c>
      <c r="X276" s="4" t="s">
        <v>1280</v>
      </c>
      <c r="Y276" s="4" t="s">
        <v>1281</v>
      </c>
    </row>
    <row r="277" s="4" customFormat="1" spans="1:25">
      <c r="A277" s="4" t="s">
        <v>1282</v>
      </c>
      <c r="B277" s="4" t="s">
        <v>26</v>
      </c>
      <c r="C277" s="4" t="s">
        <v>27</v>
      </c>
      <c r="D277" s="4" t="s">
        <v>1283</v>
      </c>
      <c r="E277" s="4" t="s">
        <v>296</v>
      </c>
      <c r="F277" s="6">
        <v>45253</v>
      </c>
      <c r="G277" s="6">
        <v>45255</v>
      </c>
      <c r="H277" s="4">
        <v>1</v>
      </c>
      <c r="I277" s="4">
        <v>2</v>
      </c>
      <c r="J277" s="4">
        <v>2</v>
      </c>
      <c r="K277" s="4" t="s">
        <v>30</v>
      </c>
      <c r="L277" s="4">
        <v>2575.69</v>
      </c>
      <c r="M277" s="4">
        <v>2575.69</v>
      </c>
      <c r="N277" s="4" t="s">
        <v>1284</v>
      </c>
      <c r="O277" s="4" t="s">
        <v>32</v>
      </c>
      <c r="P277" s="4" t="s">
        <v>33</v>
      </c>
      <c r="Q277" s="4">
        <v>0</v>
      </c>
      <c r="R277" s="7">
        <v>45250.0000115741</v>
      </c>
      <c r="S277" s="6">
        <v>45258</v>
      </c>
      <c r="T277" s="4" t="s">
        <v>34</v>
      </c>
      <c r="U277" s="4">
        <v>2575.69</v>
      </c>
      <c r="V277" s="4">
        <v>0</v>
      </c>
      <c r="W277" s="4">
        <v>0</v>
      </c>
      <c r="X277" s="4" t="s">
        <v>1285</v>
      </c>
      <c r="Y277" s="4" t="s">
        <v>1286</v>
      </c>
    </row>
    <row r="278" s="4" customFormat="1" spans="1:25">
      <c r="A278" s="4" t="s">
        <v>1287</v>
      </c>
      <c r="B278" s="4" t="s">
        <v>26</v>
      </c>
      <c r="C278" s="4" t="s">
        <v>27</v>
      </c>
      <c r="D278" s="4" t="s">
        <v>1288</v>
      </c>
      <c r="E278" s="4" t="s">
        <v>1289</v>
      </c>
      <c r="F278" s="6">
        <v>45251</v>
      </c>
      <c r="G278" s="6">
        <v>45255</v>
      </c>
      <c r="H278" s="4">
        <v>2</v>
      </c>
      <c r="I278" s="4">
        <v>4</v>
      </c>
      <c r="J278" s="4">
        <v>8</v>
      </c>
      <c r="K278" s="4" t="s">
        <v>30</v>
      </c>
      <c r="L278" s="4">
        <v>2850.64</v>
      </c>
      <c r="M278" s="4">
        <v>2850.64</v>
      </c>
      <c r="N278" s="4" t="s">
        <v>1290</v>
      </c>
      <c r="O278" s="4" t="s">
        <v>32</v>
      </c>
      <c r="P278" s="4" t="s">
        <v>33</v>
      </c>
      <c r="Q278" s="4">
        <v>0</v>
      </c>
      <c r="R278" s="7">
        <v>45250.0000115741</v>
      </c>
      <c r="S278" s="6">
        <v>45258</v>
      </c>
      <c r="T278" s="4" t="s">
        <v>34</v>
      </c>
      <c r="U278" s="4">
        <v>2850.64</v>
      </c>
      <c r="V278" s="4">
        <v>0</v>
      </c>
      <c r="W278" s="4">
        <v>0</v>
      </c>
      <c r="X278" s="4" t="s">
        <v>1291</v>
      </c>
      <c r="Y278" s="4" t="s">
        <v>47</v>
      </c>
    </row>
    <row r="279" s="4" customFormat="1" spans="1:25">
      <c r="A279" s="4" t="s">
        <v>1292</v>
      </c>
      <c r="B279" s="4" t="s">
        <v>26</v>
      </c>
      <c r="C279" s="4" t="s">
        <v>27</v>
      </c>
      <c r="D279" s="4" t="s">
        <v>1023</v>
      </c>
      <c r="E279" s="4" t="s">
        <v>1024</v>
      </c>
      <c r="F279" s="6">
        <v>45253</v>
      </c>
      <c r="G279" s="6">
        <v>45255</v>
      </c>
      <c r="H279" s="4">
        <v>1</v>
      </c>
      <c r="I279" s="4">
        <v>2</v>
      </c>
      <c r="J279" s="4">
        <v>2</v>
      </c>
      <c r="K279" s="4" t="s">
        <v>30</v>
      </c>
      <c r="L279" s="4">
        <v>784.54</v>
      </c>
      <c r="M279" s="4">
        <v>784.54</v>
      </c>
      <c r="N279" s="4" t="s">
        <v>1293</v>
      </c>
      <c r="O279" s="4" t="s">
        <v>32</v>
      </c>
      <c r="P279" s="4" t="s">
        <v>33</v>
      </c>
      <c r="Q279" s="4">
        <v>0</v>
      </c>
      <c r="R279" s="7">
        <v>45250</v>
      </c>
      <c r="S279" s="6">
        <v>45258</v>
      </c>
      <c r="T279" s="4" t="s">
        <v>34</v>
      </c>
      <c r="U279" s="4">
        <v>784.54</v>
      </c>
      <c r="V279" s="4">
        <v>0</v>
      </c>
      <c r="W279" s="4">
        <v>0</v>
      </c>
      <c r="X279" s="4" t="s">
        <v>1294</v>
      </c>
      <c r="Y279" s="4" t="s">
        <v>47</v>
      </c>
    </row>
    <row r="280" s="4" customFormat="1" spans="1:25">
      <c r="A280" s="4" t="s">
        <v>1295</v>
      </c>
      <c r="B280" s="4" t="s">
        <v>26</v>
      </c>
      <c r="C280" s="4" t="s">
        <v>27</v>
      </c>
      <c r="D280" s="4" t="s">
        <v>1296</v>
      </c>
      <c r="E280" s="4" t="s">
        <v>367</v>
      </c>
      <c r="F280" s="6">
        <v>45254</v>
      </c>
      <c r="G280" s="6">
        <v>45255</v>
      </c>
      <c r="H280" s="4">
        <v>1</v>
      </c>
      <c r="I280" s="4">
        <v>1</v>
      </c>
      <c r="J280" s="4">
        <v>1</v>
      </c>
      <c r="K280" s="4" t="s">
        <v>30</v>
      </c>
      <c r="L280" s="4">
        <v>879.24</v>
      </c>
      <c r="M280" s="4">
        <v>879.24</v>
      </c>
      <c r="N280" s="4" t="s">
        <v>1297</v>
      </c>
      <c r="O280" s="4" t="s">
        <v>32</v>
      </c>
      <c r="P280" s="4" t="s">
        <v>33</v>
      </c>
      <c r="Q280" s="4">
        <v>0</v>
      </c>
      <c r="R280" s="7">
        <v>45250.0000115741</v>
      </c>
      <c r="S280" s="6">
        <v>45258</v>
      </c>
      <c r="T280" s="4" t="s">
        <v>34</v>
      </c>
      <c r="U280" s="4">
        <v>879.24</v>
      </c>
      <c r="V280" s="4">
        <v>0</v>
      </c>
      <c r="W280" s="4">
        <v>0</v>
      </c>
      <c r="X280" s="4" t="s">
        <v>1298</v>
      </c>
      <c r="Y280" s="4" t="s">
        <v>47</v>
      </c>
    </row>
    <row r="281" s="4" customFormat="1" spans="1:25">
      <c r="A281" s="4" t="s">
        <v>1299</v>
      </c>
      <c r="B281" s="4" t="s">
        <v>26</v>
      </c>
      <c r="C281" s="4" t="s">
        <v>27</v>
      </c>
      <c r="D281" s="4" t="s">
        <v>1300</v>
      </c>
      <c r="E281" s="4" t="s">
        <v>313</v>
      </c>
      <c r="F281" s="6">
        <v>45254</v>
      </c>
      <c r="G281" s="6">
        <v>45255</v>
      </c>
      <c r="H281" s="4">
        <v>1</v>
      </c>
      <c r="I281" s="4">
        <v>1</v>
      </c>
      <c r="J281" s="4">
        <v>1</v>
      </c>
      <c r="K281" s="4" t="s">
        <v>30</v>
      </c>
      <c r="L281" s="4">
        <v>452.68</v>
      </c>
      <c r="M281" s="4">
        <v>452.68</v>
      </c>
      <c r="N281" s="4" t="s">
        <v>1301</v>
      </c>
      <c r="O281" s="4" t="s">
        <v>32</v>
      </c>
      <c r="P281" s="4" t="s">
        <v>33</v>
      </c>
      <c r="Q281" s="4">
        <v>0</v>
      </c>
      <c r="R281" s="7">
        <v>45250.0000115741</v>
      </c>
      <c r="S281" s="6">
        <v>45258</v>
      </c>
      <c r="T281" s="4" t="s">
        <v>34</v>
      </c>
      <c r="U281" s="4">
        <v>452.68</v>
      </c>
      <c r="V281" s="4">
        <v>0</v>
      </c>
      <c r="W281" s="4">
        <v>0</v>
      </c>
      <c r="X281" s="4" t="s">
        <v>1302</v>
      </c>
      <c r="Y281" s="4" t="s">
        <v>1303</v>
      </c>
    </row>
    <row r="282" s="4" customFormat="1" spans="1:25">
      <c r="A282" s="4" t="s">
        <v>1304</v>
      </c>
      <c r="B282" s="4" t="s">
        <v>26</v>
      </c>
      <c r="C282" s="4" t="s">
        <v>27</v>
      </c>
      <c r="D282" s="4" t="s">
        <v>1305</v>
      </c>
      <c r="E282" s="4" t="s">
        <v>1306</v>
      </c>
      <c r="F282" s="6">
        <v>45253</v>
      </c>
      <c r="G282" s="6">
        <v>45255</v>
      </c>
      <c r="H282" s="4">
        <v>1</v>
      </c>
      <c r="I282" s="4">
        <v>2</v>
      </c>
      <c r="J282" s="4">
        <v>2</v>
      </c>
      <c r="K282" s="4" t="s">
        <v>30</v>
      </c>
      <c r="L282" s="4">
        <v>284.26</v>
      </c>
      <c r="M282" s="4">
        <v>284.26</v>
      </c>
      <c r="N282" s="4" t="s">
        <v>1307</v>
      </c>
      <c r="O282" s="4" t="s">
        <v>32</v>
      </c>
      <c r="P282" s="4" t="s">
        <v>33</v>
      </c>
      <c r="Q282" s="4">
        <v>0</v>
      </c>
      <c r="R282" s="7">
        <v>45250.0000115741</v>
      </c>
      <c r="S282" s="6">
        <v>45258</v>
      </c>
      <c r="T282" s="4" t="s">
        <v>34</v>
      </c>
      <c r="U282" s="4">
        <v>284.26</v>
      </c>
      <c r="V282" s="4">
        <v>0</v>
      </c>
      <c r="W282" s="4">
        <v>0</v>
      </c>
      <c r="X282" s="4" t="s">
        <v>1308</v>
      </c>
      <c r="Y282" s="4" t="s">
        <v>1309</v>
      </c>
    </row>
    <row r="283" s="4" customFormat="1" spans="1:25">
      <c r="A283" s="4" t="s">
        <v>300</v>
      </c>
      <c r="B283" s="4" t="s">
        <v>26</v>
      </c>
      <c r="C283" s="4" t="s">
        <v>59</v>
      </c>
      <c r="D283" s="4" t="s">
        <v>301</v>
      </c>
      <c r="E283" s="4" t="s">
        <v>302</v>
      </c>
      <c r="F283" s="6">
        <v>45253</v>
      </c>
      <c r="G283" s="6">
        <v>45255</v>
      </c>
      <c r="H283" s="4">
        <v>1</v>
      </c>
      <c r="I283" s="4">
        <v>2</v>
      </c>
      <c r="J283" s="4">
        <v>2</v>
      </c>
      <c r="K283" s="4" t="s">
        <v>30</v>
      </c>
      <c r="L283" s="4">
        <v>-1618.47</v>
      </c>
      <c r="M283" s="4">
        <v>-1618.47</v>
      </c>
      <c r="N283" s="4" t="s">
        <v>303</v>
      </c>
      <c r="O283" s="4" t="s">
        <v>32</v>
      </c>
      <c r="P283" s="4" t="s">
        <v>33</v>
      </c>
      <c r="Q283" s="4">
        <v>0</v>
      </c>
      <c r="R283" s="7">
        <v>45226.0000115741</v>
      </c>
      <c r="S283" s="6">
        <v>45258</v>
      </c>
      <c r="T283" s="4" t="s">
        <v>34</v>
      </c>
      <c r="U283" s="4">
        <v>-1618.47</v>
      </c>
      <c r="V283" s="4">
        <v>0</v>
      </c>
      <c r="W283" s="4">
        <v>0</v>
      </c>
      <c r="X283" s="4" t="s">
        <v>304</v>
      </c>
      <c r="Y283" s="4" t="s">
        <v>47</v>
      </c>
    </row>
    <row r="284" s="4" customFormat="1" spans="1:25">
      <c r="A284" s="4" t="s">
        <v>1310</v>
      </c>
      <c r="B284" s="4" t="s">
        <v>26</v>
      </c>
      <c r="C284" s="4" t="s">
        <v>27</v>
      </c>
      <c r="D284" s="4" t="s">
        <v>1311</v>
      </c>
      <c r="E284" s="4" t="s">
        <v>513</v>
      </c>
      <c r="F284" s="6">
        <v>45252</v>
      </c>
      <c r="G284" s="6">
        <v>45255</v>
      </c>
      <c r="H284" s="4">
        <v>1</v>
      </c>
      <c r="I284" s="4">
        <v>3</v>
      </c>
      <c r="J284" s="4">
        <v>3</v>
      </c>
      <c r="K284" s="4" t="s">
        <v>30</v>
      </c>
      <c r="L284" s="4">
        <v>3571.89</v>
      </c>
      <c r="M284" s="4">
        <v>3571.89</v>
      </c>
      <c r="N284" s="4" t="s">
        <v>1312</v>
      </c>
      <c r="O284" s="4" t="s">
        <v>32</v>
      </c>
      <c r="P284" s="4" t="s">
        <v>33</v>
      </c>
      <c r="Q284" s="4">
        <v>0</v>
      </c>
      <c r="R284" s="7">
        <v>45250.0000115741</v>
      </c>
      <c r="S284" s="6">
        <v>45258</v>
      </c>
      <c r="T284" s="4" t="s">
        <v>34</v>
      </c>
      <c r="U284" s="4">
        <v>3571.89</v>
      </c>
      <c r="V284" s="4">
        <v>0</v>
      </c>
      <c r="W284" s="4">
        <v>0</v>
      </c>
      <c r="X284" s="4" t="s">
        <v>1313</v>
      </c>
      <c r="Y284" s="4" t="s">
        <v>47</v>
      </c>
    </row>
    <row r="285" s="4" customFormat="1" spans="1:25">
      <c r="A285" s="4" t="s">
        <v>1314</v>
      </c>
      <c r="B285" s="4" t="s">
        <v>26</v>
      </c>
      <c r="C285" s="4" t="s">
        <v>27</v>
      </c>
      <c r="D285" s="4" t="s">
        <v>1315</v>
      </c>
      <c r="E285" s="4" t="s">
        <v>1316</v>
      </c>
      <c r="F285" s="6">
        <v>45254</v>
      </c>
      <c r="G285" s="6">
        <v>45255</v>
      </c>
      <c r="H285" s="4">
        <v>1</v>
      </c>
      <c r="I285" s="4">
        <v>1</v>
      </c>
      <c r="J285" s="4">
        <v>1</v>
      </c>
      <c r="K285" s="4" t="s">
        <v>30</v>
      </c>
      <c r="L285" s="4">
        <v>183.57</v>
      </c>
      <c r="M285" s="4">
        <v>183.57</v>
      </c>
      <c r="N285" s="4" t="s">
        <v>1317</v>
      </c>
      <c r="O285" s="4" t="s">
        <v>32</v>
      </c>
      <c r="P285" s="4" t="s">
        <v>33</v>
      </c>
      <c r="Q285" s="4">
        <v>0</v>
      </c>
      <c r="R285" s="7">
        <v>45250.0000115741</v>
      </c>
      <c r="S285" s="6">
        <v>45258</v>
      </c>
      <c r="T285" s="4" t="s">
        <v>34</v>
      </c>
      <c r="U285" s="4">
        <v>183.57</v>
      </c>
      <c r="V285" s="4">
        <v>0</v>
      </c>
      <c r="W285" s="4">
        <v>0</v>
      </c>
      <c r="X285" s="4" t="s">
        <v>1318</v>
      </c>
      <c r="Y285" s="4" t="s">
        <v>1319</v>
      </c>
    </row>
    <row r="286" s="4" customFormat="1" spans="1:25">
      <c r="A286" s="4" t="s">
        <v>1320</v>
      </c>
      <c r="B286" s="4" t="s">
        <v>26</v>
      </c>
      <c r="C286" s="4" t="s">
        <v>27</v>
      </c>
      <c r="D286" s="4" t="s">
        <v>1321</v>
      </c>
      <c r="E286" s="4" t="s">
        <v>1322</v>
      </c>
      <c r="F286" s="6">
        <v>45251</v>
      </c>
      <c r="G286" s="6">
        <v>45255</v>
      </c>
      <c r="H286" s="4">
        <v>1</v>
      </c>
      <c r="I286" s="4">
        <v>4</v>
      </c>
      <c r="J286" s="4">
        <v>4</v>
      </c>
      <c r="K286" s="4" t="s">
        <v>30</v>
      </c>
      <c r="L286" s="4">
        <v>3111.54</v>
      </c>
      <c r="M286" s="4">
        <v>3111.54</v>
      </c>
      <c r="N286" s="4" t="s">
        <v>1323</v>
      </c>
      <c r="O286" s="4" t="s">
        <v>32</v>
      </c>
      <c r="P286" s="4" t="s">
        <v>33</v>
      </c>
      <c r="Q286" s="4">
        <v>0</v>
      </c>
      <c r="R286" s="7">
        <v>45250</v>
      </c>
      <c r="S286" s="6">
        <v>45258</v>
      </c>
      <c r="T286" s="4" t="s">
        <v>34</v>
      </c>
      <c r="U286" s="4">
        <v>3111.54</v>
      </c>
      <c r="V286" s="4">
        <v>0</v>
      </c>
      <c r="W286" s="4">
        <v>0</v>
      </c>
      <c r="X286" s="4" t="s">
        <v>1324</v>
      </c>
      <c r="Y286" s="4" t="s">
        <v>47</v>
      </c>
    </row>
    <row r="287" s="4" customFormat="1" spans="1:25">
      <c r="A287" s="4" t="s">
        <v>1325</v>
      </c>
      <c r="B287" s="4" t="s">
        <v>26</v>
      </c>
      <c r="C287" s="4" t="s">
        <v>27</v>
      </c>
      <c r="D287" s="4" t="s">
        <v>1326</v>
      </c>
      <c r="E287" s="4" t="s">
        <v>131</v>
      </c>
      <c r="F287" s="6">
        <v>45254</v>
      </c>
      <c r="G287" s="6">
        <v>45255</v>
      </c>
      <c r="H287" s="4">
        <v>1</v>
      </c>
      <c r="I287" s="4">
        <v>1</v>
      </c>
      <c r="J287" s="4">
        <v>1</v>
      </c>
      <c r="K287" s="4" t="s">
        <v>30</v>
      </c>
      <c r="L287" s="4">
        <v>1584.23</v>
      </c>
      <c r="M287" s="4">
        <v>1584.23</v>
      </c>
      <c r="N287" s="4" t="s">
        <v>1327</v>
      </c>
      <c r="O287" s="4" t="s">
        <v>32</v>
      </c>
      <c r="P287" s="4" t="s">
        <v>33</v>
      </c>
      <c r="Q287" s="4">
        <v>0</v>
      </c>
      <c r="R287" s="7">
        <v>45250.0000115741</v>
      </c>
      <c r="S287" s="6">
        <v>45258</v>
      </c>
      <c r="T287" s="4" t="s">
        <v>34</v>
      </c>
      <c r="U287" s="4">
        <v>1584.23</v>
      </c>
      <c r="V287" s="4">
        <v>0</v>
      </c>
      <c r="W287" s="4">
        <v>0</v>
      </c>
      <c r="X287" s="4" t="s">
        <v>1328</v>
      </c>
      <c r="Y287" s="4" t="s">
        <v>47</v>
      </c>
    </row>
    <row r="288" s="4" customFormat="1" spans="1:25">
      <c r="A288" s="4" t="s">
        <v>1320</v>
      </c>
      <c r="B288" s="4" t="s">
        <v>26</v>
      </c>
      <c r="C288" s="4" t="s">
        <v>59</v>
      </c>
      <c r="D288" s="4" t="s">
        <v>1321</v>
      </c>
      <c r="E288" s="4" t="s">
        <v>1322</v>
      </c>
      <c r="F288" s="6">
        <v>45251</v>
      </c>
      <c r="G288" s="6">
        <v>45255</v>
      </c>
      <c r="H288" s="4">
        <v>1</v>
      </c>
      <c r="I288" s="4">
        <v>4</v>
      </c>
      <c r="J288" s="4">
        <v>4</v>
      </c>
      <c r="K288" s="4" t="s">
        <v>30</v>
      </c>
      <c r="L288" s="4">
        <v>-3111.54</v>
      </c>
      <c r="M288" s="4">
        <v>-3111.54</v>
      </c>
      <c r="N288" s="4" t="s">
        <v>1323</v>
      </c>
      <c r="O288" s="4" t="s">
        <v>32</v>
      </c>
      <c r="P288" s="4" t="s">
        <v>33</v>
      </c>
      <c r="Q288" s="4">
        <v>0</v>
      </c>
      <c r="R288" s="7">
        <v>45250</v>
      </c>
      <c r="S288" s="6">
        <v>45258</v>
      </c>
      <c r="T288" s="4" t="s">
        <v>34</v>
      </c>
      <c r="U288" s="4">
        <v>-3111.54</v>
      </c>
      <c r="V288" s="4">
        <v>0</v>
      </c>
      <c r="W288" s="4">
        <v>0</v>
      </c>
      <c r="X288" s="4" t="s">
        <v>1324</v>
      </c>
      <c r="Y288" s="4" t="s">
        <v>47</v>
      </c>
    </row>
    <row r="289" s="4" customFormat="1" spans="1:25">
      <c r="A289" s="4" t="s">
        <v>1329</v>
      </c>
      <c r="B289" s="4" t="s">
        <v>26</v>
      </c>
      <c r="C289" s="4" t="s">
        <v>27</v>
      </c>
      <c r="D289" s="4" t="s">
        <v>571</v>
      </c>
      <c r="E289" s="4" t="s">
        <v>1330</v>
      </c>
      <c r="F289" s="6">
        <v>45253</v>
      </c>
      <c r="G289" s="6">
        <v>45255</v>
      </c>
      <c r="H289" s="4">
        <v>2</v>
      </c>
      <c r="I289" s="4">
        <v>2</v>
      </c>
      <c r="J289" s="4">
        <v>4</v>
      </c>
      <c r="K289" s="4" t="s">
        <v>30</v>
      </c>
      <c r="L289" s="4">
        <v>4391.02</v>
      </c>
      <c r="M289" s="4">
        <v>4391.02</v>
      </c>
      <c r="N289" s="4" t="s">
        <v>1331</v>
      </c>
      <c r="O289" s="4" t="s">
        <v>32</v>
      </c>
      <c r="P289" s="4" t="s">
        <v>33</v>
      </c>
      <c r="Q289" s="4">
        <v>0</v>
      </c>
      <c r="R289" s="7">
        <v>45250.0000115741</v>
      </c>
      <c r="S289" s="6">
        <v>45258</v>
      </c>
      <c r="T289" s="4" t="s">
        <v>34</v>
      </c>
      <c r="U289" s="4">
        <v>4391.02</v>
      </c>
      <c r="V289" s="4">
        <v>0</v>
      </c>
      <c r="W289" s="4">
        <v>0</v>
      </c>
      <c r="X289" s="4" t="s">
        <v>1332</v>
      </c>
      <c r="Y289" s="4" t="s">
        <v>1333</v>
      </c>
    </row>
    <row r="290" s="4" customFormat="1" spans="1:25">
      <c r="A290" s="4" t="s">
        <v>1334</v>
      </c>
      <c r="B290" s="4" t="s">
        <v>26</v>
      </c>
      <c r="C290" s="4" t="s">
        <v>27</v>
      </c>
      <c r="D290" s="4" t="s">
        <v>1335</v>
      </c>
      <c r="E290" s="4" t="s">
        <v>1336</v>
      </c>
      <c r="F290" s="6">
        <v>45254</v>
      </c>
      <c r="G290" s="6">
        <v>45255</v>
      </c>
      <c r="H290" s="4">
        <v>1</v>
      </c>
      <c r="I290" s="4">
        <v>1</v>
      </c>
      <c r="J290" s="4">
        <v>1</v>
      </c>
      <c r="K290" s="4" t="s">
        <v>30</v>
      </c>
      <c r="L290" s="4">
        <v>568.47</v>
      </c>
      <c r="M290" s="4">
        <v>568.47</v>
      </c>
      <c r="N290" s="4" t="s">
        <v>1337</v>
      </c>
      <c r="O290" s="4" t="s">
        <v>32</v>
      </c>
      <c r="P290" s="4" t="s">
        <v>33</v>
      </c>
      <c r="Q290" s="4">
        <v>0</v>
      </c>
      <c r="R290" s="7">
        <v>45250</v>
      </c>
      <c r="S290" s="6">
        <v>45258</v>
      </c>
      <c r="T290" s="4" t="s">
        <v>34</v>
      </c>
      <c r="U290" s="4">
        <v>568.47</v>
      </c>
      <c r="V290" s="4">
        <v>0</v>
      </c>
      <c r="W290" s="4">
        <v>0</v>
      </c>
      <c r="X290" s="4" t="s">
        <v>1338</v>
      </c>
      <c r="Y290" s="4" t="s">
        <v>1339</v>
      </c>
    </row>
    <row r="291" s="4" customFormat="1" spans="1:25">
      <c r="A291" s="4" t="s">
        <v>1340</v>
      </c>
      <c r="B291" s="4" t="s">
        <v>26</v>
      </c>
      <c r="C291" s="4" t="s">
        <v>27</v>
      </c>
      <c r="D291" s="4" t="s">
        <v>1341</v>
      </c>
      <c r="E291" s="4" t="s">
        <v>1092</v>
      </c>
      <c r="F291" s="6">
        <v>45252</v>
      </c>
      <c r="G291" s="6">
        <v>45255</v>
      </c>
      <c r="H291" s="4">
        <v>1</v>
      </c>
      <c r="I291" s="4">
        <v>3</v>
      </c>
      <c r="J291" s="4">
        <v>3</v>
      </c>
      <c r="K291" s="4" t="s">
        <v>30</v>
      </c>
      <c r="L291" s="4">
        <v>879.08</v>
      </c>
      <c r="M291" s="4">
        <v>879.08</v>
      </c>
      <c r="N291" s="4" t="s">
        <v>1342</v>
      </c>
      <c r="O291" s="4" t="s">
        <v>32</v>
      </c>
      <c r="P291" s="4" t="s">
        <v>33</v>
      </c>
      <c r="Q291" s="4">
        <v>0</v>
      </c>
      <c r="R291" s="7">
        <v>45250.0000115741</v>
      </c>
      <c r="S291" s="6">
        <v>45258</v>
      </c>
      <c r="T291" s="4" t="s">
        <v>34</v>
      </c>
      <c r="U291" s="4">
        <v>879.08</v>
      </c>
      <c r="V291" s="4">
        <v>0</v>
      </c>
      <c r="W291" s="4">
        <v>0</v>
      </c>
      <c r="X291" s="4" t="s">
        <v>1343</v>
      </c>
      <c r="Y291" s="4" t="s">
        <v>47</v>
      </c>
    </row>
    <row r="292" s="4" customFormat="1" spans="1:25">
      <c r="A292" s="4" t="s">
        <v>1344</v>
      </c>
      <c r="B292" s="4" t="s">
        <v>26</v>
      </c>
      <c r="C292" s="4" t="s">
        <v>27</v>
      </c>
      <c r="D292" s="4" t="s">
        <v>1345</v>
      </c>
      <c r="E292" s="4" t="s">
        <v>164</v>
      </c>
      <c r="F292" s="6">
        <v>45253</v>
      </c>
      <c r="G292" s="6">
        <v>45255</v>
      </c>
      <c r="H292" s="4">
        <v>1</v>
      </c>
      <c r="I292" s="4">
        <v>2</v>
      </c>
      <c r="J292" s="4">
        <v>2</v>
      </c>
      <c r="K292" s="4" t="s">
        <v>30</v>
      </c>
      <c r="L292" s="4">
        <v>702.74</v>
      </c>
      <c r="M292" s="4">
        <v>702.74</v>
      </c>
      <c r="N292" s="4" t="s">
        <v>1346</v>
      </c>
      <c r="O292" s="4" t="s">
        <v>32</v>
      </c>
      <c r="P292" s="4" t="s">
        <v>33</v>
      </c>
      <c r="Q292" s="4">
        <v>0</v>
      </c>
      <c r="R292" s="7">
        <v>45250.0000115741</v>
      </c>
      <c r="S292" s="6">
        <v>45258</v>
      </c>
      <c r="T292" s="4" t="s">
        <v>34</v>
      </c>
      <c r="U292" s="4">
        <v>702.74</v>
      </c>
      <c r="V292" s="4">
        <v>0</v>
      </c>
      <c r="W292" s="4">
        <v>0</v>
      </c>
      <c r="X292" s="4" t="s">
        <v>1347</v>
      </c>
      <c r="Y292" s="4" t="s">
        <v>1348</v>
      </c>
    </row>
    <row r="293" s="4" customFormat="1" spans="1:25">
      <c r="A293" s="4" t="s">
        <v>1349</v>
      </c>
      <c r="B293" s="4" t="s">
        <v>26</v>
      </c>
      <c r="C293" s="4" t="s">
        <v>27</v>
      </c>
      <c r="D293" s="4" t="s">
        <v>1350</v>
      </c>
      <c r="E293" s="4" t="s">
        <v>1351</v>
      </c>
      <c r="F293" s="6">
        <v>45251</v>
      </c>
      <c r="G293" s="6">
        <v>45255</v>
      </c>
      <c r="H293" s="4">
        <v>1</v>
      </c>
      <c r="I293" s="4">
        <v>4</v>
      </c>
      <c r="J293" s="4">
        <v>4</v>
      </c>
      <c r="K293" s="4" t="s">
        <v>30</v>
      </c>
      <c r="L293" s="4">
        <v>1043.84</v>
      </c>
      <c r="M293" s="4">
        <v>1043.84</v>
      </c>
      <c r="N293" s="4" t="s">
        <v>1352</v>
      </c>
      <c r="O293" s="4" t="s">
        <v>32</v>
      </c>
      <c r="P293" s="4" t="s">
        <v>33</v>
      </c>
      <c r="Q293" s="4">
        <v>0</v>
      </c>
      <c r="R293" s="7">
        <v>45250.0000115741</v>
      </c>
      <c r="S293" s="6">
        <v>45258</v>
      </c>
      <c r="T293" s="4" t="s">
        <v>34</v>
      </c>
      <c r="U293" s="4">
        <v>1043.84</v>
      </c>
      <c r="V293" s="4">
        <v>0</v>
      </c>
      <c r="W293" s="4">
        <v>0</v>
      </c>
      <c r="X293" s="4" t="s">
        <v>1353</v>
      </c>
      <c r="Y293" s="4" t="s">
        <v>1354</v>
      </c>
    </row>
    <row r="294" s="4" customFormat="1" spans="1:25">
      <c r="A294" s="4" t="s">
        <v>1355</v>
      </c>
      <c r="B294" s="4" t="s">
        <v>26</v>
      </c>
      <c r="C294" s="4" t="s">
        <v>27</v>
      </c>
      <c r="D294" s="4" t="s">
        <v>1341</v>
      </c>
      <c r="E294" s="4" t="s">
        <v>1356</v>
      </c>
      <c r="F294" s="6">
        <v>45252</v>
      </c>
      <c r="G294" s="6">
        <v>45255</v>
      </c>
      <c r="H294" s="4">
        <v>1</v>
      </c>
      <c r="I294" s="4">
        <v>3</v>
      </c>
      <c r="J294" s="4">
        <v>3</v>
      </c>
      <c r="K294" s="4" t="s">
        <v>30</v>
      </c>
      <c r="L294" s="4">
        <v>879.08</v>
      </c>
      <c r="M294" s="4">
        <v>879.08</v>
      </c>
      <c r="N294" s="4" t="s">
        <v>1357</v>
      </c>
      <c r="O294" s="4" t="s">
        <v>32</v>
      </c>
      <c r="P294" s="4" t="s">
        <v>33</v>
      </c>
      <c r="Q294" s="4">
        <v>0</v>
      </c>
      <c r="R294" s="7">
        <v>45250</v>
      </c>
      <c r="S294" s="6">
        <v>45258</v>
      </c>
      <c r="T294" s="4" t="s">
        <v>34</v>
      </c>
      <c r="U294" s="4">
        <v>879.08</v>
      </c>
      <c r="V294" s="4">
        <v>0</v>
      </c>
      <c r="W294" s="4">
        <v>0</v>
      </c>
      <c r="X294" s="4" t="s">
        <v>1358</v>
      </c>
      <c r="Y294" s="4" t="s">
        <v>47</v>
      </c>
    </row>
    <row r="295" s="4" customFormat="1" spans="1:25">
      <c r="A295" s="4" t="s">
        <v>1359</v>
      </c>
      <c r="B295" s="4" t="s">
        <v>26</v>
      </c>
      <c r="C295" s="4" t="s">
        <v>27</v>
      </c>
      <c r="D295" s="4" t="s">
        <v>1360</v>
      </c>
      <c r="E295" s="4" t="s">
        <v>1361</v>
      </c>
      <c r="F295" s="6">
        <v>45254</v>
      </c>
      <c r="G295" s="6">
        <v>45255</v>
      </c>
      <c r="H295" s="4">
        <v>1</v>
      </c>
      <c r="I295" s="4">
        <v>1</v>
      </c>
      <c r="J295" s="4">
        <v>1</v>
      </c>
      <c r="K295" s="4" t="s">
        <v>30</v>
      </c>
      <c r="L295" s="4">
        <v>181.38</v>
      </c>
      <c r="M295" s="4">
        <v>181.38</v>
      </c>
      <c r="N295" s="4" t="s">
        <v>1362</v>
      </c>
      <c r="O295" s="4" t="s">
        <v>32</v>
      </c>
      <c r="P295" s="4" t="s">
        <v>33</v>
      </c>
      <c r="Q295" s="4">
        <v>0</v>
      </c>
      <c r="R295" s="7">
        <v>45250</v>
      </c>
      <c r="S295" s="6">
        <v>45258</v>
      </c>
      <c r="T295" s="4" t="s">
        <v>34</v>
      </c>
      <c r="U295" s="4">
        <v>181.38</v>
      </c>
      <c r="V295" s="4">
        <v>0</v>
      </c>
      <c r="W295" s="4">
        <v>0</v>
      </c>
      <c r="X295" s="4" t="s">
        <v>1363</v>
      </c>
      <c r="Y295" s="4" t="s">
        <v>1364</v>
      </c>
    </row>
    <row r="296" s="4" customFormat="1" spans="1:25">
      <c r="A296" s="4" t="s">
        <v>1365</v>
      </c>
      <c r="B296" s="4" t="s">
        <v>26</v>
      </c>
      <c r="C296" s="4" t="s">
        <v>27</v>
      </c>
      <c r="D296" s="4" t="s">
        <v>1366</v>
      </c>
      <c r="E296" s="4" t="s">
        <v>1367</v>
      </c>
      <c r="F296" s="6">
        <v>45254</v>
      </c>
      <c r="G296" s="6">
        <v>45255</v>
      </c>
      <c r="H296" s="4">
        <v>1</v>
      </c>
      <c r="I296" s="4">
        <v>1</v>
      </c>
      <c r="J296" s="4">
        <v>1</v>
      </c>
      <c r="K296" s="4" t="s">
        <v>30</v>
      </c>
      <c r="L296" s="4">
        <v>995.8</v>
      </c>
      <c r="M296" s="4">
        <v>995.8</v>
      </c>
      <c r="N296" s="4" t="s">
        <v>1368</v>
      </c>
      <c r="O296" s="4" t="s">
        <v>32</v>
      </c>
      <c r="P296" s="4" t="s">
        <v>33</v>
      </c>
      <c r="Q296" s="4">
        <v>0</v>
      </c>
      <c r="R296" s="7">
        <v>45251</v>
      </c>
      <c r="S296" s="6">
        <v>45258</v>
      </c>
      <c r="T296" s="4" t="s">
        <v>34</v>
      </c>
      <c r="U296" s="4">
        <v>995.8</v>
      </c>
      <c r="V296" s="4">
        <v>0</v>
      </c>
      <c r="W296" s="4">
        <v>0</v>
      </c>
      <c r="X296" s="4" t="s">
        <v>1369</v>
      </c>
      <c r="Y296" s="4" t="s">
        <v>1370</v>
      </c>
    </row>
    <row r="297" s="4" customFormat="1" spans="1:25">
      <c r="A297" s="4" t="s">
        <v>1371</v>
      </c>
      <c r="B297" s="4" t="s">
        <v>26</v>
      </c>
      <c r="C297" s="4" t="s">
        <v>27</v>
      </c>
      <c r="D297" s="4" t="s">
        <v>1185</v>
      </c>
      <c r="E297" s="4" t="s">
        <v>1372</v>
      </c>
      <c r="F297" s="6">
        <v>45254</v>
      </c>
      <c r="G297" s="6">
        <v>45255</v>
      </c>
      <c r="H297" s="4">
        <v>1</v>
      </c>
      <c r="I297" s="4">
        <v>1</v>
      </c>
      <c r="J297" s="4">
        <v>1</v>
      </c>
      <c r="K297" s="4" t="s">
        <v>30</v>
      </c>
      <c r="L297" s="4">
        <v>491.3</v>
      </c>
      <c r="M297" s="4">
        <v>491.3</v>
      </c>
      <c r="N297" s="4" t="s">
        <v>1373</v>
      </c>
      <c r="O297" s="4" t="s">
        <v>32</v>
      </c>
      <c r="P297" s="4" t="s">
        <v>33</v>
      </c>
      <c r="Q297" s="4">
        <v>0</v>
      </c>
      <c r="R297" s="7">
        <v>45251</v>
      </c>
      <c r="S297" s="6">
        <v>45258</v>
      </c>
      <c r="T297" s="4" t="s">
        <v>34</v>
      </c>
      <c r="U297" s="4">
        <v>491.3</v>
      </c>
      <c r="V297" s="4">
        <v>0</v>
      </c>
      <c r="W297" s="4">
        <v>0</v>
      </c>
      <c r="X297" s="4" t="s">
        <v>1374</v>
      </c>
      <c r="Y297" s="4" t="s">
        <v>1375</v>
      </c>
    </row>
    <row r="298" s="4" customFormat="1" spans="1:25">
      <c r="A298" s="4" t="s">
        <v>1376</v>
      </c>
      <c r="B298" s="4" t="s">
        <v>26</v>
      </c>
      <c r="C298" s="4" t="s">
        <v>27</v>
      </c>
      <c r="D298" s="4" t="s">
        <v>1377</v>
      </c>
      <c r="E298" s="4" t="s">
        <v>1378</v>
      </c>
      <c r="F298" s="6">
        <v>45252</v>
      </c>
      <c r="G298" s="6">
        <v>45255</v>
      </c>
      <c r="H298" s="4">
        <v>1</v>
      </c>
      <c r="I298" s="4">
        <v>3</v>
      </c>
      <c r="J298" s="4">
        <v>3</v>
      </c>
      <c r="K298" s="4" t="s">
        <v>30</v>
      </c>
      <c r="L298" s="4">
        <v>3361.14</v>
      </c>
      <c r="M298" s="4">
        <v>3361.14</v>
      </c>
      <c r="N298" s="4" t="s">
        <v>1379</v>
      </c>
      <c r="O298" s="4" t="s">
        <v>32</v>
      </c>
      <c r="P298" s="4" t="s">
        <v>33</v>
      </c>
      <c r="Q298" s="4">
        <v>0</v>
      </c>
      <c r="R298" s="7">
        <v>45251</v>
      </c>
      <c r="S298" s="6">
        <v>45258</v>
      </c>
      <c r="T298" s="4" t="s">
        <v>34</v>
      </c>
      <c r="U298" s="4">
        <v>3361.14</v>
      </c>
      <c r="V298" s="4">
        <v>0</v>
      </c>
      <c r="W298" s="4">
        <v>0</v>
      </c>
      <c r="X298" s="4" t="s">
        <v>1380</v>
      </c>
      <c r="Y298" s="4" t="s">
        <v>1381</v>
      </c>
    </row>
    <row r="299" s="4" customFormat="1" spans="1:25">
      <c r="A299" s="4" t="s">
        <v>1382</v>
      </c>
      <c r="B299" s="4" t="s">
        <v>26</v>
      </c>
      <c r="C299" s="4" t="s">
        <v>27</v>
      </c>
      <c r="D299" s="4" t="s">
        <v>1383</v>
      </c>
      <c r="E299" s="4" t="s">
        <v>1384</v>
      </c>
      <c r="F299" s="6">
        <v>45254</v>
      </c>
      <c r="G299" s="6">
        <v>45255</v>
      </c>
      <c r="H299" s="4">
        <v>1</v>
      </c>
      <c r="I299" s="4">
        <v>1</v>
      </c>
      <c r="J299" s="4">
        <v>1</v>
      </c>
      <c r="K299" s="4" t="s">
        <v>30</v>
      </c>
      <c r="L299" s="4">
        <v>409.98</v>
      </c>
      <c r="M299" s="4">
        <v>409.98</v>
      </c>
      <c r="N299" s="4" t="s">
        <v>1385</v>
      </c>
      <c r="O299" s="4" t="s">
        <v>32</v>
      </c>
      <c r="P299" s="4" t="s">
        <v>33</v>
      </c>
      <c r="Q299" s="4">
        <v>0</v>
      </c>
      <c r="R299" s="7">
        <v>45251.0000115741</v>
      </c>
      <c r="S299" s="6">
        <v>45258</v>
      </c>
      <c r="T299" s="4" t="s">
        <v>34</v>
      </c>
      <c r="U299" s="4">
        <v>409.98</v>
      </c>
      <c r="V299" s="4">
        <v>0</v>
      </c>
      <c r="W299" s="4">
        <v>0</v>
      </c>
      <c r="X299" s="4" t="s">
        <v>1386</v>
      </c>
      <c r="Y299" s="4" t="s">
        <v>1387</v>
      </c>
    </row>
    <row r="300" s="4" customFormat="1" spans="1:25">
      <c r="A300" s="4" t="s">
        <v>1388</v>
      </c>
      <c r="B300" s="4" t="s">
        <v>26</v>
      </c>
      <c r="C300" s="4" t="s">
        <v>27</v>
      </c>
      <c r="D300" s="4" t="s">
        <v>1389</v>
      </c>
      <c r="E300" s="4" t="s">
        <v>1390</v>
      </c>
      <c r="F300" s="6">
        <v>45252</v>
      </c>
      <c r="G300" s="6">
        <v>45255</v>
      </c>
      <c r="H300" s="4">
        <v>1</v>
      </c>
      <c r="I300" s="4">
        <v>3</v>
      </c>
      <c r="J300" s="4">
        <v>3</v>
      </c>
      <c r="K300" s="4" t="s">
        <v>30</v>
      </c>
      <c r="L300" s="4">
        <v>1789.14</v>
      </c>
      <c r="M300" s="4">
        <v>1789.14</v>
      </c>
      <c r="N300" s="4" t="s">
        <v>1391</v>
      </c>
      <c r="O300" s="4" t="s">
        <v>32</v>
      </c>
      <c r="P300" s="4" t="s">
        <v>33</v>
      </c>
      <c r="Q300" s="4">
        <v>0</v>
      </c>
      <c r="R300" s="7">
        <v>45251</v>
      </c>
      <c r="S300" s="6">
        <v>45258</v>
      </c>
      <c r="T300" s="4" t="s">
        <v>34</v>
      </c>
      <c r="U300" s="4">
        <v>1789.14</v>
      </c>
      <c r="V300" s="4">
        <v>0</v>
      </c>
      <c r="W300" s="4">
        <v>0</v>
      </c>
      <c r="X300" s="4" t="s">
        <v>1392</v>
      </c>
      <c r="Y300" s="4" t="s">
        <v>1393</v>
      </c>
    </row>
    <row r="301" s="4" customFormat="1" spans="1:25">
      <c r="A301" s="4" t="s">
        <v>84</v>
      </c>
      <c r="B301" s="4" t="s">
        <v>26</v>
      </c>
      <c r="C301" s="4" t="s">
        <v>59</v>
      </c>
      <c r="D301" s="4" t="s">
        <v>85</v>
      </c>
      <c r="E301" s="4" t="s">
        <v>86</v>
      </c>
      <c r="F301" s="6">
        <v>45253</v>
      </c>
      <c r="G301" s="6">
        <v>45255</v>
      </c>
      <c r="H301" s="4">
        <v>1</v>
      </c>
      <c r="I301" s="4">
        <v>2</v>
      </c>
      <c r="J301" s="4">
        <v>2</v>
      </c>
      <c r="K301" s="4" t="s">
        <v>30</v>
      </c>
      <c r="L301" s="4">
        <v>-1102.08</v>
      </c>
      <c r="M301" s="4">
        <v>-1102.08</v>
      </c>
      <c r="N301" s="4" t="s">
        <v>87</v>
      </c>
      <c r="O301" s="4" t="s">
        <v>32</v>
      </c>
      <c r="P301" s="4" t="s">
        <v>33</v>
      </c>
      <c r="Q301" s="4">
        <v>0</v>
      </c>
      <c r="R301" s="7">
        <v>45170.0000115741</v>
      </c>
      <c r="S301" s="6">
        <v>45258</v>
      </c>
      <c r="T301" s="4" t="s">
        <v>34</v>
      </c>
      <c r="U301" s="4">
        <v>-1102.08</v>
      </c>
      <c r="V301" s="4">
        <v>0</v>
      </c>
      <c r="W301" s="4">
        <v>0</v>
      </c>
      <c r="X301" s="4" t="s">
        <v>88</v>
      </c>
      <c r="Y301" s="4" t="s">
        <v>47</v>
      </c>
    </row>
    <row r="302" s="4" customFormat="1" spans="1:25">
      <c r="A302" s="4" t="s">
        <v>1394</v>
      </c>
      <c r="B302" s="4" t="s">
        <v>26</v>
      </c>
      <c r="C302" s="4" t="s">
        <v>27</v>
      </c>
      <c r="D302" s="4" t="s">
        <v>1395</v>
      </c>
      <c r="E302" s="4" t="s">
        <v>1396</v>
      </c>
      <c r="F302" s="6">
        <v>45254</v>
      </c>
      <c r="G302" s="6">
        <v>45255</v>
      </c>
      <c r="H302" s="4">
        <v>1</v>
      </c>
      <c r="I302" s="4">
        <v>1</v>
      </c>
      <c r="J302" s="4">
        <v>1</v>
      </c>
      <c r="K302" s="4" t="s">
        <v>30</v>
      </c>
      <c r="L302" s="4">
        <v>467.75</v>
      </c>
      <c r="M302" s="4">
        <v>467.75</v>
      </c>
      <c r="N302" s="4" t="s">
        <v>1397</v>
      </c>
      <c r="O302" s="4" t="s">
        <v>32</v>
      </c>
      <c r="P302" s="4" t="s">
        <v>33</v>
      </c>
      <c r="Q302" s="4">
        <v>0</v>
      </c>
      <c r="R302" s="7">
        <v>45251</v>
      </c>
      <c r="S302" s="6">
        <v>45258</v>
      </c>
      <c r="T302" s="4" t="s">
        <v>34</v>
      </c>
      <c r="U302" s="4">
        <v>467.75</v>
      </c>
      <c r="V302" s="4">
        <v>0</v>
      </c>
      <c r="W302" s="4">
        <v>0</v>
      </c>
      <c r="X302" s="4" t="s">
        <v>1398</v>
      </c>
      <c r="Y302" s="4" t="s">
        <v>1399</v>
      </c>
    </row>
    <row r="303" s="4" customFormat="1" spans="1:25">
      <c r="A303" s="4" t="s">
        <v>1400</v>
      </c>
      <c r="B303" s="4" t="s">
        <v>26</v>
      </c>
      <c r="C303" s="4" t="s">
        <v>27</v>
      </c>
      <c r="D303" s="4" t="s">
        <v>1401</v>
      </c>
      <c r="E303" s="4" t="s">
        <v>1402</v>
      </c>
      <c r="F303" s="6">
        <v>45254</v>
      </c>
      <c r="G303" s="6">
        <v>45255</v>
      </c>
      <c r="H303" s="4">
        <v>1</v>
      </c>
      <c r="I303" s="4">
        <v>1</v>
      </c>
      <c r="J303" s="4">
        <v>1</v>
      </c>
      <c r="K303" s="4" t="s">
        <v>30</v>
      </c>
      <c r="L303" s="4">
        <v>265.81</v>
      </c>
      <c r="M303" s="4">
        <v>265.81</v>
      </c>
      <c r="N303" s="4" t="s">
        <v>1403</v>
      </c>
      <c r="O303" s="4" t="s">
        <v>32</v>
      </c>
      <c r="P303" s="4" t="s">
        <v>33</v>
      </c>
      <c r="Q303" s="4">
        <v>0</v>
      </c>
      <c r="R303" s="7">
        <v>45251.0000115741</v>
      </c>
      <c r="S303" s="6">
        <v>45258</v>
      </c>
      <c r="T303" s="4" t="s">
        <v>34</v>
      </c>
      <c r="U303" s="4">
        <v>265.81</v>
      </c>
      <c r="V303" s="4">
        <v>0</v>
      </c>
      <c r="W303" s="4">
        <v>0</v>
      </c>
      <c r="X303" s="4" t="s">
        <v>1404</v>
      </c>
      <c r="Y303" s="4" t="s">
        <v>1405</v>
      </c>
    </row>
    <row r="304" s="4" customFormat="1" spans="1:25">
      <c r="A304" s="4" t="s">
        <v>1406</v>
      </c>
      <c r="B304" s="4" t="s">
        <v>26</v>
      </c>
      <c r="C304" s="4" t="s">
        <v>27</v>
      </c>
      <c r="D304" s="4" t="s">
        <v>828</v>
      </c>
      <c r="E304" s="4" t="s">
        <v>1407</v>
      </c>
      <c r="F304" s="6">
        <v>45254</v>
      </c>
      <c r="G304" s="6">
        <v>45255</v>
      </c>
      <c r="H304" s="4">
        <v>1</v>
      </c>
      <c r="I304" s="4">
        <v>1</v>
      </c>
      <c r="J304" s="4">
        <v>1</v>
      </c>
      <c r="K304" s="4" t="s">
        <v>30</v>
      </c>
      <c r="L304" s="4">
        <v>417.56</v>
      </c>
      <c r="M304" s="4">
        <v>417.56</v>
      </c>
      <c r="N304" s="4" t="s">
        <v>1408</v>
      </c>
      <c r="O304" s="4" t="s">
        <v>32</v>
      </c>
      <c r="P304" s="4" t="s">
        <v>33</v>
      </c>
      <c r="Q304" s="4">
        <v>0</v>
      </c>
      <c r="R304" s="7">
        <v>45251</v>
      </c>
      <c r="S304" s="6">
        <v>45258</v>
      </c>
      <c r="T304" s="4" t="s">
        <v>34</v>
      </c>
      <c r="U304" s="4">
        <v>417.56</v>
      </c>
      <c r="V304" s="4">
        <v>0</v>
      </c>
      <c r="W304" s="4">
        <v>0</v>
      </c>
      <c r="X304" s="4" t="s">
        <v>1409</v>
      </c>
      <c r="Y304" s="4" t="s">
        <v>47</v>
      </c>
    </row>
    <row r="305" s="4" customFormat="1" spans="1:25">
      <c r="A305" s="4" t="s">
        <v>1410</v>
      </c>
      <c r="B305" s="4" t="s">
        <v>26</v>
      </c>
      <c r="C305" s="4" t="s">
        <v>27</v>
      </c>
      <c r="D305" s="4" t="s">
        <v>1411</v>
      </c>
      <c r="E305" s="4" t="s">
        <v>1412</v>
      </c>
      <c r="F305" s="6">
        <v>45252</v>
      </c>
      <c r="G305" s="6">
        <v>45255</v>
      </c>
      <c r="H305" s="4">
        <v>1</v>
      </c>
      <c r="I305" s="4">
        <v>3</v>
      </c>
      <c r="J305" s="4">
        <v>3</v>
      </c>
      <c r="K305" s="4" t="s">
        <v>30</v>
      </c>
      <c r="L305" s="4">
        <v>1503.12</v>
      </c>
      <c r="M305" s="4">
        <v>1503.12</v>
      </c>
      <c r="N305" s="4" t="s">
        <v>1413</v>
      </c>
      <c r="O305" s="4" t="s">
        <v>32</v>
      </c>
      <c r="P305" s="4" t="s">
        <v>33</v>
      </c>
      <c r="Q305" s="4">
        <v>0</v>
      </c>
      <c r="R305" s="7">
        <v>45251</v>
      </c>
      <c r="S305" s="6">
        <v>45258</v>
      </c>
      <c r="T305" s="4" t="s">
        <v>34</v>
      </c>
      <c r="U305" s="4">
        <v>1503.12</v>
      </c>
      <c r="V305" s="4">
        <v>0</v>
      </c>
      <c r="W305" s="4">
        <v>0</v>
      </c>
      <c r="X305" s="4" t="s">
        <v>1414</v>
      </c>
      <c r="Y305" s="4" t="s">
        <v>47</v>
      </c>
    </row>
    <row r="306" s="4" customFormat="1" spans="1:25">
      <c r="A306" s="4" t="s">
        <v>1415</v>
      </c>
      <c r="B306" s="4" t="s">
        <v>26</v>
      </c>
      <c r="C306" s="4" t="s">
        <v>27</v>
      </c>
      <c r="D306" s="4" t="s">
        <v>1416</v>
      </c>
      <c r="E306" s="4" t="s">
        <v>1417</v>
      </c>
      <c r="F306" s="6">
        <v>45251</v>
      </c>
      <c r="G306" s="6">
        <v>45255</v>
      </c>
      <c r="H306" s="4">
        <v>1</v>
      </c>
      <c r="I306" s="4">
        <v>4</v>
      </c>
      <c r="J306" s="4">
        <v>4</v>
      </c>
      <c r="K306" s="4" t="s">
        <v>30</v>
      </c>
      <c r="L306" s="4">
        <v>3591.84</v>
      </c>
      <c r="M306" s="4">
        <v>3591.84</v>
      </c>
      <c r="N306" s="4" t="s">
        <v>1418</v>
      </c>
      <c r="O306" s="4" t="s">
        <v>32</v>
      </c>
      <c r="P306" s="4" t="s">
        <v>33</v>
      </c>
      <c r="Q306" s="4">
        <v>0</v>
      </c>
      <c r="R306" s="7">
        <v>45251</v>
      </c>
      <c r="S306" s="6">
        <v>45258</v>
      </c>
      <c r="T306" s="4" t="s">
        <v>34</v>
      </c>
      <c r="U306" s="4">
        <v>3591.84</v>
      </c>
      <c r="V306" s="4">
        <v>0</v>
      </c>
      <c r="W306" s="4">
        <v>0</v>
      </c>
      <c r="X306" s="4" t="s">
        <v>1419</v>
      </c>
      <c r="Y306" s="4" t="s">
        <v>1420</v>
      </c>
    </row>
    <row r="307" s="4" customFormat="1" spans="1:25">
      <c r="A307" s="4" t="s">
        <v>1421</v>
      </c>
      <c r="B307" s="4" t="s">
        <v>26</v>
      </c>
      <c r="C307" s="4" t="s">
        <v>27</v>
      </c>
      <c r="D307" s="4" t="s">
        <v>1422</v>
      </c>
      <c r="E307" s="4" t="s">
        <v>1423</v>
      </c>
      <c r="F307" s="6">
        <v>45253</v>
      </c>
      <c r="G307" s="6">
        <v>45255</v>
      </c>
      <c r="H307" s="4">
        <v>1</v>
      </c>
      <c r="I307" s="4">
        <v>2</v>
      </c>
      <c r="J307" s="4">
        <v>2</v>
      </c>
      <c r="K307" s="4" t="s">
        <v>30</v>
      </c>
      <c r="L307" s="4">
        <v>1141.16</v>
      </c>
      <c r="M307" s="4">
        <v>1141.16</v>
      </c>
      <c r="N307" s="4" t="s">
        <v>1424</v>
      </c>
      <c r="O307" s="4" t="s">
        <v>32</v>
      </c>
      <c r="P307" s="4" t="s">
        <v>33</v>
      </c>
      <c r="Q307" s="4">
        <v>0</v>
      </c>
      <c r="R307" s="7">
        <v>45251</v>
      </c>
      <c r="S307" s="6">
        <v>45258</v>
      </c>
      <c r="T307" s="4" t="s">
        <v>34</v>
      </c>
      <c r="U307" s="4">
        <v>1141.16</v>
      </c>
      <c r="V307" s="4">
        <v>0</v>
      </c>
      <c r="W307" s="4">
        <v>0</v>
      </c>
      <c r="X307" s="4" t="s">
        <v>1425</v>
      </c>
      <c r="Y307" s="4" t="s">
        <v>1426</v>
      </c>
    </row>
    <row r="308" s="4" customFormat="1" spans="1:25">
      <c r="A308" s="4" t="s">
        <v>1427</v>
      </c>
      <c r="B308" s="4" t="s">
        <v>26</v>
      </c>
      <c r="C308" s="4" t="s">
        <v>27</v>
      </c>
      <c r="D308" s="4" t="s">
        <v>1428</v>
      </c>
      <c r="E308" s="4" t="s">
        <v>1429</v>
      </c>
      <c r="F308" s="6">
        <v>45254</v>
      </c>
      <c r="G308" s="6">
        <v>45255</v>
      </c>
      <c r="H308" s="4">
        <v>1</v>
      </c>
      <c r="I308" s="4">
        <v>1</v>
      </c>
      <c r="J308" s="4">
        <v>1</v>
      </c>
      <c r="K308" s="4" t="s">
        <v>30</v>
      </c>
      <c r="L308" s="4">
        <v>150.96</v>
      </c>
      <c r="M308" s="4">
        <v>150.96</v>
      </c>
      <c r="N308" s="4" t="s">
        <v>1430</v>
      </c>
      <c r="O308" s="4" t="s">
        <v>32</v>
      </c>
      <c r="P308" s="4" t="s">
        <v>33</v>
      </c>
      <c r="Q308" s="4">
        <v>0</v>
      </c>
      <c r="R308" s="7">
        <v>45251.0000115741</v>
      </c>
      <c r="S308" s="6">
        <v>45258</v>
      </c>
      <c r="T308" s="4" t="s">
        <v>34</v>
      </c>
      <c r="U308" s="4">
        <v>150.96</v>
      </c>
      <c r="V308" s="4">
        <v>0</v>
      </c>
      <c r="W308" s="4">
        <v>0</v>
      </c>
      <c r="X308" s="4" t="s">
        <v>1431</v>
      </c>
      <c r="Y308" s="4" t="s">
        <v>1432</v>
      </c>
    </row>
    <row r="309" s="4" customFormat="1" spans="1:25">
      <c r="A309" s="4" t="s">
        <v>1433</v>
      </c>
      <c r="B309" s="4" t="s">
        <v>26</v>
      </c>
      <c r="C309" s="4" t="s">
        <v>27</v>
      </c>
      <c r="D309" s="4" t="s">
        <v>1434</v>
      </c>
      <c r="E309" s="4" t="s">
        <v>566</v>
      </c>
      <c r="F309" s="6">
        <v>45254</v>
      </c>
      <c r="G309" s="6">
        <v>45255</v>
      </c>
      <c r="H309" s="4">
        <v>2</v>
      </c>
      <c r="I309" s="4">
        <v>1</v>
      </c>
      <c r="J309" s="4">
        <v>2</v>
      </c>
      <c r="K309" s="4" t="s">
        <v>30</v>
      </c>
      <c r="L309" s="4">
        <v>442.08</v>
      </c>
      <c r="M309" s="4">
        <v>442.08</v>
      </c>
      <c r="N309" s="4" t="s">
        <v>1435</v>
      </c>
      <c r="O309" s="4" t="s">
        <v>32</v>
      </c>
      <c r="P309" s="4" t="s">
        <v>33</v>
      </c>
      <c r="Q309" s="4">
        <v>0</v>
      </c>
      <c r="R309" s="7">
        <v>45251.0000115741</v>
      </c>
      <c r="S309" s="6">
        <v>45258</v>
      </c>
      <c r="T309" s="4" t="s">
        <v>34</v>
      </c>
      <c r="U309" s="4">
        <v>442.08</v>
      </c>
      <c r="V309" s="4">
        <v>0</v>
      </c>
      <c r="W309" s="4">
        <v>0</v>
      </c>
      <c r="X309" s="4" t="s">
        <v>1436</v>
      </c>
      <c r="Y309" s="4" t="s">
        <v>1437</v>
      </c>
    </row>
    <row r="310" s="4" customFormat="1" spans="1:25">
      <c r="A310" s="4" t="s">
        <v>1438</v>
      </c>
      <c r="B310" s="4" t="s">
        <v>26</v>
      </c>
      <c r="C310" s="4" t="s">
        <v>27</v>
      </c>
      <c r="D310" s="4" t="s">
        <v>1439</v>
      </c>
      <c r="E310" s="4" t="s">
        <v>1440</v>
      </c>
      <c r="F310" s="6">
        <v>45253</v>
      </c>
      <c r="G310" s="6">
        <v>45255</v>
      </c>
      <c r="H310" s="4">
        <v>1</v>
      </c>
      <c r="I310" s="4">
        <v>2</v>
      </c>
      <c r="J310" s="4">
        <v>2</v>
      </c>
      <c r="K310" s="4" t="s">
        <v>30</v>
      </c>
      <c r="L310" s="4">
        <v>355.62</v>
      </c>
      <c r="M310" s="4">
        <v>355.62</v>
      </c>
      <c r="N310" s="4" t="s">
        <v>1441</v>
      </c>
      <c r="O310" s="4" t="s">
        <v>32</v>
      </c>
      <c r="P310" s="4" t="s">
        <v>33</v>
      </c>
      <c r="Q310" s="4">
        <v>0</v>
      </c>
      <c r="R310" s="7">
        <v>45251.0000115741</v>
      </c>
      <c r="S310" s="6">
        <v>45258</v>
      </c>
      <c r="T310" s="4" t="s">
        <v>34</v>
      </c>
      <c r="U310" s="4">
        <v>355.62</v>
      </c>
      <c r="V310" s="4">
        <v>0</v>
      </c>
      <c r="W310" s="4">
        <v>0</v>
      </c>
      <c r="X310" s="4" t="s">
        <v>1442</v>
      </c>
      <c r="Y310" s="4" t="s">
        <v>1443</v>
      </c>
    </row>
    <row r="311" s="4" customFormat="1" spans="1:25">
      <c r="A311" s="4" t="s">
        <v>1444</v>
      </c>
      <c r="B311" s="4" t="s">
        <v>26</v>
      </c>
      <c r="C311" s="4" t="s">
        <v>27</v>
      </c>
      <c r="D311" s="4" t="s">
        <v>1445</v>
      </c>
      <c r="E311" s="4" t="s">
        <v>1446</v>
      </c>
      <c r="F311" s="6">
        <v>45252</v>
      </c>
      <c r="G311" s="6">
        <v>45255</v>
      </c>
      <c r="H311" s="4">
        <v>1</v>
      </c>
      <c r="I311" s="4">
        <v>3</v>
      </c>
      <c r="J311" s="4">
        <v>3</v>
      </c>
      <c r="K311" s="4" t="s">
        <v>30</v>
      </c>
      <c r="L311" s="4">
        <v>521.99</v>
      </c>
      <c r="M311" s="4">
        <v>521.99</v>
      </c>
      <c r="N311" s="4" t="s">
        <v>1447</v>
      </c>
      <c r="O311" s="4" t="s">
        <v>32</v>
      </c>
      <c r="P311" s="4" t="s">
        <v>33</v>
      </c>
      <c r="Q311" s="4">
        <v>0</v>
      </c>
      <c r="R311" s="7">
        <v>45251</v>
      </c>
      <c r="S311" s="6">
        <v>45258</v>
      </c>
      <c r="T311" s="4" t="s">
        <v>34</v>
      </c>
      <c r="U311" s="4">
        <v>521.99</v>
      </c>
      <c r="V311" s="4">
        <v>0</v>
      </c>
      <c r="W311" s="4">
        <v>0</v>
      </c>
      <c r="X311" s="4" t="s">
        <v>1448</v>
      </c>
      <c r="Y311" s="4" t="s">
        <v>1449</v>
      </c>
    </row>
    <row r="312" s="4" customFormat="1" spans="1:25">
      <c r="A312" s="4" t="s">
        <v>1450</v>
      </c>
      <c r="B312" s="4" t="s">
        <v>26</v>
      </c>
      <c r="C312" s="4" t="s">
        <v>27</v>
      </c>
      <c r="D312" s="4" t="s">
        <v>1451</v>
      </c>
      <c r="E312" s="4" t="s">
        <v>1452</v>
      </c>
      <c r="F312" s="6">
        <v>45253</v>
      </c>
      <c r="G312" s="6">
        <v>45255</v>
      </c>
      <c r="H312" s="4">
        <v>1</v>
      </c>
      <c r="I312" s="4">
        <v>2</v>
      </c>
      <c r="J312" s="4">
        <v>2</v>
      </c>
      <c r="K312" s="4" t="s">
        <v>30</v>
      </c>
      <c r="L312" s="4">
        <v>2328.67</v>
      </c>
      <c r="M312" s="4">
        <v>2328.67</v>
      </c>
      <c r="N312" s="4" t="s">
        <v>1453</v>
      </c>
      <c r="O312" s="4" t="s">
        <v>32</v>
      </c>
      <c r="P312" s="4" t="s">
        <v>33</v>
      </c>
      <c r="Q312" s="4">
        <v>0</v>
      </c>
      <c r="R312" s="7">
        <v>45251.0000115741</v>
      </c>
      <c r="S312" s="6">
        <v>45258</v>
      </c>
      <c r="T312" s="4" t="s">
        <v>34</v>
      </c>
      <c r="U312" s="4">
        <v>2328.67</v>
      </c>
      <c r="V312" s="4">
        <v>0</v>
      </c>
      <c r="W312" s="4">
        <v>0</v>
      </c>
      <c r="X312" s="4" t="s">
        <v>1454</v>
      </c>
      <c r="Y312" s="4" t="s">
        <v>47</v>
      </c>
    </row>
    <row r="313" s="4" customFormat="1" spans="1:25">
      <c r="A313" s="4" t="s">
        <v>1455</v>
      </c>
      <c r="B313" s="4" t="s">
        <v>26</v>
      </c>
      <c r="C313" s="4" t="s">
        <v>27</v>
      </c>
      <c r="D313" s="4" t="s">
        <v>1456</v>
      </c>
      <c r="E313" s="4" t="s">
        <v>1092</v>
      </c>
      <c r="F313" s="6">
        <v>45252</v>
      </c>
      <c r="G313" s="6">
        <v>45255</v>
      </c>
      <c r="H313" s="4">
        <v>1</v>
      </c>
      <c r="I313" s="4">
        <v>3</v>
      </c>
      <c r="J313" s="4">
        <v>3</v>
      </c>
      <c r="K313" s="4" t="s">
        <v>30</v>
      </c>
      <c r="L313" s="4">
        <v>4041.96</v>
      </c>
      <c r="M313" s="4">
        <v>4041.96</v>
      </c>
      <c r="N313" s="4" t="s">
        <v>1457</v>
      </c>
      <c r="O313" s="4" t="s">
        <v>32</v>
      </c>
      <c r="P313" s="4" t="s">
        <v>33</v>
      </c>
      <c r="Q313" s="4">
        <v>0</v>
      </c>
      <c r="R313" s="7">
        <v>45251</v>
      </c>
      <c r="S313" s="6">
        <v>45258</v>
      </c>
      <c r="T313" s="4" t="s">
        <v>34</v>
      </c>
      <c r="U313" s="4">
        <v>4041.96</v>
      </c>
      <c r="V313" s="4">
        <v>0</v>
      </c>
      <c r="W313" s="4">
        <v>0</v>
      </c>
      <c r="X313" s="4" t="s">
        <v>1458</v>
      </c>
      <c r="Y313" s="4" t="s">
        <v>47</v>
      </c>
    </row>
    <row r="314" s="4" customFormat="1" spans="1:25">
      <c r="A314" s="4" t="s">
        <v>1459</v>
      </c>
      <c r="B314" s="4" t="s">
        <v>26</v>
      </c>
      <c r="C314" s="4" t="s">
        <v>27</v>
      </c>
      <c r="D314" s="4" t="s">
        <v>1460</v>
      </c>
      <c r="E314" s="4" t="s">
        <v>1461</v>
      </c>
      <c r="F314" s="6">
        <v>45254</v>
      </c>
      <c r="G314" s="6">
        <v>45255</v>
      </c>
      <c r="H314" s="4">
        <v>1</v>
      </c>
      <c r="I314" s="4">
        <v>1</v>
      </c>
      <c r="J314" s="4">
        <v>1</v>
      </c>
      <c r="K314" s="4" t="s">
        <v>30</v>
      </c>
      <c r="L314" s="4">
        <v>928.5</v>
      </c>
      <c r="M314" s="4">
        <v>928.5</v>
      </c>
      <c r="N314" s="4" t="s">
        <v>1462</v>
      </c>
      <c r="O314" s="4" t="s">
        <v>32</v>
      </c>
      <c r="P314" s="4" t="s">
        <v>33</v>
      </c>
      <c r="Q314" s="4">
        <v>0</v>
      </c>
      <c r="R314" s="7">
        <v>45251.0000115741</v>
      </c>
      <c r="S314" s="6">
        <v>45258</v>
      </c>
      <c r="T314" s="4" t="s">
        <v>34</v>
      </c>
      <c r="U314" s="4">
        <v>928.5</v>
      </c>
      <c r="V314" s="4">
        <v>0</v>
      </c>
      <c r="W314" s="4">
        <v>0</v>
      </c>
      <c r="X314" s="4" t="s">
        <v>1463</v>
      </c>
      <c r="Y314" s="4" t="s">
        <v>47</v>
      </c>
    </row>
    <row r="315" s="4" customFormat="1" spans="1:25">
      <c r="A315" s="4" t="s">
        <v>1464</v>
      </c>
      <c r="B315" s="4" t="s">
        <v>26</v>
      </c>
      <c r="C315" s="4" t="s">
        <v>27</v>
      </c>
      <c r="D315" s="4" t="s">
        <v>1465</v>
      </c>
      <c r="E315" s="4" t="s">
        <v>1466</v>
      </c>
      <c r="F315" s="6">
        <v>45254</v>
      </c>
      <c r="G315" s="6">
        <v>45255</v>
      </c>
      <c r="H315" s="4">
        <v>1</v>
      </c>
      <c r="I315" s="4">
        <v>1</v>
      </c>
      <c r="J315" s="4">
        <v>1</v>
      </c>
      <c r="K315" s="4" t="s">
        <v>30</v>
      </c>
      <c r="L315" s="4">
        <v>430.95</v>
      </c>
      <c r="M315" s="4">
        <v>430.95</v>
      </c>
      <c r="N315" s="4" t="s">
        <v>1467</v>
      </c>
      <c r="O315" s="4" t="s">
        <v>32</v>
      </c>
      <c r="P315" s="4" t="s">
        <v>33</v>
      </c>
      <c r="Q315" s="4">
        <v>0</v>
      </c>
      <c r="R315" s="7">
        <v>45251</v>
      </c>
      <c r="S315" s="6">
        <v>45258</v>
      </c>
      <c r="T315" s="4" t="s">
        <v>34</v>
      </c>
      <c r="U315" s="4">
        <v>430.95</v>
      </c>
      <c r="V315" s="4">
        <v>0</v>
      </c>
      <c r="W315" s="4">
        <v>0</v>
      </c>
      <c r="X315" s="4" t="s">
        <v>1468</v>
      </c>
      <c r="Y315" s="4" t="s">
        <v>47</v>
      </c>
    </row>
    <row r="316" s="4" customFormat="1" spans="1:25">
      <c r="A316" s="4" t="s">
        <v>1469</v>
      </c>
      <c r="B316" s="4" t="s">
        <v>26</v>
      </c>
      <c r="C316" s="4" t="s">
        <v>27</v>
      </c>
      <c r="D316" s="4" t="s">
        <v>1470</v>
      </c>
      <c r="E316" s="4" t="s">
        <v>1471</v>
      </c>
      <c r="F316" s="6">
        <v>45252</v>
      </c>
      <c r="G316" s="6">
        <v>45255</v>
      </c>
      <c r="H316" s="4">
        <v>1</v>
      </c>
      <c r="I316" s="4">
        <v>3</v>
      </c>
      <c r="J316" s="4">
        <v>3</v>
      </c>
      <c r="K316" s="4" t="s">
        <v>30</v>
      </c>
      <c r="L316" s="4">
        <v>1471.83</v>
      </c>
      <c r="M316" s="4">
        <v>1471.83</v>
      </c>
      <c r="N316" s="4" t="s">
        <v>1472</v>
      </c>
      <c r="O316" s="4" t="s">
        <v>32</v>
      </c>
      <c r="P316" s="4" t="s">
        <v>33</v>
      </c>
      <c r="Q316" s="4">
        <v>0</v>
      </c>
      <c r="R316" s="7">
        <v>45252.0000115741</v>
      </c>
      <c r="S316" s="6">
        <v>45258</v>
      </c>
      <c r="T316" s="4" t="s">
        <v>34</v>
      </c>
      <c r="U316" s="4">
        <v>1471.83</v>
      </c>
      <c r="V316" s="4">
        <v>0</v>
      </c>
      <c r="W316" s="4">
        <v>0</v>
      </c>
      <c r="X316" s="4" t="s">
        <v>1473</v>
      </c>
      <c r="Y316" s="4" t="s">
        <v>1474</v>
      </c>
    </row>
    <row r="317" s="4" customFormat="1" spans="1:25">
      <c r="A317" s="4" t="s">
        <v>1475</v>
      </c>
      <c r="B317" s="4" t="s">
        <v>26</v>
      </c>
      <c r="C317" s="4" t="s">
        <v>27</v>
      </c>
      <c r="D317" s="4" t="s">
        <v>1476</v>
      </c>
      <c r="E317" s="4" t="s">
        <v>1477</v>
      </c>
      <c r="F317" s="6">
        <v>45252</v>
      </c>
      <c r="G317" s="6">
        <v>45255</v>
      </c>
      <c r="H317" s="4">
        <v>1</v>
      </c>
      <c r="I317" s="4">
        <v>3</v>
      </c>
      <c r="J317" s="4">
        <v>3</v>
      </c>
      <c r="K317" s="4" t="s">
        <v>30</v>
      </c>
      <c r="L317" s="4">
        <v>476.25</v>
      </c>
      <c r="M317" s="4">
        <v>476.25</v>
      </c>
      <c r="N317" s="4" t="s">
        <v>1478</v>
      </c>
      <c r="O317" s="4" t="s">
        <v>32</v>
      </c>
      <c r="P317" s="4" t="s">
        <v>33</v>
      </c>
      <c r="Q317" s="4">
        <v>0</v>
      </c>
      <c r="R317" s="7">
        <v>45252.0000115741</v>
      </c>
      <c r="S317" s="6">
        <v>45258</v>
      </c>
      <c r="T317" s="4" t="s">
        <v>34</v>
      </c>
      <c r="U317" s="4">
        <v>476.25</v>
      </c>
      <c r="V317" s="4">
        <v>0</v>
      </c>
      <c r="W317" s="4">
        <v>0</v>
      </c>
      <c r="X317" s="4" t="s">
        <v>1479</v>
      </c>
      <c r="Y317" s="4" t="s">
        <v>1480</v>
      </c>
    </row>
    <row r="318" s="4" customFormat="1" spans="1:25">
      <c r="A318" s="4" t="s">
        <v>1481</v>
      </c>
      <c r="B318" s="4" t="s">
        <v>26</v>
      </c>
      <c r="C318" s="4" t="s">
        <v>27</v>
      </c>
      <c r="D318" s="4" t="s">
        <v>1482</v>
      </c>
      <c r="E318" s="4" t="s">
        <v>191</v>
      </c>
      <c r="F318" s="6">
        <v>45253</v>
      </c>
      <c r="G318" s="6">
        <v>45255</v>
      </c>
      <c r="H318" s="4">
        <v>1</v>
      </c>
      <c r="I318" s="4">
        <v>2</v>
      </c>
      <c r="J318" s="4">
        <v>2</v>
      </c>
      <c r="K318" s="4" t="s">
        <v>30</v>
      </c>
      <c r="L318" s="4">
        <v>911.1</v>
      </c>
      <c r="M318" s="4">
        <v>911.1</v>
      </c>
      <c r="N318" s="4" t="s">
        <v>1483</v>
      </c>
      <c r="O318" s="4" t="s">
        <v>32</v>
      </c>
      <c r="P318" s="4" t="s">
        <v>33</v>
      </c>
      <c r="Q318" s="4">
        <v>0</v>
      </c>
      <c r="R318" s="7">
        <v>45252</v>
      </c>
      <c r="S318" s="6">
        <v>45258</v>
      </c>
      <c r="T318" s="4" t="s">
        <v>34</v>
      </c>
      <c r="U318" s="4">
        <v>911.1</v>
      </c>
      <c r="V318" s="4">
        <v>0</v>
      </c>
      <c r="W318" s="4">
        <v>0</v>
      </c>
      <c r="X318" s="4" t="s">
        <v>1484</v>
      </c>
      <c r="Y318" s="4" t="s">
        <v>1485</v>
      </c>
    </row>
    <row r="319" s="4" customFormat="1" spans="1:25">
      <c r="A319" s="4" t="s">
        <v>1486</v>
      </c>
      <c r="B319" s="4" t="s">
        <v>26</v>
      </c>
      <c r="C319" s="4" t="s">
        <v>27</v>
      </c>
      <c r="D319" s="4" t="s">
        <v>1487</v>
      </c>
      <c r="E319" s="4" t="s">
        <v>1488</v>
      </c>
      <c r="F319" s="6">
        <v>45254</v>
      </c>
      <c r="G319" s="6">
        <v>45255</v>
      </c>
      <c r="H319" s="4">
        <v>1</v>
      </c>
      <c r="I319" s="4">
        <v>1</v>
      </c>
      <c r="J319" s="4">
        <v>1</v>
      </c>
      <c r="K319" s="4" t="s">
        <v>30</v>
      </c>
      <c r="L319" s="4">
        <v>553.46</v>
      </c>
      <c r="M319" s="4">
        <v>553.46</v>
      </c>
      <c r="N319" s="4" t="s">
        <v>1489</v>
      </c>
      <c r="O319" s="4" t="s">
        <v>32</v>
      </c>
      <c r="P319" s="4" t="s">
        <v>33</v>
      </c>
      <c r="Q319" s="4">
        <v>0</v>
      </c>
      <c r="R319" s="7">
        <v>45252</v>
      </c>
      <c r="S319" s="6">
        <v>45258</v>
      </c>
      <c r="T319" s="4" t="s">
        <v>34</v>
      </c>
      <c r="U319" s="4">
        <v>553.46</v>
      </c>
      <c r="V319" s="4">
        <v>0</v>
      </c>
      <c r="W319" s="4">
        <v>0</v>
      </c>
      <c r="X319" s="4" t="s">
        <v>1490</v>
      </c>
      <c r="Y319" s="4" t="s">
        <v>1491</v>
      </c>
    </row>
    <row r="320" s="4" customFormat="1" spans="1:25">
      <c r="A320" s="4" t="s">
        <v>1492</v>
      </c>
      <c r="B320" s="4" t="s">
        <v>26</v>
      </c>
      <c r="C320" s="4" t="s">
        <v>27</v>
      </c>
      <c r="D320" s="4" t="s">
        <v>712</v>
      </c>
      <c r="E320" s="4" t="s">
        <v>513</v>
      </c>
      <c r="F320" s="6">
        <v>45254</v>
      </c>
      <c r="G320" s="6">
        <v>45255</v>
      </c>
      <c r="H320" s="4">
        <v>1</v>
      </c>
      <c r="I320" s="4">
        <v>1</v>
      </c>
      <c r="J320" s="4">
        <v>1</v>
      </c>
      <c r="K320" s="4" t="s">
        <v>30</v>
      </c>
      <c r="L320" s="4">
        <v>674.2</v>
      </c>
      <c r="M320" s="4">
        <v>674.2</v>
      </c>
      <c r="N320" s="4" t="s">
        <v>1493</v>
      </c>
      <c r="O320" s="4" t="s">
        <v>32</v>
      </c>
      <c r="P320" s="4" t="s">
        <v>33</v>
      </c>
      <c r="Q320" s="4">
        <v>0</v>
      </c>
      <c r="R320" s="7">
        <v>45252</v>
      </c>
      <c r="S320" s="6">
        <v>45258</v>
      </c>
      <c r="T320" s="4" t="s">
        <v>34</v>
      </c>
      <c r="U320" s="4">
        <v>674.2</v>
      </c>
      <c r="V320" s="4">
        <v>0</v>
      </c>
      <c r="W320" s="4">
        <v>0</v>
      </c>
      <c r="X320" s="4" t="s">
        <v>1494</v>
      </c>
      <c r="Y320" s="4" t="s">
        <v>1495</v>
      </c>
    </row>
    <row r="321" s="4" customFormat="1" spans="1:25">
      <c r="A321" s="4" t="s">
        <v>1496</v>
      </c>
      <c r="B321" s="4" t="s">
        <v>26</v>
      </c>
      <c r="C321" s="4" t="s">
        <v>27</v>
      </c>
      <c r="D321" s="4" t="s">
        <v>1497</v>
      </c>
      <c r="E321" s="4" t="s">
        <v>1498</v>
      </c>
      <c r="F321" s="6">
        <v>45252</v>
      </c>
      <c r="G321" s="6">
        <v>45255</v>
      </c>
      <c r="H321" s="4">
        <v>1</v>
      </c>
      <c r="I321" s="4">
        <v>3</v>
      </c>
      <c r="J321" s="4">
        <v>3</v>
      </c>
      <c r="K321" s="4" t="s">
        <v>30</v>
      </c>
      <c r="L321" s="4">
        <v>2781.75</v>
      </c>
      <c r="M321" s="4">
        <v>2781.75</v>
      </c>
      <c r="N321" s="4" t="s">
        <v>1499</v>
      </c>
      <c r="O321" s="4" t="s">
        <v>32</v>
      </c>
      <c r="P321" s="4" t="s">
        <v>33</v>
      </c>
      <c r="Q321" s="4">
        <v>0</v>
      </c>
      <c r="R321" s="7">
        <v>45252.0000115741</v>
      </c>
      <c r="S321" s="6">
        <v>45258</v>
      </c>
      <c r="T321" s="4" t="s">
        <v>34</v>
      </c>
      <c r="U321" s="4">
        <v>2781.75</v>
      </c>
      <c r="V321" s="4">
        <v>0</v>
      </c>
      <c r="W321" s="4">
        <v>0</v>
      </c>
      <c r="X321" s="4" t="s">
        <v>1500</v>
      </c>
      <c r="Y321" s="4" t="s">
        <v>47</v>
      </c>
    </row>
    <row r="322" s="4" customFormat="1" spans="1:25">
      <c r="A322" s="4" t="s">
        <v>1501</v>
      </c>
      <c r="B322" s="4" t="s">
        <v>26</v>
      </c>
      <c r="C322" s="4" t="s">
        <v>27</v>
      </c>
      <c r="D322" s="4" t="s">
        <v>1502</v>
      </c>
      <c r="E322" s="4" t="s">
        <v>131</v>
      </c>
      <c r="F322" s="6">
        <v>45252</v>
      </c>
      <c r="G322" s="6">
        <v>45255</v>
      </c>
      <c r="H322" s="4">
        <v>1</v>
      </c>
      <c r="I322" s="4">
        <v>3</v>
      </c>
      <c r="J322" s="4">
        <v>3</v>
      </c>
      <c r="K322" s="4" t="s">
        <v>30</v>
      </c>
      <c r="L322" s="4">
        <v>1537.56</v>
      </c>
      <c r="M322" s="4">
        <v>1537.56</v>
      </c>
      <c r="N322" s="4" t="s">
        <v>1503</v>
      </c>
      <c r="O322" s="4" t="s">
        <v>32</v>
      </c>
      <c r="P322" s="4" t="s">
        <v>33</v>
      </c>
      <c r="Q322" s="4">
        <v>0</v>
      </c>
      <c r="R322" s="7">
        <v>45252.0000115741</v>
      </c>
      <c r="S322" s="6">
        <v>45258</v>
      </c>
      <c r="T322" s="4" t="s">
        <v>34</v>
      </c>
      <c r="U322" s="4">
        <v>1537.56</v>
      </c>
      <c r="V322" s="4">
        <v>0</v>
      </c>
      <c r="W322" s="4">
        <v>0</v>
      </c>
      <c r="X322" s="4" t="s">
        <v>1504</v>
      </c>
      <c r="Y322" s="4" t="s">
        <v>1505</v>
      </c>
    </row>
    <row r="323" s="4" customFormat="1" spans="1:25">
      <c r="A323" s="4" t="s">
        <v>1506</v>
      </c>
      <c r="B323" s="4" t="s">
        <v>26</v>
      </c>
      <c r="C323" s="4" t="s">
        <v>27</v>
      </c>
      <c r="D323" s="4" t="s">
        <v>1507</v>
      </c>
      <c r="E323" s="4" t="s">
        <v>174</v>
      </c>
      <c r="F323" s="6">
        <v>45253</v>
      </c>
      <c r="G323" s="6">
        <v>45255</v>
      </c>
      <c r="H323" s="4">
        <v>1</v>
      </c>
      <c r="I323" s="4">
        <v>2</v>
      </c>
      <c r="J323" s="4">
        <v>2</v>
      </c>
      <c r="K323" s="4" t="s">
        <v>30</v>
      </c>
      <c r="L323" s="4">
        <v>863.92</v>
      </c>
      <c r="M323" s="4">
        <v>863.92</v>
      </c>
      <c r="N323" s="4" t="s">
        <v>1508</v>
      </c>
      <c r="O323" s="4" t="s">
        <v>32</v>
      </c>
      <c r="P323" s="4" t="s">
        <v>33</v>
      </c>
      <c r="Q323" s="4">
        <v>0</v>
      </c>
      <c r="R323" s="7">
        <v>45252</v>
      </c>
      <c r="S323" s="6">
        <v>45258</v>
      </c>
      <c r="T323" s="4" t="s">
        <v>34</v>
      </c>
      <c r="U323" s="4">
        <v>863.92</v>
      </c>
      <c r="V323" s="4">
        <v>0</v>
      </c>
      <c r="W323" s="4">
        <v>0</v>
      </c>
      <c r="X323" s="4" t="s">
        <v>1509</v>
      </c>
      <c r="Y323" s="4" t="s">
        <v>47</v>
      </c>
    </row>
    <row r="324" s="4" customFormat="1" spans="1:25">
      <c r="A324" s="4" t="s">
        <v>1510</v>
      </c>
      <c r="B324" s="4" t="s">
        <v>26</v>
      </c>
      <c r="C324" s="4" t="s">
        <v>27</v>
      </c>
      <c r="D324" s="4" t="s">
        <v>1511</v>
      </c>
      <c r="E324" s="4" t="s">
        <v>131</v>
      </c>
      <c r="F324" s="6">
        <v>45254</v>
      </c>
      <c r="G324" s="6">
        <v>45255</v>
      </c>
      <c r="H324" s="4">
        <v>1</v>
      </c>
      <c r="I324" s="4">
        <v>1</v>
      </c>
      <c r="J324" s="4">
        <v>1</v>
      </c>
      <c r="K324" s="4" t="s">
        <v>30</v>
      </c>
      <c r="L324" s="4">
        <v>358.91</v>
      </c>
      <c r="M324" s="4">
        <v>358.91</v>
      </c>
      <c r="N324" s="4" t="s">
        <v>1512</v>
      </c>
      <c r="O324" s="4" t="s">
        <v>32</v>
      </c>
      <c r="P324" s="4" t="s">
        <v>33</v>
      </c>
      <c r="Q324" s="4">
        <v>0</v>
      </c>
      <c r="R324" s="7">
        <v>45252.0000115741</v>
      </c>
      <c r="S324" s="6">
        <v>45258</v>
      </c>
      <c r="T324" s="4" t="s">
        <v>34</v>
      </c>
      <c r="U324" s="4">
        <v>358.91</v>
      </c>
      <c r="V324" s="4">
        <v>0</v>
      </c>
      <c r="W324" s="4">
        <v>0</v>
      </c>
      <c r="X324" s="4" t="s">
        <v>1513</v>
      </c>
      <c r="Y324" s="4" t="s">
        <v>1514</v>
      </c>
    </row>
    <row r="325" s="4" customFormat="1" spans="1:25">
      <c r="A325" s="4" t="s">
        <v>1515</v>
      </c>
      <c r="B325" s="4" t="s">
        <v>26</v>
      </c>
      <c r="C325" s="4" t="s">
        <v>27</v>
      </c>
      <c r="D325" s="4" t="s">
        <v>1102</v>
      </c>
      <c r="E325" s="4" t="s">
        <v>560</v>
      </c>
      <c r="F325" s="6">
        <v>45253</v>
      </c>
      <c r="G325" s="6">
        <v>45255</v>
      </c>
      <c r="H325" s="4">
        <v>4</v>
      </c>
      <c r="I325" s="4">
        <v>2</v>
      </c>
      <c r="J325" s="4">
        <v>8</v>
      </c>
      <c r="K325" s="4" t="s">
        <v>30</v>
      </c>
      <c r="L325" s="4">
        <v>4799.68</v>
      </c>
      <c r="M325" s="4">
        <v>4799.68</v>
      </c>
      <c r="N325" s="4" t="s">
        <v>1516</v>
      </c>
      <c r="O325" s="4" t="s">
        <v>32</v>
      </c>
      <c r="P325" s="4" t="s">
        <v>33</v>
      </c>
      <c r="Q325" s="4">
        <v>0</v>
      </c>
      <c r="R325" s="7">
        <v>45252</v>
      </c>
      <c r="S325" s="6">
        <v>45258</v>
      </c>
      <c r="T325" s="4" t="s">
        <v>34</v>
      </c>
      <c r="U325" s="4">
        <v>4799.68</v>
      </c>
      <c r="V325" s="4">
        <v>0</v>
      </c>
      <c r="W325" s="4">
        <v>0</v>
      </c>
      <c r="X325" s="4" t="s">
        <v>1517</v>
      </c>
      <c r="Y325" s="4" t="s">
        <v>47</v>
      </c>
    </row>
    <row r="326" s="4" customFormat="1" spans="1:25">
      <c r="A326" s="4" t="s">
        <v>1518</v>
      </c>
      <c r="B326" s="4" t="s">
        <v>26</v>
      </c>
      <c r="C326" s="4" t="s">
        <v>27</v>
      </c>
      <c r="D326" s="4" t="s">
        <v>1519</v>
      </c>
      <c r="E326" s="4" t="s">
        <v>513</v>
      </c>
      <c r="F326" s="6">
        <v>45254</v>
      </c>
      <c r="G326" s="6">
        <v>45255</v>
      </c>
      <c r="H326" s="4">
        <v>1</v>
      </c>
      <c r="I326" s="4">
        <v>1</v>
      </c>
      <c r="J326" s="4">
        <v>1</v>
      </c>
      <c r="K326" s="4" t="s">
        <v>30</v>
      </c>
      <c r="L326" s="4">
        <v>1397.49</v>
      </c>
      <c r="M326" s="4">
        <v>1397.49</v>
      </c>
      <c r="N326" s="4" t="s">
        <v>1520</v>
      </c>
      <c r="O326" s="4" t="s">
        <v>32</v>
      </c>
      <c r="P326" s="4" t="s">
        <v>33</v>
      </c>
      <c r="Q326" s="4">
        <v>0</v>
      </c>
      <c r="R326" s="7">
        <v>45252</v>
      </c>
      <c r="S326" s="6">
        <v>45258</v>
      </c>
      <c r="T326" s="4" t="s">
        <v>34</v>
      </c>
      <c r="U326" s="4">
        <v>1397.49</v>
      </c>
      <c r="V326" s="4">
        <v>0</v>
      </c>
      <c r="W326" s="4">
        <v>0</v>
      </c>
      <c r="X326" s="4" t="s">
        <v>1521</v>
      </c>
      <c r="Y326" s="4" t="s">
        <v>1522</v>
      </c>
    </row>
    <row r="327" s="4" customFormat="1" spans="1:25">
      <c r="A327" s="4" t="s">
        <v>1523</v>
      </c>
      <c r="B327" s="4" t="s">
        <v>26</v>
      </c>
      <c r="C327" s="4" t="s">
        <v>27</v>
      </c>
      <c r="D327" s="4" t="s">
        <v>1524</v>
      </c>
      <c r="E327" s="4" t="s">
        <v>191</v>
      </c>
      <c r="F327" s="6">
        <v>45254</v>
      </c>
      <c r="G327" s="6">
        <v>45255</v>
      </c>
      <c r="H327" s="4">
        <v>1</v>
      </c>
      <c r="I327" s="4">
        <v>1</v>
      </c>
      <c r="J327" s="4">
        <v>1</v>
      </c>
      <c r="K327" s="4" t="s">
        <v>30</v>
      </c>
      <c r="L327" s="4">
        <v>1351.25</v>
      </c>
      <c r="M327" s="4">
        <v>1351.25</v>
      </c>
      <c r="N327" s="4" t="s">
        <v>1525</v>
      </c>
      <c r="O327" s="4" t="s">
        <v>32</v>
      </c>
      <c r="P327" s="4" t="s">
        <v>33</v>
      </c>
      <c r="Q327" s="4">
        <v>0</v>
      </c>
      <c r="R327" s="7">
        <v>45252.0000115741</v>
      </c>
      <c r="S327" s="6">
        <v>45258</v>
      </c>
      <c r="T327" s="4" t="s">
        <v>34</v>
      </c>
      <c r="U327" s="4">
        <v>1351.25</v>
      </c>
      <c r="V327" s="4">
        <v>0</v>
      </c>
      <c r="W327" s="4">
        <v>0</v>
      </c>
      <c r="X327" s="4" t="s">
        <v>1526</v>
      </c>
      <c r="Y327" s="4" t="s">
        <v>1527</v>
      </c>
    </row>
    <row r="328" s="4" customFormat="1" spans="1:25">
      <c r="A328" s="4" t="s">
        <v>1528</v>
      </c>
      <c r="B328" s="4" t="s">
        <v>26</v>
      </c>
      <c r="C328" s="4" t="s">
        <v>27</v>
      </c>
      <c r="D328" s="4" t="s">
        <v>1076</v>
      </c>
      <c r="E328" s="4" t="s">
        <v>356</v>
      </c>
      <c r="F328" s="6">
        <v>45254</v>
      </c>
      <c r="G328" s="6">
        <v>45255</v>
      </c>
      <c r="H328" s="4">
        <v>2</v>
      </c>
      <c r="I328" s="4">
        <v>1</v>
      </c>
      <c r="J328" s="4">
        <v>2</v>
      </c>
      <c r="K328" s="4" t="s">
        <v>30</v>
      </c>
      <c r="L328" s="4">
        <v>508.48</v>
      </c>
      <c r="M328" s="4">
        <v>508.48</v>
      </c>
      <c r="N328" s="4" t="s">
        <v>1529</v>
      </c>
      <c r="O328" s="4" t="s">
        <v>32</v>
      </c>
      <c r="P328" s="4" t="s">
        <v>33</v>
      </c>
      <c r="Q328" s="4">
        <v>0</v>
      </c>
      <c r="R328" s="7">
        <v>45252</v>
      </c>
      <c r="S328" s="6">
        <v>45258</v>
      </c>
      <c r="T328" s="4" t="s">
        <v>34</v>
      </c>
      <c r="U328" s="4">
        <v>508.48</v>
      </c>
      <c r="V328" s="4">
        <v>0</v>
      </c>
      <c r="W328" s="4">
        <v>0</v>
      </c>
      <c r="X328" s="4" t="s">
        <v>1530</v>
      </c>
      <c r="Y328" s="4" t="s">
        <v>1531</v>
      </c>
    </row>
    <row r="329" s="4" customFormat="1" spans="1:25">
      <c r="A329" s="4" t="s">
        <v>1532</v>
      </c>
      <c r="B329" s="4" t="s">
        <v>26</v>
      </c>
      <c r="C329" s="4" t="s">
        <v>27</v>
      </c>
      <c r="D329" s="4" t="s">
        <v>1533</v>
      </c>
      <c r="E329" s="4" t="s">
        <v>1534</v>
      </c>
      <c r="F329" s="6">
        <v>45252</v>
      </c>
      <c r="G329" s="6">
        <v>45255</v>
      </c>
      <c r="H329" s="4">
        <v>1</v>
      </c>
      <c r="I329" s="4">
        <v>3</v>
      </c>
      <c r="J329" s="4">
        <v>3</v>
      </c>
      <c r="K329" s="4" t="s">
        <v>30</v>
      </c>
      <c r="L329" s="4">
        <v>382.55</v>
      </c>
      <c r="M329" s="4">
        <v>382.55</v>
      </c>
      <c r="N329" s="4" t="s">
        <v>1535</v>
      </c>
      <c r="O329" s="4" t="s">
        <v>32</v>
      </c>
      <c r="P329" s="4" t="s">
        <v>33</v>
      </c>
      <c r="Q329" s="4">
        <v>0</v>
      </c>
      <c r="R329" s="7">
        <v>45252.0000115741</v>
      </c>
      <c r="S329" s="6">
        <v>45258</v>
      </c>
      <c r="T329" s="4" t="s">
        <v>34</v>
      </c>
      <c r="U329" s="4">
        <v>382.55</v>
      </c>
      <c r="V329" s="4">
        <v>0</v>
      </c>
      <c r="W329" s="4">
        <v>0</v>
      </c>
      <c r="X329" s="4" t="s">
        <v>1536</v>
      </c>
      <c r="Y329" s="4" t="s">
        <v>1537</v>
      </c>
    </row>
    <row r="330" s="4" customFormat="1" spans="1:25">
      <c r="A330" s="4" t="s">
        <v>1538</v>
      </c>
      <c r="B330" s="4" t="s">
        <v>26</v>
      </c>
      <c r="C330" s="4" t="s">
        <v>27</v>
      </c>
      <c r="D330" s="4" t="s">
        <v>1539</v>
      </c>
      <c r="E330" s="4" t="s">
        <v>356</v>
      </c>
      <c r="F330" s="6">
        <v>45253</v>
      </c>
      <c r="G330" s="6">
        <v>45255</v>
      </c>
      <c r="H330" s="4">
        <v>1</v>
      </c>
      <c r="I330" s="4">
        <v>2</v>
      </c>
      <c r="J330" s="4">
        <v>2</v>
      </c>
      <c r="K330" s="4" t="s">
        <v>30</v>
      </c>
      <c r="L330" s="4">
        <v>676.44</v>
      </c>
      <c r="M330" s="4">
        <v>676.44</v>
      </c>
      <c r="N330" s="4" t="s">
        <v>1540</v>
      </c>
      <c r="O330" s="4" t="s">
        <v>32</v>
      </c>
      <c r="P330" s="4" t="s">
        <v>33</v>
      </c>
      <c r="Q330" s="4">
        <v>0</v>
      </c>
      <c r="R330" s="7">
        <v>45252.0000115741</v>
      </c>
      <c r="S330" s="6">
        <v>45258</v>
      </c>
      <c r="T330" s="4" t="s">
        <v>34</v>
      </c>
      <c r="U330" s="4">
        <v>676.44</v>
      </c>
      <c r="V330" s="4">
        <v>0</v>
      </c>
      <c r="W330" s="4">
        <v>0</v>
      </c>
      <c r="X330" s="4" t="s">
        <v>1541</v>
      </c>
      <c r="Y330" s="4" t="s">
        <v>47</v>
      </c>
    </row>
    <row r="331" s="4" customFormat="1" spans="1:25">
      <c r="A331" s="4" t="s">
        <v>1542</v>
      </c>
      <c r="B331" s="4" t="s">
        <v>26</v>
      </c>
      <c r="C331" s="4" t="s">
        <v>27</v>
      </c>
      <c r="D331" s="4" t="s">
        <v>1543</v>
      </c>
      <c r="E331" s="4" t="s">
        <v>367</v>
      </c>
      <c r="F331" s="6">
        <v>45252</v>
      </c>
      <c r="G331" s="6">
        <v>45255</v>
      </c>
      <c r="H331" s="4">
        <v>1</v>
      </c>
      <c r="I331" s="4">
        <v>3</v>
      </c>
      <c r="J331" s="4">
        <v>3</v>
      </c>
      <c r="K331" s="4" t="s">
        <v>30</v>
      </c>
      <c r="L331" s="4">
        <v>763.94</v>
      </c>
      <c r="M331" s="4">
        <v>763.94</v>
      </c>
      <c r="N331" s="4" t="s">
        <v>1544</v>
      </c>
      <c r="O331" s="4" t="s">
        <v>32</v>
      </c>
      <c r="P331" s="4" t="s">
        <v>33</v>
      </c>
      <c r="Q331" s="4">
        <v>0</v>
      </c>
      <c r="R331" s="7">
        <v>45252</v>
      </c>
      <c r="S331" s="6">
        <v>45258</v>
      </c>
      <c r="T331" s="4" t="s">
        <v>34</v>
      </c>
      <c r="U331" s="4">
        <v>763.94</v>
      </c>
      <c r="V331" s="4">
        <v>0</v>
      </c>
      <c r="W331" s="4">
        <v>0</v>
      </c>
      <c r="X331" s="4" t="s">
        <v>1545</v>
      </c>
      <c r="Y331" s="4" t="s">
        <v>47</v>
      </c>
    </row>
    <row r="332" s="4" customFormat="1" spans="1:25">
      <c r="A332" s="4" t="s">
        <v>1546</v>
      </c>
      <c r="B332" s="4" t="s">
        <v>26</v>
      </c>
      <c r="C332" s="4" t="s">
        <v>27</v>
      </c>
      <c r="D332" s="4" t="s">
        <v>1547</v>
      </c>
      <c r="E332" s="4" t="s">
        <v>1548</v>
      </c>
      <c r="F332" s="6">
        <v>45253</v>
      </c>
      <c r="G332" s="6">
        <v>45255</v>
      </c>
      <c r="H332" s="4">
        <v>1</v>
      </c>
      <c r="I332" s="4">
        <v>2</v>
      </c>
      <c r="J332" s="4">
        <v>2</v>
      </c>
      <c r="K332" s="4" t="s">
        <v>30</v>
      </c>
      <c r="L332" s="4">
        <v>478.12</v>
      </c>
      <c r="M332" s="4">
        <v>478.12</v>
      </c>
      <c r="N332" s="4" t="s">
        <v>1549</v>
      </c>
      <c r="O332" s="4" t="s">
        <v>32</v>
      </c>
      <c r="P332" s="4" t="s">
        <v>33</v>
      </c>
      <c r="Q332" s="4">
        <v>0</v>
      </c>
      <c r="R332" s="7">
        <v>45252</v>
      </c>
      <c r="S332" s="6">
        <v>45258</v>
      </c>
      <c r="T332" s="4" t="s">
        <v>34</v>
      </c>
      <c r="U332" s="4">
        <v>478.12</v>
      </c>
      <c r="V332" s="4">
        <v>0</v>
      </c>
      <c r="W332" s="4">
        <v>0</v>
      </c>
      <c r="X332" s="4" t="s">
        <v>1550</v>
      </c>
      <c r="Y332" s="4" t="s">
        <v>47</v>
      </c>
    </row>
    <row r="333" s="4" customFormat="1" spans="1:25">
      <c r="A333" s="4" t="s">
        <v>1551</v>
      </c>
      <c r="B333" s="4" t="s">
        <v>26</v>
      </c>
      <c r="C333" s="4" t="s">
        <v>27</v>
      </c>
      <c r="D333" s="4" t="s">
        <v>1552</v>
      </c>
      <c r="E333" s="4" t="s">
        <v>1553</v>
      </c>
      <c r="F333" s="6">
        <v>45253</v>
      </c>
      <c r="G333" s="6">
        <v>45255</v>
      </c>
      <c r="H333" s="4">
        <v>1</v>
      </c>
      <c r="I333" s="4">
        <v>2</v>
      </c>
      <c r="J333" s="4">
        <v>2</v>
      </c>
      <c r="K333" s="4" t="s">
        <v>30</v>
      </c>
      <c r="L333" s="4">
        <v>1694.74</v>
      </c>
      <c r="M333" s="4">
        <v>1694.74</v>
      </c>
      <c r="N333" s="4" t="s">
        <v>1554</v>
      </c>
      <c r="O333" s="4" t="s">
        <v>32</v>
      </c>
      <c r="P333" s="4" t="s">
        <v>33</v>
      </c>
      <c r="Q333" s="4">
        <v>0</v>
      </c>
      <c r="R333" s="7">
        <v>45252</v>
      </c>
      <c r="S333" s="6">
        <v>45258</v>
      </c>
      <c r="T333" s="4" t="s">
        <v>34</v>
      </c>
      <c r="U333" s="4">
        <v>1694.74</v>
      </c>
      <c r="V333" s="4">
        <v>0</v>
      </c>
      <c r="W333" s="4">
        <v>0</v>
      </c>
      <c r="X333" s="4" t="s">
        <v>1555</v>
      </c>
      <c r="Y333" s="4" t="s">
        <v>1556</v>
      </c>
    </row>
    <row r="334" s="4" customFormat="1" spans="1:25">
      <c r="A334" s="4" t="s">
        <v>1557</v>
      </c>
      <c r="B334" s="4" t="s">
        <v>26</v>
      </c>
      <c r="C334" s="4" t="s">
        <v>27</v>
      </c>
      <c r="D334" s="4" t="s">
        <v>1487</v>
      </c>
      <c r="E334" s="4" t="s">
        <v>1558</v>
      </c>
      <c r="F334" s="6">
        <v>45254</v>
      </c>
      <c r="G334" s="6">
        <v>45255</v>
      </c>
      <c r="H334" s="4">
        <v>1</v>
      </c>
      <c r="I334" s="4">
        <v>1</v>
      </c>
      <c r="J334" s="4">
        <v>1</v>
      </c>
      <c r="K334" s="4" t="s">
        <v>30</v>
      </c>
      <c r="L334" s="4">
        <v>491.97</v>
      </c>
      <c r="M334" s="4">
        <v>491.97</v>
      </c>
      <c r="N334" s="4" t="s">
        <v>1559</v>
      </c>
      <c r="O334" s="4" t="s">
        <v>32</v>
      </c>
      <c r="P334" s="4" t="s">
        <v>33</v>
      </c>
      <c r="Q334" s="4">
        <v>0</v>
      </c>
      <c r="R334" s="7">
        <v>45252.0000115741</v>
      </c>
      <c r="S334" s="6">
        <v>45258</v>
      </c>
      <c r="T334" s="4" t="s">
        <v>34</v>
      </c>
      <c r="U334" s="4">
        <v>491.97</v>
      </c>
      <c r="V334" s="4">
        <v>0</v>
      </c>
      <c r="W334" s="4">
        <v>0</v>
      </c>
      <c r="X334" s="4" t="s">
        <v>1560</v>
      </c>
      <c r="Y334" s="4" t="s">
        <v>1561</v>
      </c>
    </row>
    <row r="335" s="4" customFormat="1" spans="1:25">
      <c r="A335" s="4" t="s">
        <v>1562</v>
      </c>
      <c r="B335" s="4" t="s">
        <v>26</v>
      </c>
      <c r="C335" s="4" t="s">
        <v>27</v>
      </c>
      <c r="D335" s="4" t="s">
        <v>1563</v>
      </c>
      <c r="E335" s="4" t="s">
        <v>1564</v>
      </c>
      <c r="F335" s="6">
        <v>45253</v>
      </c>
      <c r="G335" s="6">
        <v>45255</v>
      </c>
      <c r="H335" s="4">
        <v>1</v>
      </c>
      <c r="I335" s="4">
        <v>2</v>
      </c>
      <c r="J335" s="4">
        <v>2</v>
      </c>
      <c r="K335" s="4" t="s">
        <v>30</v>
      </c>
      <c r="L335" s="4">
        <v>1325.88</v>
      </c>
      <c r="M335" s="4">
        <v>1325.88</v>
      </c>
      <c r="N335" s="4" t="s">
        <v>1565</v>
      </c>
      <c r="O335" s="4" t="s">
        <v>32</v>
      </c>
      <c r="P335" s="4" t="s">
        <v>33</v>
      </c>
      <c r="Q335" s="4">
        <v>0</v>
      </c>
      <c r="R335" s="7">
        <v>45252.0000115741</v>
      </c>
      <c r="S335" s="6">
        <v>45258</v>
      </c>
      <c r="T335" s="4" t="s">
        <v>34</v>
      </c>
      <c r="U335" s="4">
        <v>1325.88</v>
      </c>
      <c r="V335" s="4">
        <v>0</v>
      </c>
      <c r="W335" s="4">
        <v>0</v>
      </c>
      <c r="X335" s="4" t="s">
        <v>1566</v>
      </c>
      <c r="Y335" s="4" t="s">
        <v>1567</v>
      </c>
    </row>
    <row r="336" s="4" customFormat="1" spans="1:25">
      <c r="A336" s="4" t="s">
        <v>1568</v>
      </c>
      <c r="B336" s="4" t="s">
        <v>26</v>
      </c>
      <c r="C336" s="4" t="s">
        <v>27</v>
      </c>
      <c r="D336" s="4" t="s">
        <v>678</v>
      </c>
      <c r="E336" s="4" t="s">
        <v>1569</v>
      </c>
      <c r="F336" s="6">
        <v>45253</v>
      </c>
      <c r="G336" s="6">
        <v>45255</v>
      </c>
      <c r="H336" s="4">
        <v>1</v>
      </c>
      <c r="I336" s="4">
        <v>2</v>
      </c>
      <c r="J336" s="4">
        <v>2</v>
      </c>
      <c r="K336" s="4" t="s">
        <v>30</v>
      </c>
      <c r="L336" s="4">
        <v>6171.23</v>
      </c>
      <c r="M336" s="4">
        <v>6171.23</v>
      </c>
      <c r="N336" s="4" t="s">
        <v>1570</v>
      </c>
      <c r="O336" s="4" t="s">
        <v>32</v>
      </c>
      <c r="P336" s="4" t="s">
        <v>33</v>
      </c>
      <c r="Q336" s="4">
        <v>0</v>
      </c>
      <c r="R336" s="7">
        <v>45252.0000115741</v>
      </c>
      <c r="S336" s="6">
        <v>45258</v>
      </c>
      <c r="T336" s="4" t="s">
        <v>34</v>
      </c>
      <c r="U336" s="4">
        <v>6171.23</v>
      </c>
      <c r="V336" s="4">
        <v>0</v>
      </c>
      <c r="W336" s="4">
        <v>0</v>
      </c>
      <c r="X336" s="4" t="s">
        <v>1571</v>
      </c>
      <c r="Y336" s="4" t="s">
        <v>1572</v>
      </c>
    </row>
    <row r="337" s="4" customFormat="1" spans="1:25">
      <c r="A337" s="4" t="s">
        <v>1573</v>
      </c>
      <c r="B337" s="4" t="s">
        <v>26</v>
      </c>
      <c r="C337" s="4" t="s">
        <v>27</v>
      </c>
      <c r="D337" s="4" t="s">
        <v>1574</v>
      </c>
      <c r="E337" s="4" t="s">
        <v>1575</v>
      </c>
      <c r="F337" s="6">
        <v>45254</v>
      </c>
      <c r="G337" s="6">
        <v>45255</v>
      </c>
      <c r="H337" s="4">
        <v>1</v>
      </c>
      <c r="I337" s="4">
        <v>1</v>
      </c>
      <c r="J337" s="4">
        <v>1</v>
      </c>
      <c r="K337" s="4" t="s">
        <v>30</v>
      </c>
      <c r="L337" s="4">
        <v>343.1</v>
      </c>
      <c r="M337" s="4">
        <v>343.1</v>
      </c>
      <c r="N337" s="4" t="s">
        <v>1576</v>
      </c>
      <c r="O337" s="4" t="s">
        <v>32</v>
      </c>
      <c r="P337" s="4" t="s">
        <v>33</v>
      </c>
      <c r="Q337" s="4">
        <v>0</v>
      </c>
      <c r="R337" s="7">
        <v>45252.0000115741</v>
      </c>
      <c r="S337" s="6">
        <v>45258</v>
      </c>
      <c r="T337" s="4" t="s">
        <v>34</v>
      </c>
      <c r="U337" s="4">
        <v>343.1</v>
      </c>
      <c r="V337" s="4">
        <v>0</v>
      </c>
      <c r="W337" s="4">
        <v>0</v>
      </c>
      <c r="X337" s="4" t="s">
        <v>1577</v>
      </c>
      <c r="Y337" s="4" t="s">
        <v>1578</v>
      </c>
    </row>
    <row r="338" s="4" customFormat="1" spans="1:25">
      <c r="A338" s="4" t="s">
        <v>1579</v>
      </c>
      <c r="B338" s="4" t="s">
        <v>26</v>
      </c>
      <c r="C338" s="4" t="s">
        <v>27</v>
      </c>
      <c r="D338" s="4" t="s">
        <v>1097</v>
      </c>
      <c r="E338" s="4" t="s">
        <v>164</v>
      </c>
      <c r="F338" s="6">
        <v>45254</v>
      </c>
      <c r="G338" s="6">
        <v>45255</v>
      </c>
      <c r="H338" s="4">
        <v>1</v>
      </c>
      <c r="I338" s="4">
        <v>1</v>
      </c>
      <c r="J338" s="4">
        <v>1</v>
      </c>
      <c r="K338" s="4" t="s">
        <v>30</v>
      </c>
      <c r="L338" s="4">
        <v>375.78</v>
      </c>
      <c r="M338" s="4">
        <v>375.78</v>
      </c>
      <c r="N338" s="4" t="s">
        <v>1580</v>
      </c>
      <c r="O338" s="4" t="s">
        <v>32</v>
      </c>
      <c r="P338" s="4" t="s">
        <v>33</v>
      </c>
      <c r="Q338" s="4">
        <v>0</v>
      </c>
      <c r="R338" s="7">
        <v>45252.0000115741</v>
      </c>
      <c r="S338" s="6">
        <v>45258</v>
      </c>
      <c r="T338" s="4" t="s">
        <v>34</v>
      </c>
      <c r="U338" s="4">
        <v>375.78</v>
      </c>
      <c r="V338" s="4">
        <v>0</v>
      </c>
      <c r="W338" s="4">
        <v>0</v>
      </c>
      <c r="X338" s="4" t="s">
        <v>1581</v>
      </c>
      <c r="Y338" s="4" t="s">
        <v>1582</v>
      </c>
    </row>
    <row r="339" s="4" customFormat="1" spans="1:25">
      <c r="A339" s="4" t="s">
        <v>1583</v>
      </c>
      <c r="B339" s="4" t="s">
        <v>26</v>
      </c>
      <c r="C339" s="4" t="s">
        <v>27</v>
      </c>
      <c r="D339" s="4" t="s">
        <v>1584</v>
      </c>
      <c r="E339" s="4" t="s">
        <v>1585</v>
      </c>
      <c r="F339" s="6">
        <v>45254</v>
      </c>
      <c r="G339" s="6">
        <v>45255</v>
      </c>
      <c r="H339" s="4">
        <v>1</v>
      </c>
      <c r="I339" s="4">
        <v>1</v>
      </c>
      <c r="J339" s="4">
        <v>1</v>
      </c>
      <c r="K339" s="4" t="s">
        <v>30</v>
      </c>
      <c r="L339" s="4">
        <v>524.84</v>
      </c>
      <c r="M339" s="4">
        <v>524.84</v>
      </c>
      <c r="N339" s="4" t="s">
        <v>1586</v>
      </c>
      <c r="O339" s="4" t="s">
        <v>32</v>
      </c>
      <c r="P339" s="4" t="s">
        <v>33</v>
      </c>
      <c r="Q339" s="4">
        <v>0</v>
      </c>
      <c r="R339" s="7">
        <v>45252</v>
      </c>
      <c r="S339" s="6">
        <v>45258</v>
      </c>
      <c r="T339" s="4" t="s">
        <v>34</v>
      </c>
      <c r="U339" s="4">
        <v>524.84</v>
      </c>
      <c r="V339" s="4">
        <v>0</v>
      </c>
      <c r="W339" s="4">
        <v>0</v>
      </c>
      <c r="X339" s="4" t="s">
        <v>1587</v>
      </c>
      <c r="Y339" s="4" t="s">
        <v>1588</v>
      </c>
    </row>
    <row r="340" s="4" customFormat="1" spans="1:25">
      <c r="A340" s="4" t="s">
        <v>1589</v>
      </c>
      <c r="B340" s="4" t="s">
        <v>26</v>
      </c>
      <c r="C340" s="4" t="s">
        <v>27</v>
      </c>
      <c r="D340" s="4" t="s">
        <v>1590</v>
      </c>
      <c r="E340" s="4" t="s">
        <v>1136</v>
      </c>
      <c r="F340" s="6">
        <v>45252</v>
      </c>
      <c r="G340" s="6">
        <v>45255</v>
      </c>
      <c r="H340" s="4">
        <v>1</v>
      </c>
      <c r="I340" s="4">
        <v>3</v>
      </c>
      <c r="J340" s="4">
        <v>3</v>
      </c>
      <c r="K340" s="4" t="s">
        <v>30</v>
      </c>
      <c r="L340" s="4">
        <v>858.06</v>
      </c>
      <c r="M340" s="4">
        <v>858.06</v>
      </c>
      <c r="N340" s="4" t="s">
        <v>1591</v>
      </c>
      <c r="O340" s="4" t="s">
        <v>32</v>
      </c>
      <c r="P340" s="4" t="s">
        <v>33</v>
      </c>
      <c r="Q340" s="4">
        <v>0</v>
      </c>
      <c r="R340" s="7">
        <v>45252</v>
      </c>
      <c r="S340" s="6">
        <v>45258</v>
      </c>
      <c r="T340" s="4" t="s">
        <v>34</v>
      </c>
      <c r="U340" s="4">
        <v>858.06</v>
      </c>
      <c r="V340" s="4">
        <v>0</v>
      </c>
      <c r="W340" s="4">
        <v>0</v>
      </c>
      <c r="X340" s="4" t="s">
        <v>1592</v>
      </c>
      <c r="Y340" s="4" t="s">
        <v>1593</v>
      </c>
    </row>
    <row r="341" s="4" customFormat="1" spans="1:25">
      <c r="A341" s="4" t="s">
        <v>1594</v>
      </c>
      <c r="B341" s="4" t="s">
        <v>26</v>
      </c>
      <c r="C341" s="4" t="s">
        <v>27</v>
      </c>
      <c r="D341" s="4" t="s">
        <v>1595</v>
      </c>
      <c r="E341" s="4" t="s">
        <v>1596</v>
      </c>
      <c r="F341" s="6">
        <v>45254</v>
      </c>
      <c r="G341" s="6">
        <v>45255</v>
      </c>
      <c r="H341" s="4">
        <v>1</v>
      </c>
      <c r="I341" s="4">
        <v>1</v>
      </c>
      <c r="J341" s="4">
        <v>1</v>
      </c>
      <c r="K341" s="4" t="s">
        <v>30</v>
      </c>
      <c r="L341" s="4">
        <v>352.28</v>
      </c>
      <c r="M341" s="4">
        <v>352.28</v>
      </c>
      <c r="N341" s="4" t="s">
        <v>1597</v>
      </c>
      <c r="O341" s="4" t="s">
        <v>32</v>
      </c>
      <c r="P341" s="4" t="s">
        <v>33</v>
      </c>
      <c r="Q341" s="4">
        <v>0</v>
      </c>
      <c r="R341" s="7">
        <v>45252.0000115741</v>
      </c>
      <c r="S341" s="6">
        <v>45258</v>
      </c>
      <c r="T341" s="4" t="s">
        <v>34</v>
      </c>
      <c r="U341" s="4">
        <v>352.28</v>
      </c>
      <c r="V341" s="4">
        <v>0</v>
      </c>
      <c r="W341" s="4">
        <v>0</v>
      </c>
      <c r="X341" s="4" t="s">
        <v>1598</v>
      </c>
      <c r="Y341" s="4" t="s">
        <v>1599</v>
      </c>
    </row>
    <row r="342" s="4" customFormat="1" spans="1:25">
      <c r="A342" s="4" t="s">
        <v>1600</v>
      </c>
      <c r="B342" s="4" t="s">
        <v>26</v>
      </c>
      <c r="C342" s="4" t="s">
        <v>27</v>
      </c>
      <c r="D342" s="4" t="s">
        <v>1601</v>
      </c>
      <c r="E342" s="4" t="s">
        <v>1602</v>
      </c>
      <c r="F342" s="6">
        <v>45254</v>
      </c>
      <c r="G342" s="6">
        <v>45255</v>
      </c>
      <c r="H342" s="4">
        <v>1</v>
      </c>
      <c r="I342" s="4">
        <v>1</v>
      </c>
      <c r="J342" s="4">
        <v>1</v>
      </c>
      <c r="K342" s="4" t="s">
        <v>30</v>
      </c>
      <c r="L342" s="4">
        <v>682.59</v>
      </c>
      <c r="M342" s="4">
        <v>682.59</v>
      </c>
      <c r="N342" s="4" t="s">
        <v>1603</v>
      </c>
      <c r="O342" s="4" t="s">
        <v>32</v>
      </c>
      <c r="P342" s="4" t="s">
        <v>33</v>
      </c>
      <c r="Q342" s="4">
        <v>0</v>
      </c>
      <c r="R342" s="7">
        <v>45252.0000115741</v>
      </c>
      <c r="S342" s="6">
        <v>45258</v>
      </c>
      <c r="T342" s="4" t="s">
        <v>34</v>
      </c>
      <c r="U342" s="4">
        <v>682.59</v>
      </c>
      <c r="V342" s="4">
        <v>0</v>
      </c>
      <c r="W342" s="4">
        <v>0</v>
      </c>
      <c r="X342" s="4" t="s">
        <v>1604</v>
      </c>
      <c r="Y342" s="4" t="s">
        <v>47</v>
      </c>
    </row>
    <row r="343" s="4" customFormat="1" spans="1:25">
      <c r="A343" s="4" t="s">
        <v>1605</v>
      </c>
      <c r="B343" s="4" t="s">
        <v>26</v>
      </c>
      <c r="C343" s="4" t="s">
        <v>27</v>
      </c>
      <c r="D343" s="4" t="s">
        <v>1606</v>
      </c>
      <c r="E343" s="4" t="s">
        <v>566</v>
      </c>
      <c r="F343" s="6">
        <v>45254</v>
      </c>
      <c r="G343" s="6">
        <v>45255</v>
      </c>
      <c r="H343" s="4">
        <v>1</v>
      </c>
      <c r="I343" s="4">
        <v>1</v>
      </c>
      <c r="J343" s="4">
        <v>1</v>
      </c>
      <c r="K343" s="4" t="s">
        <v>30</v>
      </c>
      <c r="L343" s="4">
        <v>409.15</v>
      </c>
      <c r="M343" s="4">
        <v>409.15</v>
      </c>
      <c r="N343" s="4" t="s">
        <v>1607</v>
      </c>
      <c r="O343" s="4" t="s">
        <v>32</v>
      </c>
      <c r="P343" s="4" t="s">
        <v>33</v>
      </c>
      <c r="Q343" s="4">
        <v>0</v>
      </c>
      <c r="R343" s="7">
        <v>45252.0000115741</v>
      </c>
      <c r="S343" s="6">
        <v>45258</v>
      </c>
      <c r="T343" s="4" t="s">
        <v>34</v>
      </c>
      <c r="U343" s="4">
        <v>409.15</v>
      </c>
      <c r="V343" s="4">
        <v>0</v>
      </c>
      <c r="W343" s="4">
        <v>0</v>
      </c>
      <c r="X343" s="4" t="s">
        <v>1608</v>
      </c>
      <c r="Y343" s="4" t="s">
        <v>47</v>
      </c>
    </row>
    <row r="344" s="4" customFormat="1" spans="1:25">
      <c r="A344" s="4" t="s">
        <v>1609</v>
      </c>
      <c r="B344" s="4" t="s">
        <v>26</v>
      </c>
      <c r="C344" s="4" t="s">
        <v>27</v>
      </c>
      <c r="D344" s="4" t="s">
        <v>1610</v>
      </c>
      <c r="E344" s="4" t="s">
        <v>1611</v>
      </c>
      <c r="F344" s="6">
        <v>45253</v>
      </c>
      <c r="G344" s="6">
        <v>45255</v>
      </c>
      <c r="H344" s="4">
        <v>1</v>
      </c>
      <c r="I344" s="4">
        <v>2</v>
      </c>
      <c r="J344" s="4">
        <v>2</v>
      </c>
      <c r="K344" s="4" t="s">
        <v>30</v>
      </c>
      <c r="L344" s="4">
        <v>1228.62</v>
      </c>
      <c r="M344" s="4">
        <v>1228.62</v>
      </c>
      <c r="N344" s="4" t="s">
        <v>1612</v>
      </c>
      <c r="O344" s="4" t="s">
        <v>32</v>
      </c>
      <c r="P344" s="4" t="s">
        <v>33</v>
      </c>
      <c r="Q344" s="4">
        <v>0</v>
      </c>
      <c r="R344" s="7">
        <v>45252</v>
      </c>
      <c r="S344" s="6">
        <v>45258</v>
      </c>
      <c r="T344" s="4" t="s">
        <v>34</v>
      </c>
      <c r="U344" s="4">
        <v>1228.62</v>
      </c>
      <c r="V344" s="4">
        <v>0</v>
      </c>
      <c r="W344" s="4">
        <v>0</v>
      </c>
      <c r="X344" s="4" t="s">
        <v>1613</v>
      </c>
      <c r="Y344" s="4" t="s">
        <v>1614</v>
      </c>
    </row>
    <row r="345" s="4" customFormat="1" spans="1:25">
      <c r="A345" s="4" t="s">
        <v>1615</v>
      </c>
      <c r="B345" s="4" t="s">
        <v>26</v>
      </c>
      <c r="C345" s="4" t="s">
        <v>27</v>
      </c>
      <c r="D345" s="4" t="s">
        <v>1616</v>
      </c>
      <c r="E345" s="4" t="s">
        <v>1617</v>
      </c>
      <c r="F345" s="6">
        <v>45253</v>
      </c>
      <c r="G345" s="6">
        <v>45255</v>
      </c>
      <c r="H345" s="4">
        <v>1</v>
      </c>
      <c r="I345" s="4">
        <v>2</v>
      </c>
      <c r="J345" s="4">
        <v>2</v>
      </c>
      <c r="K345" s="4" t="s">
        <v>30</v>
      </c>
      <c r="L345" s="4">
        <v>1687.04</v>
      </c>
      <c r="M345" s="4">
        <v>1687.04</v>
      </c>
      <c r="N345" s="4" t="s">
        <v>1618</v>
      </c>
      <c r="O345" s="4" t="s">
        <v>32</v>
      </c>
      <c r="P345" s="4" t="s">
        <v>33</v>
      </c>
      <c r="Q345" s="4">
        <v>0</v>
      </c>
      <c r="R345" s="7">
        <v>45252.0000115741</v>
      </c>
      <c r="S345" s="6">
        <v>45258</v>
      </c>
      <c r="T345" s="4" t="s">
        <v>34</v>
      </c>
      <c r="U345" s="4">
        <v>1687.04</v>
      </c>
      <c r="V345" s="4">
        <v>0</v>
      </c>
      <c r="W345" s="4">
        <v>0</v>
      </c>
      <c r="X345" s="4" t="s">
        <v>1619</v>
      </c>
      <c r="Y345" s="4" t="s">
        <v>1620</v>
      </c>
    </row>
    <row r="346" s="4" customFormat="1" spans="1:25">
      <c r="A346" s="4" t="s">
        <v>1621</v>
      </c>
      <c r="B346" s="4" t="s">
        <v>26</v>
      </c>
      <c r="C346" s="4" t="s">
        <v>27</v>
      </c>
      <c r="D346" s="4" t="s">
        <v>1622</v>
      </c>
      <c r="E346" s="4" t="s">
        <v>957</v>
      </c>
      <c r="F346" s="6">
        <v>45254</v>
      </c>
      <c r="G346" s="6">
        <v>45255</v>
      </c>
      <c r="H346" s="4">
        <v>1</v>
      </c>
      <c r="I346" s="4">
        <v>1</v>
      </c>
      <c r="J346" s="4">
        <v>1</v>
      </c>
      <c r="K346" s="4" t="s">
        <v>30</v>
      </c>
      <c r="L346" s="4">
        <v>501.29</v>
      </c>
      <c r="M346" s="4">
        <v>501.29</v>
      </c>
      <c r="N346" s="4" t="s">
        <v>1623</v>
      </c>
      <c r="O346" s="4" t="s">
        <v>32</v>
      </c>
      <c r="P346" s="4" t="s">
        <v>33</v>
      </c>
      <c r="Q346" s="4">
        <v>0</v>
      </c>
      <c r="R346" s="7">
        <v>45253</v>
      </c>
      <c r="S346" s="6">
        <v>45258</v>
      </c>
      <c r="T346" s="4" t="s">
        <v>34</v>
      </c>
      <c r="U346" s="4">
        <v>501.29</v>
      </c>
      <c r="V346" s="4">
        <v>0</v>
      </c>
      <c r="W346" s="4">
        <v>0</v>
      </c>
      <c r="X346" s="4" t="s">
        <v>1624</v>
      </c>
      <c r="Y346" s="4" t="s">
        <v>47</v>
      </c>
    </row>
    <row r="347" s="4" customFormat="1" spans="1:25">
      <c r="A347" s="4" t="s">
        <v>1625</v>
      </c>
      <c r="B347" s="4" t="s">
        <v>26</v>
      </c>
      <c r="C347" s="4" t="s">
        <v>27</v>
      </c>
      <c r="D347" s="4" t="s">
        <v>1626</v>
      </c>
      <c r="E347" s="4" t="s">
        <v>1627</v>
      </c>
      <c r="F347" s="6">
        <v>45254</v>
      </c>
      <c r="G347" s="6">
        <v>45255</v>
      </c>
      <c r="H347" s="4">
        <v>2</v>
      </c>
      <c r="I347" s="4">
        <v>1</v>
      </c>
      <c r="J347" s="4">
        <v>2</v>
      </c>
      <c r="K347" s="4" t="s">
        <v>30</v>
      </c>
      <c r="L347" s="4">
        <v>2867.98</v>
      </c>
      <c r="M347" s="4">
        <v>2867.98</v>
      </c>
      <c r="N347" s="4" t="s">
        <v>1628</v>
      </c>
      <c r="O347" s="4" t="s">
        <v>32</v>
      </c>
      <c r="P347" s="4" t="s">
        <v>33</v>
      </c>
      <c r="Q347" s="4">
        <v>0</v>
      </c>
      <c r="R347" s="7">
        <v>45253</v>
      </c>
      <c r="S347" s="6">
        <v>45258</v>
      </c>
      <c r="T347" s="4" t="s">
        <v>34</v>
      </c>
      <c r="U347" s="4">
        <v>2867.98</v>
      </c>
      <c r="V347" s="4">
        <v>0</v>
      </c>
      <c r="W347" s="4">
        <v>0</v>
      </c>
      <c r="X347" s="4" t="s">
        <v>1629</v>
      </c>
      <c r="Y347" s="4" t="s">
        <v>1630</v>
      </c>
    </row>
    <row r="348" s="4" customFormat="1" spans="1:25">
      <c r="A348" s="4" t="s">
        <v>1631</v>
      </c>
      <c r="B348" s="4" t="s">
        <v>26</v>
      </c>
      <c r="C348" s="4" t="s">
        <v>27</v>
      </c>
      <c r="D348" s="4" t="s">
        <v>1383</v>
      </c>
      <c r="E348" s="4" t="s">
        <v>131</v>
      </c>
      <c r="F348" s="6">
        <v>45253</v>
      </c>
      <c r="G348" s="6">
        <v>45255</v>
      </c>
      <c r="H348" s="4">
        <v>1</v>
      </c>
      <c r="I348" s="4">
        <v>2</v>
      </c>
      <c r="J348" s="4">
        <v>2</v>
      </c>
      <c r="K348" s="4" t="s">
        <v>30</v>
      </c>
      <c r="L348" s="4">
        <v>958.27</v>
      </c>
      <c r="M348" s="4">
        <v>958.27</v>
      </c>
      <c r="N348" s="4" t="s">
        <v>1632</v>
      </c>
      <c r="O348" s="4" t="s">
        <v>32</v>
      </c>
      <c r="P348" s="4" t="s">
        <v>33</v>
      </c>
      <c r="Q348" s="4">
        <v>0</v>
      </c>
      <c r="R348" s="7">
        <v>45253.0000115741</v>
      </c>
      <c r="S348" s="6">
        <v>45258</v>
      </c>
      <c r="T348" s="4" t="s">
        <v>34</v>
      </c>
      <c r="U348" s="4">
        <v>958.27</v>
      </c>
      <c r="V348" s="4">
        <v>0</v>
      </c>
      <c r="W348" s="4">
        <v>0</v>
      </c>
      <c r="X348" s="4" t="s">
        <v>1633</v>
      </c>
      <c r="Y348" s="4" t="s">
        <v>1634</v>
      </c>
    </row>
    <row r="349" s="4" customFormat="1" spans="1:25">
      <c r="A349" s="4" t="s">
        <v>1635</v>
      </c>
      <c r="B349" s="4" t="s">
        <v>26</v>
      </c>
      <c r="C349" s="4" t="s">
        <v>27</v>
      </c>
      <c r="D349" s="4" t="s">
        <v>1636</v>
      </c>
      <c r="E349" s="4" t="s">
        <v>356</v>
      </c>
      <c r="F349" s="6">
        <v>45253</v>
      </c>
      <c r="G349" s="6">
        <v>45255</v>
      </c>
      <c r="H349" s="4">
        <v>1</v>
      </c>
      <c r="I349" s="4">
        <v>2</v>
      </c>
      <c r="J349" s="4">
        <v>2</v>
      </c>
      <c r="K349" s="4" t="s">
        <v>30</v>
      </c>
      <c r="L349" s="4">
        <v>385.02</v>
      </c>
      <c r="M349" s="4">
        <v>385.02</v>
      </c>
      <c r="N349" s="4" t="s">
        <v>1637</v>
      </c>
      <c r="O349" s="4" t="s">
        <v>32</v>
      </c>
      <c r="P349" s="4" t="s">
        <v>33</v>
      </c>
      <c r="Q349" s="4">
        <v>0</v>
      </c>
      <c r="R349" s="7">
        <v>45253.0000115741</v>
      </c>
      <c r="S349" s="6">
        <v>45258</v>
      </c>
      <c r="T349" s="4" t="s">
        <v>34</v>
      </c>
      <c r="U349" s="4">
        <v>385.02</v>
      </c>
      <c r="V349" s="4">
        <v>0</v>
      </c>
      <c r="W349" s="4">
        <v>0</v>
      </c>
      <c r="X349" s="4" t="s">
        <v>1638</v>
      </c>
      <c r="Y349" s="4" t="s">
        <v>47</v>
      </c>
    </row>
    <row r="350" s="4" customFormat="1" spans="1:25">
      <c r="A350" s="4" t="s">
        <v>1639</v>
      </c>
      <c r="B350" s="4" t="s">
        <v>26</v>
      </c>
      <c r="C350" s="4" t="s">
        <v>27</v>
      </c>
      <c r="D350" s="4" t="s">
        <v>1640</v>
      </c>
      <c r="E350" s="4" t="s">
        <v>1641</v>
      </c>
      <c r="F350" s="6">
        <v>45253</v>
      </c>
      <c r="G350" s="6">
        <v>45255</v>
      </c>
      <c r="H350" s="4">
        <v>1</v>
      </c>
      <c r="I350" s="4">
        <v>2</v>
      </c>
      <c r="J350" s="4">
        <v>2</v>
      </c>
      <c r="K350" s="4" t="s">
        <v>30</v>
      </c>
      <c r="L350" s="4">
        <v>517.5</v>
      </c>
      <c r="M350" s="4">
        <v>517.5</v>
      </c>
      <c r="N350" s="4" t="s">
        <v>1642</v>
      </c>
      <c r="O350" s="4" t="s">
        <v>32</v>
      </c>
      <c r="P350" s="4" t="s">
        <v>33</v>
      </c>
      <c r="Q350" s="4">
        <v>0</v>
      </c>
      <c r="R350" s="7">
        <v>45253</v>
      </c>
      <c r="S350" s="6">
        <v>45258</v>
      </c>
      <c r="T350" s="4" t="s">
        <v>34</v>
      </c>
      <c r="U350" s="4">
        <v>517.5</v>
      </c>
      <c r="V350" s="4">
        <v>0</v>
      </c>
      <c r="W350" s="4">
        <v>0</v>
      </c>
      <c r="X350" s="4" t="s">
        <v>1643</v>
      </c>
      <c r="Y350" s="4" t="s">
        <v>47</v>
      </c>
    </row>
    <row r="351" s="4" customFormat="1" spans="1:25">
      <c r="A351" s="4" t="s">
        <v>1644</v>
      </c>
      <c r="B351" s="4" t="s">
        <v>26</v>
      </c>
      <c r="C351" s="4" t="s">
        <v>27</v>
      </c>
      <c r="D351" s="4" t="s">
        <v>1645</v>
      </c>
      <c r="E351" s="4" t="s">
        <v>1646</v>
      </c>
      <c r="F351" s="6">
        <v>45253</v>
      </c>
      <c r="G351" s="6">
        <v>45255</v>
      </c>
      <c r="H351" s="4">
        <v>1</v>
      </c>
      <c r="I351" s="4">
        <v>2</v>
      </c>
      <c r="J351" s="4">
        <v>2</v>
      </c>
      <c r="K351" s="4" t="s">
        <v>30</v>
      </c>
      <c r="L351" s="4">
        <v>1637.45</v>
      </c>
      <c r="M351" s="4">
        <v>1637.45</v>
      </c>
      <c r="N351" s="4" t="s">
        <v>1647</v>
      </c>
      <c r="O351" s="4" t="s">
        <v>32</v>
      </c>
      <c r="P351" s="4" t="s">
        <v>33</v>
      </c>
      <c r="Q351" s="4">
        <v>0</v>
      </c>
      <c r="R351" s="7">
        <v>45253</v>
      </c>
      <c r="S351" s="6">
        <v>45258</v>
      </c>
      <c r="T351" s="4" t="s">
        <v>34</v>
      </c>
      <c r="U351" s="4">
        <v>1637.45</v>
      </c>
      <c r="V351" s="4">
        <v>0</v>
      </c>
      <c r="W351" s="4">
        <v>0</v>
      </c>
      <c r="X351" s="4" t="s">
        <v>1648</v>
      </c>
      <c r="Y351" s="4" t="s">
        <v>1649</v>
      </c>
    </row>
    <row r="352" s="4" customFormat="1" spans="1:25">
      <c r="A352" s="4" t="s">
        <v>1650</v>
      </c>
      <c r="B352" s="4" t="s">
        <v>26</v>
      </c>
      <c r="C352" s="4" t="s">
        <v>27</v>
      </c>
      <c r="D352" s="4" t="s">
        <v>1068</v>
      </c>
      <c r="E352" s="4" t="s">
        <v>1069</v>
      </c>
      <c r="F352" s="6">
        <v>45254</v>
      </c>
      <c r="G352" s="6">
        <v>45255</v>
      </c>
      <c r="H352" s="4">
        <v>1</v>
      </c>
      <c r="I352" s="4">
        <v>1</v>
      </c>
      <c r="J352" s="4">
        <v>1</v>
      </c>
      <c r="K352" s="4" t="s">
        <v>30</v>
      </c>
      <c r="L352" s="4">
        <v>261.97</v>
      </c>
      <c r="M352" s="4">
        <v>261.97</v>
      </c>
      <c r="N352" s="4" t="s">
        <v>1651</v>
      </c>
      <c r="O352" s="4" t="s">
        <v>32</v>
      </c>
      <c r="P352" s="4" t="s">
        <v>33</v>
      </c>
      <c r="Q352" s="4">
        <v>0</v>
      </c>
      <c r="R352" s="7">
        <v>45253.0000115741</v>
      </c>
      <c r="S352" s="6">
        <v>45258</v>
      </c>
      <c r="T352" s="4" t="s">
        <v>34</v>
      </c>
      <c r="U352" s="4">
        <v>261.97</v>
      </c>
      <c r="V352" s="4">
        <v>0</v>
      </c>
      <c r="W352" s="4">
        <v>0</v>
      </c>
      <c r="X352" s="4" t="s">
        <v>1652</v>
      </c>
      <c r="Y352" s="4" t="s">
        <v>1653</v>
      </c>
    </row>
    <row r="353" s="4" customFormat="1" spans="1:25">
      <c r="A353" s="4" t="s">
        <v>1654</v>
      </c>
      <c r="B353" s="4" t="s">
        <v>26</v>
      </c>
      <c r="C353" s="4" t="s">
        <v>27</v>
      </c>
      <c r="D353" s="4" t="s">
        <v>1655</v>
      </c>
      <c r="E353" s="4" t="s">
        <v>1656</v>
      </c>
      <c r="F353" s="6">
        <v>45253</v>
      </c>
      <c r="G353" s="6">
        <v>45255</v>
      </c>
      <c r="H353" s="4">
        <v>1</v>
      </c>
      <c r="I353" s="4">
        <v>2</v>
      </c>
      <c r="J353" s="4">
        <v>2</v>
      </c>
      <c r="K353" s="4" t="s">
        <v>30</v>
      </c>
      <c r="L353" s="4">
        <v>477.95</v>
      </c>
      <c r="M353" s="4">
        <v>477.95</v>
      </c>
      <c r="N353" s="4" t="s">
        <v>1657</v>
      </c>
      <c r="O353" s="4" t="s">
        <v>32</v>
      </c>
      <c r="P353" s="4" t="s">
        <v>33</v>
      </c>
      <c r="Q353" s="4">
        <v>0</v>
      </c>
      <c r="R353" s="7">
        <v>45253</v>
      </c>
      <c r="S353" s="6">
        <v>45258</v>
      </c>
      <c r="T353" s="4" t="s">
        <v>34</v>
      </c>
      <c r="U353" s="4">
        <v>477.95</v>
      </c>
      <c r="V353" s="4">
        <v>0</v>
      </c>
      <c r="W353" s="4">
        <v>0</v>
      </c>
      <c r="X353" s="4" t="s">
        <v>1658</v>
      </c>
      <c r="Y353" s="4" t="s">
        <v>1658</v>
      </c>
    </row>
    <row r="354" s="4" customFormat="1" spans="1:25">
      <c r="A354" s="4" t="s">
        <v>1659</v>
      </c>
      <c r="B354" s="4" t="s">
        <v>26</v>
      </c>
      <c r="C354" s="4" t="s">
        <v>27</v>
      </c>
      <c r="D354" s="4" t="s">
        <v>1660</v>
      </c>
      <c r="E354" s="4" t="s">
        <v>1136</v>
      </c>
      <c r="F354" s="6">
        <v>45254</v>
      </c>
      <c r="G354" s="6">
        <v>45255</v>
      </c>
      <c r="H354" s="4">
        <v>1</v>
      </c>
      <c r="I354" s="4">
        <v>1</v>
      </c>
      <c r="J354" s="4">
        <v>1</v>
      </c>
      <c r="K354" s="4" t="s">
        <v>30</v>
      </c>
      <c r="L354" s="4">
        <v>490.59</v>
      </c>
      <c r="M354" s="4">
        <v>490.59</v>
      </c>
      <c r="N354" s="4" t="s">
        <v>1661</v>
      </c>
      <c r="O354" s="4" t="s">
        <v>32</v>
      </c>
      <c r="P354" s="4" t="s">
        <v>33</v>
      </c>
      <c r="Q354" s="4">
        <v>0</v>
      </c>
      <c r="R354" s="7">
        <v>45253</v>
      </c>
      <c r="S354" s="6">
        <v>45258</v>
      </c>
      <c r="T354" s="4" t="s">
        <v>34</v>
      </c>
      <c r="U354" s="4">
        <v>490.59</v>
      </c>
      <c r="V354" s="4">
        <v>0</v>
      </c>
      <c r="W354" s="4">
        <v>0</v>
      </c>
      <c r="X354" s="4" t="s">
        <v>1662</v>
      </c>
      <c r="Y354" s="4" t="s">
        <v>1663</v>
      </c>
    </row>
    <row r="355" s="4" customFormat="1" spans="1:25">
      <c r="A355" s="4" t="s">
        <v>1664</v>
      </c>
      <c r="B355" s="4" t="s">
        <v>26</v>
      </c>
      <c r="C355" s="4" t="s">
        <v>27</v>
      </c>
      <c r="D355" s="4" t="s">
        <v>1665</v>
      </c>
      <c r="E355" s="4" t="s">
        <v>1081</v>
      </c>
      <c r="F355" s="6">
        <v>45254</v>
      </c>
      <c r="G355" s="6">
        <v>45255</v>
      </c>
      <c r="H355" s="4">
        <v>1</v>
      </c>
      <c r="I355" s="4">
        <v>1</v>
      </c>
      <c r="J355" s="4">
        <v>1</v>
      </c>
      <c r="K355" s="4" t="s">
        <v>30</v>
      </c>
      <c r="L355" s="4">
        <v>670.24</v>
      </c>
      <c r="M355" s="4">
        <v>670.24</v>
      </c>
      <c r="N355" s="4" t="s">
        <v>1666</v>
      </c>
      <c r="O355" s="4" t="s">
        <v>32</v>
      </c>
      <c r="P355" s="4" t="s">
        <v>33</v>
      </c>
      <c r="Q355" s="4">
        <v>0</v>
      </c>
      <c r="R355" s="7">
        <v>45253.0000115741</v>
      </c>
      <c r="S355" s="6">
        <v>45258</v>
      </c>
      <c r="T355" s="4" t="s">
        <v>34</v>
      </c>
      <c r="U355" s="4">
        <v>670.24</v>
      </c>
      <c r="V355" s="4">
        <v>0</v>
      </c>
      <c r="W355" s="4">
        <v>0</v>
      </c>
      <c r="X355" s="4" t="s">
        <v>1667</v>
      </c>
      <c r="Y355" s="4" t="s">
        <v>1668</v>
      </c>
    </row>
    <row r="356" s="4" customFormat="1" spans="1:25">
      <c r="A356" s="4" t="s">
        <v>1669</v>
      </c>
      <c r="B356" s="4" t="s">
        <v>26</v>
      </c>
      <c r="C356" s="4" t="s">
        <v>27</v>
      </c>
      <c r="D356" s="4" t="s">
        <v>738</v>
      </c>
      <c r="E356" s="4" t="s">
        <v>1670</v>
      </c>
      <c r="F356" s="6">
        <v>45254</v>
      </c>
      <c r="G356" s="6">
        <v>45255</v>
      </c>
      <c r="H356" s="4">
        <v>1</v>
      </c>
      <c r="I356" s="4">
        <v>1</v>
      </c>
      <c r="J356" s="4">
        <v>1</v>
      </c>
      <c r="K356" s="4" t="s">
        <v>30</v>
      </c>
      <c r="L356" s="4">
        <v>529.35</v>
      </c>
      <c r="M356" s="4">
        <v>529.35</v>
      </c>
      <c r="N356" s="4" t="s">
        <v>1671</v>
      </c>
      <c r="O356" s="4" t="s">
        <v>32</v>
      </c>
      <c r="P356" s="4" t="s">
        <v>33</v>
      </c>
      <c r="Q356" s="4">
        <v>0</v>
      </c>
      <c r="R356" s="7">
        <v>45253.0000115741</v>
      </c>
      <c r="S356" s="6">
        <v>45258</v>
      </c>
      <c r="T356" s="4" t="s">
        <v>34</v>
      </c>
      <c r="U356" s="4">
        <v>529.35</v>
      </c>
      <c r="V356" s="4">
        <v>0</v>
      </c>
      <c r="W356" s="4">
        <v>0</v>
      </c>
      <c r="X356" s="4" t="s">
        <v>1672</v>
      </c>
      <c r="Y356" s="4" t="s">
        <v>47</v>
      </c>
    </row>
    <row r="357" s="4" customFormat="1" spans="1:25">
      <c r="A357" s="4" t="s">
        <v>1673</v>
      </c>
      <c r="B357" s="4" t="s">
        <v>26</v>
      </c>
      <c r="C357" s="4" t="s">
        <v>27</v>
      </c>
      <c r="D357" s="4" t="s">
        <v>1674</v>
      </c>
      <c r="E357" s="4" t="s">
        <v>1675</v>
      </c>
      <c r="F357" s="6">
        <v>45253</v>
      </c>
      <c r="G357" s="6">
        <v>45255</v>
      </c>
      <c r="H357" s="4">
        <v>1</v>
      </c>
      <c r="I357" s="4">
        <v>2</v>
      </c>
      <c r="J357" s="4">
        <v>2</v>
      </c>
      <c r="K357" s="4" t="s">
        <v>30</v>
      </c>
      <c r="L357" s="4">
        <v>559.72</v>
      </c>
      <c r="M357" s="4">
        <v>559.72</v>
      </c>
      <c r="N357" s="4" t="s">
        <v>1676</v>
      </c>
      <c r="O357" s="4" t="s">
        <v>32</v>
      </c>
      <c r="P357" s="4" t="s">
        <v>33</v>
      </c>
      <c r="Q357" s="4">
        <v>0</v>
      </c>
      <c r="R357" s="7">
        <v>45253</v>
      </c>
      <c r="S357" s="6">
        <v>45258</v>
      </c>
      <c r="T357" s="4" t="s">
        <v>34</v>
      </c>
      <c r="U357" s="4">
        <v>559.72</v>
      </c>
      <c r="V357" s="4">
        <v>0</v>
      </c>
      <c r="W357" s="4">
        <v>0</v>
      </c>
      <c r="X357" s="4" t="s">
        <v>1677</v>
      </c>
      <c r="Y357" s="4" t="s">
        <v>1678</v>
      </c>
    </row>
    <row r="358" s="4" customFormat="1" spans="1:25">
      <c r="A358" s="4" t="s">
        <v>1679</v>
      </c>
      <c r="B358" s="4" t="s">
        <v>26</v>
      </c>
      <c r="C358" s="4" t="s">
        <v>27</v>
      </c>
      <c r="D358" s="4" t="s">
        <v>1680</v>
      </c>
      <c r="E358" s="4" t="s">
        <v>1681</v>
      </c>
      <c r="F358" s="6">
        <v>45253</v>
      </c>
      <c r="G358" s="6">
        <v>45255</v>
      </c>
      <c r="H358" s="4">
        <v>1</v>
      </c>
      <c r="I358" s="4">
        <v>2</v>
      </c>
      <c r="J358" s="4">
        <v>2</v>
      </c>
      <c r="K358" s="4" t="s">
        <v>30</v>
      </c>
      <c r="L358" s="4">
        <v>438.63</v>
      </c>
      <c r="M358" s="4">
        <v>438.63</v>
      </c>
      <c r="N358" s="4" t="s">
        <v>1682</v>
      </c>
      <c r="O358" s="4" t="s">
        <v>32</v>
      </c>
      <c r="P358" s="4" t="s">
        <v>33</v>
      </c>
      <c r="Q358" s="4">
        <v>0</v>
      </c>
      <c r="R358" s="7">
        <v>45253</v>
      </c>
      <c r="S358" s="6">
        <v>45258</v>
      </c>
      <c r="T358" s="4" t="s">
        <v>34</v>
      </c>
      <c r="U358" s="4">
        <v>438.63</v>
      </c>
      <c r="V358" s="4">
        <v>0</v>
      </c>
      <c r="W358" s="4">
        <v>0</v>
      </c>
      <c r="X358" s="4" t="s">
        <v>1683</v>
      </c>
      <c r="Y358" s="4" t="s">
        <v>1684</v>
      </c>
    </row>
    <row r="359" s="4" customFormat="1" spans="1:25">
      <c r="A359" s="4" t="s">
        <v>1685</v>
      </c>
      <c r="B359" s="4" t="s">
        <v>26</v>
      </c>
      <c r="C359" s="4" t="s">
        <v>27</v>
      </c>
      <c r="D359" s="4" t="s">
        <v>1686</v>
      </c>
      <c r="E359" s="4" t="s">
        <v>174</v>
      </c>
      <c r="F359" s="6">
        <v>45254</v>
      </c>
      <c r="G359" s="6">
        <v>45255</v>
      </c>
      <c r="H359" s="4">
        <v>1</v>
      </c>
      <c r="I359" s="4">
        <v>1</v>
      </c>
      <c r="J359" s="4">
        <v>1</v>
      </c>
      <c r="K359" s="4" t="s">
        <v>30</v>
      </c>
      <c r="L359" s="4">
        <v>148.03</v>
      </c>
      <c r="M359" s="4">
        <v>148.03</v>
      </c>
      <c r="N359" s="4" t="s">
        <v>1687</v>
      </c>
      <c r="O359" s="4" t="s">
        <v>32</v>
      </c>
      <c r="P359" s="4" t="s">
        <v>33</v>
      </c>
      <c r="Q359" s="4">
        <v>0</v>
      </c>
      <c r="R359" s="7">
        <v>45253.0000115741</v>
      </c>
      <c r="S359" s="6">
        <v>45258</v>
      </c>
      <c r="T359" s="4" t="s">
        <v>34</v>
      </c>
      <c r="U359" s="4">
        <v>148.03</v>
      </c>
      <c r="V359" s="4">
        <v>0</v>
      </c>
      <c r="W359" s="4">
        <v>0</v>
      </c>
      <c r="X359" s="4" t="s">
        <v>1688</v>
      </c>
      <c r="Y359" s="4" t="s">
        <v>47</v>
      </c>
    </row>
    <row r="360" s="4" customFormat="1" spans="1:25">
      <c r="A360" s="4" t="s">
        <v>1689</v>
      </c>
      <c r="B360" s="4" t="s">
        <v>26</v>
      </c>
      <c r="C360" s="4" t="s">
        <v>27</v>
      </c>
      <c r="D360" s="4" t="s">
        <v>1610</v>
      </c>
      <c r="E360" s="4" t="s">
        <v>1690</v>
      </c>
      <c r="F360" s="6">
        <v>45253</v>
      </c>
      <c r="G360" s="6">
        <v>45255</v>
      </c>
      <c r="H360" s="4">
        <v>2</v>
      </c>
      <c r="I360" s="4">
        <v>2</v>
      </c>
      <c r="J360" s="4">
        <v>4</v>
      </c>
      <c r="K360" s="4" t="s">
        <v>30</v>
      </c>
      <c r="L360" s="4">
        <v>2054.92</v>
      </c>
      <c r="M360" s="4">
        <v>2054.92</v>
      </c>
      <c r="N360" s="4" t="s">
        <v>1691</v>
      </c>
      <c r="O360" s="4" t="s">
        <v>32</v>
      </c>
      <c r="P360" s="4" t="s">
        <v>33</v>
      </c>
      <c r="Q360" s="4">
        <v>0</v>
      </c>
      <c r="R360" s="7">
        <v>45253.0000115741</v>
      </c>
      <c r="S360" s="6">
        <v>45258</v>
      </c>
      <c r="T360" s="4" t="s">
        <v>34</v>
      </c>
      <c r="U360" s="4">
        <v>2054.92</v>
      </c>
      <c r="V360" s="4">
        <v>0</v>
      </c>
      <c r="W360" s="4">
        <v>0</v>
      </c>
      <c r="X360" s="4" t="s">
        <v>1692</v>
      </c>
      <c r="Y360" s="4" t="s">
        <v>1693</v>
      </c>
    </row>
    <row r="361" s="4" customFormat="1" spans="1:25">
      <c r="A361" s="4" t="s">
        <v>1310</v>
      </c>
      <c r="B361" s="4" t="s">
        <v>26</v>
      </c>
      <c r="C361" s="4" t="s">
        <v>59</v>
      </c>
      <c r="D361" s="4" t="s">
        <v>1311</v>
      </c>
      <c r="E361" s="4" t="s">
        <v>513</v>
      </c>
      <c r="F361" s="6">
        <v>45252</v>
      </c>
      <c r="G361" s="6">
        <v>45255</v>
      </c>
      <c r="H361" s="4">
        <v>1</v>
      </c>
      <c r="I361" s="4">
        <v>3</v>
      </c>
      <c r="J361" s="4">
        <v>3</v>
      </c>
      <c r="K361" s="4" t="s">
        <v>30</v>
      </c>
      <c r="L361" s="4">
        <v>-3571.89</v>
      </c>
      <c r="M361" s="4">
        <v>-3571.89</v>
      </c>
      <c r="N361" s="4" t="s">
        <v>1312</v>
      </c>
      <c r="O361" s="4" t="s">
        <v>32</v>
      </c>
      <c r="P361" s="4" t="s">
        <v>33</v>
      </c>
      <c r="Q361" s="4">
        <v>0</v>
      </c>
      <c r="R361" s="7">
        <v>45250.0000115741</v>
      </c>
      <c r="S361" s="6">
        <v>45258</v>
      </c>
      <c r="T361" s="4" t="s">
        <v>34</v>
      </c>
      <c r="U361" s="4">
        <v>-3571.89</v>
      </c>
      <c r="V361" s="4">
        <v>0</v>
      </c>
      <c r="W361" s="4">
        <v>0</v>
      </c>
      <c r="X361" s="4" t="s">
        <v>1313</v>
      </c>
      <c r="Y361" s="4" t="s">
        <v>47</v>
      </c>
    </row>
    <row r="362" s="4" customFormat="1" spans="1:25">
      <c r="A362" s="4" t="s">
        <v>1694</v>
      </c>
      <c r="B362" s="4" t="s">
        <v>26</v>
      </c>
      <c r="C362" s="4" t="s">
        <v>27</v>
      </c>
      <c r="D362" s="4" t="s">
        <v>1610</v>
      </c>
      <c r="E362" s="4" t="s">
        <v>1690</v>
      </c>
      <c r="F362" s="6">
        <v>45254</v>
      </c>
      <c r="G362" s="6">
        <v>45255</v>
      </c>
      <c r="H362" s="4">
        <v>1</v>
      </c>
      <c r="I362" s="4">
        <v>1</v>
      </c>
      <c r="J362" s="4">
        <v>1</v>
      </c>
      <c r="K362" s="4" t="s">
        <v>30</v>
      </c>
      <c r="L362" s="4">
        <v>475.78</v>
      </c>
      <c r="M362" s="4">
        <v>475.78</v>
      </c>
      <c r="N362" s="4" t="s">
        <v>1695</v>
      </c>
      <c r="O362" s="4" t="s">
        <v>32</v>
      </c>
      <c r="P362" s="4" t="s">
        <v>33</v>
      </c>
      <c r="Q362" s="4">
        <v>0</v>
      </c>
      <c r="R362" s="7">
        <v>45253</v>
      </c>
      <c r="S362" s="6">
        <v>45258</v>
      </c>
      <c r="T362" s="4" t="s">
        <v>34</v>
      </c>
      <c r="U362" s="4">
        <v>475.78</v>
      </c>
      <c r="V362" s="4">
        <v>0</v>
      </c>
      <c r="W362" s="4">
        <v>0</v>
      </c>
      <c r="X362" s="4" t="s">
        <v>1696</v>
      </c>
      <c r="Y362" s="4" t="s">
        <v>1697</v>
      </c>
    </row>
    <row r="363" s="4" customFormat="1" spans="1:25">
      <c r="A363" s="4" t="s">
        <v>1698</v>
      </c>
      <c r="B363" s="4" t="s">
        <v>26</v>
      </c>
      <c r="C363" s="4" t="s">
        <v>27</v>
      </c>
      <c r="D363" s="4" t="s">
        <v>1699</v>
      </c>
      <c r="E363" s="4" t="s">
        <v>191</v>
      </c>
      <c r="F363" s="6">
        <v>45254</v>
      </c>
      <c r="G363" s="6">
        <v>45255</v>
      </c>
      <c r="H363" s="4">
        <v>1</v>
      </c>
      <c r="I363" s="4">
        <v>1</v>
      </c>
      <c r="J363" s="4">
        <v>1</v>
      </c>
      <c r="K363" s="4" t="s">
        <v>30</v>
      </c>
      <c r="L363" s="4">
        <v>149.77</v>
      </c>
      <c r="M363" s="4">
        <v>149.77</v>
      </c>
      <c r="N363" s="4" t="s">
        <v>1700</v>
      </c>
      <c r="O363" s="4" t="s">
        <v>32</v>
      </c>
      <c r="P363" s="4" t="s">
        <v>33</v>
      </c>
      <c r="Q363" s="4">
        <v>0</v>
      </c>
      <c r="R363" s="7">
        <v>45253</v>
      </c>
      <c r="S363" s="6">
        <v>45258</v>
      </c>
      <c r="T363" s="4" t="s">
        <v>34</v>
      </c>
      <c r="U363" s="4">
        <v>149.77</v>
      </c>
      <c r="V363" s="4">
        <v>0</v>
      </c>
      <c r="W363" s="4">
        <v>0</v>
      </c>
      <c r="X363" s="4" t="s">
        <v>1701</v>
      </c>
      <c r="Y363" s="4" t="s">
        <v>47</v>
      </c>
    </row>
    <row r="364" s="4" customFormat="1" spans="1:25">
      <c r="A364" s="4" t="s">
        <v>1702</v>
      </c>
      <c r="B364" s="4" t="s">
        <v>26</v>
      </c>
      <c r="C364" s="4" t="s">
        <v>27</v>
      </c>
      <c r="D364" s="4" t="s">
        <v>1703</v>
      </c>
      <c r="E364" s="4" t="s">
        <v>356</v>
      </c>
      <c r="F364" s="6">
        <v>45254</v>
      </c>
      <c r="G364" s="6">
        <v>45255</v>
      </c>
      <c r="H364" s="4">
        <v>1</v>
      </c>
      <c r="I364" s="4">
        <v>1</v>
      </c>
      <c r="J364" s="4">
        <v>1</v>
      </c>
      <c r="K364" s="4" t="s">
        <v>30</v>
      </c>
      <c r="L364" s="4">
        <v>109.85</v>
      </c>
      <c r="M364" s="4">
        <v>109.85</v>
      </c>
      <c r="N364" s="4" t="s">
        <v>1704</v>
      </c>
      <c r="O364" s="4" t="s">
        <v>32</v>
      </c>
      <c r="P364" s="4" t="s">
        <v>33</v>
      </c>
      <c r="Q364" s="4">
        <v>0</v>
      </c>
      <c r="R364" s="7">
        <v>45253</v>
      </c>
      <c r="S364" s="6">
        <v>45258</v>
      </c>
      <c r="T364" s="4" t="s">
        <v>34</v>
      </c>
      <c r="U364" s="4">
        <v>109.85</v>
      </c>
      <c r="V364" s="4">
        <v>0</v>
      </c>
      <c r="W364" s="4">
        <v>0</v>
      </c>
      <c r="X364" s="4" t="s">
        <v>1705</v>
      </c>
      <c r="Y364" s="4" t="s">
        <v>1706</v>
      </c>
    </row>
    <row r="365" s="4" customFormat="1" spans="1:25">
      <c r="A365" s="4" t="s">
        <v>1707</v>
      </c>
      <c r="B365" s="4" t="s">
        <v>26</v>
      </c>
      <c r="C365" s="4" t="s">
        <v>27</v>
      </c>
      <c r="D365" s="4" t="s">
        <v>1708</v>
      </c>
      <c r="E365" s="4" t="s">
        <v>1534</v>
      </c>
      <c r="F365" s="6">
        <v>45253</v>
      </c>
      <c r="G365" s="6">
        <v>45255</v>
      </c>
      <c r="H365" s="4">
        <v>1</v>
      </c>
      <c r="I365" s="4">
        <v>2</v>
      </c>
      <c r="J365" s="4">
        <v>2</v>
      </c>
      <c r="K365" s="4" t="s">
        <v>30</v>
      </c>
      <c r="L365" s="4">
        <v>387.82</v>
      </c>
      <c r="M365" s="4">
        <v>387.82</v>
      </c>
      <c r="N365" s="4" t="s">
        <v>1709</v>
      </c>
      <c r="O365" s="4" t="s">
        <v>32</v>
      </c>
      <c r="P365" s="4" t="s">
        <v>33</v>
      </c>
      <c r="Q365" s="4">
        <v>0</v>
      </c>
      <c r="R365" s="7">
        <v>45253</v>
      </c>
      <c r="S365" s="6">
        <v>45258</v>
      </c>
      <c r="T365" s="4" t="s">
        <v>34</v>
      </c>
      <c r="U365" s="4">
        <v>387.82</v>
      </c>
      <c r="V365" s="4">
        <v>0</v>
      </c>
      <c r="W365" s="4">
        <v>0</v>
      </c>
      <c r="X365" s="4" t="s">
        <v>1710</v>
      </c>
      <c r="Y365" s="4" t="s">
        <v>1711</v>
      </c>
    </row>
    <row r="366" s="4" customFormat="1" spans="1:25">
      <c r="A366" s="4" t="s">
        <v>1712</v>
      </c>
      <c r="B366" s="4" t="s">
        <v>26</v>
      </c>
      <c r="C366" s="4" t="s">
        <v>27</v>
      </c>
      <c r="D366" s="4" t="s">
        <v>1713</v>
      </c>
      <c r="E366" s="4" t="s">
        <v>1714</v>
      </c>
      <c r="F366" s="6">
        <v>45253</v>
      </c>
      <c r="G366" s="6">
        <v>45255</v>
      </c>
      <c r="H366" s="4">
        <v>1</v>
      </c>
      <c r="I366" s="4">
        <v>2</v>
      </c>
      <c r="J366" s="4">
        <v>2</v>
      </c>
      <c r="K366" s="4" t="s">
        <v>30</v>
      </c>
      <c r="L366" s="4">
        <v>969.06</v>
      </c>
      <c r="M366" s="4">
        <v>969.06</v>
      </c>
      <c r="N366" s="4" t="s">
        <v>1715</v>
      </c>
      <c r="O366" s="4" t="s">
        <v>32</v>
      </c>
      <c r="P366" s="4" t="s">
        <v>33</v>
      </c>
      <c r="Q366" s="4">
        <v>0</v>
      </c>
      <c r="R366" s="7">
        <v>45253</v>
      </c>
      <c r="S366" s="6">
        <v>45258</v>
      </c>
      <c r="T366" s="4" t="s">
        <v>34</v>
      </c>
      <c r="U366" s="4">
        <v>969.06</v>
      </c>
      <c r="V366" s="4">
        <v>0</v>
      </c>
      <c r="W366" s="4">
        <v>0</v>
      </c>
      <c r="X366" s="4" t="s">
        <v>1716</v>
      </c>
      <c r="Y366" s="4" t="s">
        <v>1717</v>
      </c>
    </row>
    <row r="367" s="4" customFormat="1" spans="1:25">
      <c r="A367" s="4" t="s">
        <v>1718</v>
      </c>
      <c r="B367" s="4" t="s">
        <v>26</v>
      </c>
      <c r="C367" s="4" t="s">
        <v>27</v>
      </c>
      <c r="D367" s="4" t="s">
        <v>1719</v>
      </c>
      <c r="E367" s="4" t="s">
        <v>1720</v>
      </c>
      <c r="F367" s="6">
        <v>45254</v>
      </c>
      <c r="G367" s="6">
        <v>45255</v>
      </c>
      <c r="H367" s="4">
        <v>1</v>
      </c>
      <c r="I367" s="4">
        <v>1</v>
      </c>
      <c r="J367" s="4">
        <v>1</v>
      </c>
      <c r="K367" s="4" t="s">
        <v>30</v>
      </c>
      <c r="L367" s="4">
        <v>174.74</v>
      </c>
      <c r="M367" s="4">
        <v>174.74</v>
      </c>
      <c r="N367" s="4" t="s">
        <v>1721</v>
      </c>
      <c r="O367" s="4" t="s">
        <v>32</v>
      </c>
      <c r="P367" s="4" t="s">
        <v>33</v>
      </c>
      <c r="Q367" s="4">
        <v>0</v>
      </c>
      <c r="R367" s="7">
        <v>45253.0000115741</v>
      </c>
      <c r="S367" s="6">
        <v>45258</v>
      </c>
      <c r="T367" s="4" t="s">
        <v>34</v>
      </c>
      <c r="U367" s="4">
        <v>174.74</v>
      </c>
      <c r="V367" s="4">
        <v>0</v>
      </c>
      <c r="W367" s="4">
        <v>0</v>
      </c>
      <c r="X367" s="4" t="s">
        <v>1722</v>
      </c>
      <c r="Y367" s="4" t="s">
        <v>47</v>
      </c>
    </row>
    <row r="368" s="4" customFormat="1" spans="1:25">
      <c r="A368" s="4" t="s">
        <v>1723</v>
      </c>
      <c r="B368" s="4" t="s">
        <v>26</v>
      </c>
      <c r="C368" s="4" t="s">
        <v>27</v>
      </c>
      <c r="D368" s="4" t="s">
        <v>1724</v>
      </c>
      <c r="E368" s="4" t="s">
        <v>356</v>
      </c>
      <c r="F368" s="6">
        <v>45254</v>
      </c>
      <c r="G368" s="6">
        <v>45255</v>
      </c>
      <c r="H368" s="4">
        <v>1</v>
      </c>
      <c r="I368" s="4">
        <v>1</v>
      </c>
      <c r="J368" s="4">
        <v>1</v>
      </c>
      <c r="K368" s="4" t="s">
        <v>30</v>
      </c>
      <c r="L368" s="4">
        <v>195.52</v>
      </c>
      <c r="M368" s="4">
        <v>195.52</v>
      </c>
      <c r="N368" s="4" t="s">
        <v>1725</v>
      </c>
      <c r="O368" s="4" t="s">
        <v>32</v>
      </c>
      <c r="P368" s="4" t="s">
        <v>33</v>
      </c>
      <c r="Q368" s="4">
        <v>0</v>
      </c>
      <c r="R368" s="7">
        <v>45253.0000115741</v>
      </c>
      <c r="S368" s="6">
        <v>45258</v>
      </c>
      <c r="T368" s="4" t="s">
        <v>34</v>
      </c>
      <c r="U368" s="4">
        <v>195.52</v>
      </c>
      <c r="V368" s="4">
        <v>0</v>
      </c>
      <c r="W368" s="4">
        <v>0</v>
      </c>
      <c r="X368" s="4" t="s">
        <v>1726</v>
      </c>
      <c r="Y368" s="4" t="s">
        <v>1727</v>
      </c>
    </row>
    <row r="369" s="4" customFormat="1" spans="1:25">
      <c r="A369" s="4" t="s">
        <v>1728</v>
      </c>
      <c r="B369" s="4" t="s">
        <v>26</v>
      </c>
      <c r="C369" s="4" t="s">
        <v>27</v>
      </c>
      <c r="D369" s="4" t="s">
        <v>1389</v>
      </c>
      <c r="E369" s="4" t="s">
        <v>1729</v>
      </c>
      <c r="F369" s="6">
        <v>45253</v>
      </c>
      <c r="G369" s="6">
        <v>45255</v>
      </c>
      <c r="H369" s="4">
        <v>1</v>
      </c>
      <c r="I369" s="4">
        <v>2</v>
      </c>
      <c r="J369" s="4">
        <v>2</v>
      </c>
      <c r="K369" s="4" t="s">
        <v>30</v>
      </c>
      <c r="L369" s="4">
        <v>911.54</v>
      </c>
      <c r="M369" s="4">
        <v>911.54</v>
      </c>
      <c r="N369" s="4" t="s">
        <v>1730</v>
      </c>
      <c r="O369" s="4" t="s">
        <v>32</v>
      </c>
      <c r="P369" s="4" t="s">
        <v>33</v>
      </c>
      <c r="Q369" s="4">
        <v>0</v>
      </c>
      <c r="R369" s="7">
        <v>45253</v>
      </c>
      <c r="S369" s="6">
        <v>45258</v>
      </c>
      <c r="T369" s="4" t="s">
        <v>34</v>
      </c>
      <c r="U369" s="4">
        <v>911.54</v>
      </c>
      <c r="V369" s="4">
        <v>0</v>
      </c>
      <c r="W369" s="4">
        <v>0</v>
      </c>
      <c r="X369" s="4" t="s">
        <v>1731</v>
      </c>
      <c r="Y369" s="4" t="s">
        <v>1732</v>
      </c>
    </row>
    <row r="370" s="4" customFormat="1" spans="1:25">
      <c r="A370" s="4" t="s">
        <v>1733</v>
      </c>
      <c r="B370" s="4" t="s">
        <v>26</v>
      </c>
      <c r="C370" s="4" t="s">
        <v>27</v>
      </c>
      <c r="D370" s="4" t="s">
        <v>1734</v>
      </c>
      <c r="E370" s="4" t="s">
        <v>131</v>
      </c>
      <c r="F370" s="6">
        <v>45254</v>
      </c>
      <c r="G370" s="6">
        <v>45255</v>
      </c>
      <c r="H370" s="4">
        <v>1</v>
      </c>
      <c r="I370" s="4">
        <v>1</v>
      </c>
      <c r="J370" s="4">
        <v>1</v>
      </c>
      <c r="K370" s="4" t="s">
        <v>30</v>
      </c>
      <c r="L370" s="4">
        <v>442.98</v>
      </c>
      <c r="M370" s="4">
        <v>442.98</v>
      </c>
      <c r="N370" s="4" t="s">
        <v>1735</v>
      </c>
      <c r="O370" s="4" t="s">
        <v>32</v>
      </c>
      <c r="P370" s="4" t="s">
        <v>33</v>
      </c>
      <c r="Q370" s="4">
        <v>0</v>
      </c>
      <c r="R370" s="7">
        <v>45253</v>
      </c>
      <c r="S370" s="6">
        <v>45258</v>
      </c>
      <c r="T370" s="4" t="s">
        <v>34</v>
      </c>
      <c r="U370" s="4">
        <v>442.98</v>
      </c>
      <c r="V370" s="4">
        <v>0</v>
      </c>
      <c r="W370" s="4">
        <v>0</v>
      </c>
      <c r="X370" s="4" t="s">
        <v>1736</v>
      </c>
      <c r="Y370" s="4" t="s">
        <v>1737</v>
      </c>
    </row>
    <row r="371" s="4" customFormat="1" spans="1:25">
      <c r="A371" s="4" t="s">
        <v>1738</v>
      </c>
      <c r="B371" s="4" t="s">
        <v>26</v>
      </c>
      <c r="C371" s="4" t="s">
        <v>27</v>
      </c>
      <c r="D371" s="4" t="s">
        <v>1739</v>
      </c>
      <c r="E371" s="4" t="s">
        <v>1740</v>
      </c>
      <c r="F371" s="6">
        <v>45254</v>
      </c>
      <c r="G371" s="6">
        <v>45255</v>
      </c>
      <c r="H371" s="4">
        <v>1</v>
      </c>
      <c r="I371" s="4">
        <v>1</v>
      </c>
      <c r="J371" s="4">
        <v>1</v>
      </c>
      <c r="K371" s="4" t="s">
        <v>30</v>
      </c>
      <c r="L371" s="4">
        <v>646.25</v>
      </c>
      <c r="M371" s="4">
        <v>646.25</v>
      </c>
      <c r="N371" s="4" t="s">
        <v>1741</v>
      </c>
      <c r="O371" s="4" t="s">
        <v>32</v>
      </c>
      <c r="P371" s="4" t="s">
        <v>33</v>
      </c>
      <c r="Q371" s="4">
        <v>0</v>
      </c>
      <c r="R371" s="7">
        <v>45253</v>
      </c>
      <c r="S371" s="6">
        <v>45258</v>
      </c>
      <c r="T371" s="4" t="s">
        <v>34</v>
      </c>
      <c r="U371" s="4">
        <v>646.25</v>
      </c>
      <c r="V371" s="4">
        <v>0</v>
      </c>
      <c r="W371" s="4">
        <v>0</v>
      </c>
      <c r="X371" s="4" t="s">
        <v>1742</v>
      </c>
      <c r="Y371" s="4" t="s">
        <v>1743</v>
      </c>
    </row>
    <row r="372" s="4" customFormat="1" spans="1:25">
      <c r="A372" s="4" t="s">
        <v>1744</v>
      </c>
      <c r="B372" s="4" t="s">
        <v>26</v>
      </c>
      <c r="C372" s="4" t="s">
        <v>27</v>
      </c>
      <c r="D372" s="4" t="s">
        <v>1745</v>
      </c>
      <c r="E372" s="4" t="s">
        <v>1746</v>
      </c>
      <c r="F372" s="6">
        <v>45254</v>
      </c>
      <c r="G372" s="6">
        <v>45255</v>
      </c>
      <c r="H372" s="4">
        <v>1</v>
      </c>
      <c r="I372" s="4">
        <v>1</v>
      </c>
      <c r="J372" s="4">
        <v>1</v>
      </c>
      <c r="K372" s="4" t="s">
        <v>30</v>
      </c>
      <c r="L372" s="4">
        <v>797.19</v>
      </c>
      <c r="M372" s="4">
        <v>797.19</v>
      </c>
      <c r="N372" s="4" t="s">
        <v>1747</v>
      </c>
      <c r="O372" s="4" t="s">
        <v>32</v>
      </c>
      <c r="P372" s="4" t="s">
        <v>33</v>
      </c>
      <c r="Q372" s="4">
        <v>0</v>
      </c>
      <c r="R372" s="7">
        <v>45253</v>
      </c>
      <c r="S372" s="6">
        <v>45258</v>
      </c>
      <c r="T372" s="4" t="s">
        <v>34</v>
      </c>
      <c r="U372" s="4">
        <v>797.19</v>
      </c>
      <c r="V372" s="4">
        <v>0</v>
      </c>
      <c r="W372" s="4">
        <v>0</v>
      </c>
      <c r="X372" s="4" t="s">
        <v>1748</v>
      </c>
      <c r="Y372" s="4" t="s">
        <v>47</v>
      </c>
    </row>
    <row r="373" s="4" customFormat="1" spans="1:25">
      <c r="A373" s="4" t="s">
        <v>1749</v>
      </c>
      <c r="B373" s="4" t="s">
        <v>26</v>
      </c>
      <c r="C373" s="4" t="s">
        <v>27</v>
      </c>
      <c r="D373" s="4" t="s">
        <v>1750</v>
      </c>
      <c r="E373" s="4" t="s">
        <v>356</v>
      </c>
      <c r="F373" s="6">
        <v>45253</v>
      </c>
      <c r="G373" s="6">
        <v>45255</v>
      </c>
      <c r="H373" s="4">
        <v>1</v>
      </c>
      <c r="I373" s="4">
        <v>2</v>
      </c>
      <c r="J373" s="4">
        <v>2</v>
      </c>
      <c r="K373" s="4" t="s">
        <v>30</v>
      </c>
      <c r="L373" s="4">
        <v>1338.64</v>
      </c>
      <c r="M373" s="4">
        <v>1338.64</v>
      </c>
      <c r="N373" s="4" t="s">
        <v>1751</v>
      </c>
      <c r="O373" s="4" t="s">
        <v>32</v>
      </c>
      <c r="P373" s="4" t="s">
        <v>33</v>
      </c>
      <c r="Q373" s="4">
        <v>0</v>
      </c>
      <c r="R373" s="7">
        <v>45253.0000115741</v>
      </c>
      <c r="S373" s="6">
        <v>45258</v>
      </c>
      <c r="T373" s="4" t="s">
        <v>34</v>
      </c>
      <c r="U373" s="4">
        <v>1338.64</v>
      </c>
      <c r="V373" s="4">
        <v>0</v>
      </c>
      <c r="W373" s="4">
        <v>0</v>
      </c>
      <c r="X373" s="4" t="s">
        <v>1752</v>
      </c>
      <c r="Y373" s="4" t="s">
        <v>47</v>
      </c>
    </row>
    <row r="374" s="4" customFormat="1" spans="1:25">
      <c r="A374" s="4" t="s">
        <v>1753</v>
      </c>
      <c r="B374" s="4" t="s">
        <v>26</v>
      </c>
      <c r="C374" s="4" t="s">
        <v>27</v>
      </c>
      <c r="D374" s="4" t="s">
        <v>1754</v>
      </c>
      <c r="E374" s="4" t="s">
        <v>296</v>
      </c>
      <c r="F374" s="6">
        <v>45253</v>
      </c>
      <c r="G374" s="6">
        <v>45255</v>
      </c>
      <c r="H374" s="4">
        <v>1</v>
      </c>
      <c r="I374" s="4">
        <v>2</v>
      </c>
      <c r="J374" s="4">
        <v>2</v>
      </c>
      <c r="K374" s="4" t="s">
        <v>30</v>
      </c>
      <c r="L374" s="4">
        <v>937.42</v>
      </c>
      <c r="M374" s="4">
        <v>937.42</v>
      </c>
      <c r="N374" s="4" t="s">
        <v>1755</v>
      </c>
      <c r="O374" s="4" t="s">
        <v>32</v>
      </c>
      <c r="P374" s="4" t="s">
        <v>33</v>
      </c>
      <c r="Q374" s="4">
        <v>0</v>
      </c>
      <c r="R374" s="7">
        <v>45253.0000115741</v>
      </c>
      <c r="S374" s="6">
        <v>45258</v>
      </c>
      <c r="T374" s="4" t="s">
        <v>34</v>
      </c>
      <c r="U374" s="4">
        <v>937.42</v>
      </c>
      <c r="V374" s="4">
        <v>0</v>
      </c>
      <c r="W374" s="4">
        <v>0</v>
      </c>
      <c r="X374" s="4" t="s">
        <v>1756</v>
      </c>
      <c r="Y374" s="4" t="s">
        <v>47</v>
      </c>
    </row>
    <row r="375" s="4" customFormat="1" spans="1:25">
      <c r="A375" s="4" t="s">
        <v>1262</v>
      </c>
      <c r="B375" s="4" t="s">
        <v>26</v>
      </c>
      <c r="C375" s="4" t="s">
        <v>59</v>
      </c>
      <c r="D375" s="4" t="s">
        <v>1263</v>
      </c>
      <c r="E375" s="4" t="s">
        <v>1264</v>
      </c>
      <c r="F375" s="6">
        <v>45254</v>
      </c>
      <c r="G375" s="6">
        <v>45255</v>
      </c>
      <c r="H375" s="4">
        <v>1</v>
      </c>
      <c r="I375" s="4">
        <v>1</v>
      </c>
      <c r="J375" s="4">
        <v>1</v>
      </c>
      <c r="K375" s="4" t="s">
        <v>30</v>
      </c>
      <c r="L375" s="4">
        <v>-718.9</v>
      </c>
      <c r="M375" s="4">
        <v>-718.9</v>
      </c>
      <c r="N375" s="4" t="s">
        <v>1265</v>
      </c>
      <c r="O375" s="4" t="s">
        <v>32</v>
      </c>
      <c r="P375" s="4" t="s">
        <v>33</v>
      </c>
      <c r="Q375" s="4">
        <v>0</v>
      </c>
      <c r="R375" s="7">
        <v>45250.0000115741</v>
      </c>
      <c r="S375" s="6">
        <v>45258</v>
      </c>
      <c r="T375" s="4" t="s">
        <v>34</v>
      </c>
      <c r="U375" s="4">
        <v>-718.9</v>
      </c>
      <c r="V375" s="4">
        <v>0</v>
      </c>
      <c r="W375" s="4">
        <v>0</v>
      </c>
      <c r="X375" s="4" t="s">
        <v>1266</v>
      </c>
      <c r="Y375" s="4" t="s">
        <v>47</v>
      </c>
    </row>
    <row r="376" s="4" customFormat="1" spans="1:25">
      <c r="A376" s="4" t="s">
        <v>1757</v>
      </c>
      <c r="B376" s="4" t="s">
        <v>26</v>
      </c>
      <c r="C376" s="4" t="s">
        <v>27</v>
      </c>
      <c r="D376" s="4" t="s">
        <v>1758</v>
      </c>
      <c r="E376" s="4" t="s">
        <v>131</v>
      </c>
      <c r="F376" s="6">
        <v>45254</v>
      </c>
      <c r="G376" s="6">
        <v>45255</v>
      </c>
      <c r="H376" s="4">
        <v>1</v>
      </c>
      <c r="I376" s="4">
        <v>1</v>
      </c>
      <c r="J376" s="4">
        <v>1</v>
      </c>
      <c r="K376" s="4" t="s">
        <v>30</v>
      </c>
      <c r="L376" s="4">
        <v>322.07</v>
      </c>
      <c r="M376" s="4">
        <v>322.07</v>
      </c>
      <c r="N376" s="4" t="s">
        <v>1759</v>
      </c>
      <c r="O376" s="4" t="s">
        <v>32</v>
      </c>
      <c r="P376" s="4" t="s">
        <v>33</v>
      </c>
      <c r="Q376" s="4">
        <v>0</v>
      </c>
      <c r="R376" s="7">
        <v>45253</v>
      </c>
      <c r="S376" s="6">
        <v>45258</v>
      </c>
      <c r="T376" s="4" t="s">
        <v>34</v>
      </c>
      <c r="U376" s="4">
        <v>322.07</v>
      </c>
      <c r="V376" s="4">
        <v>0</v>
      </c>
      <c r="W376" s="4">
        <v>0</v>
      </c>
      <c r="X376" s="4" t="s">
        <v>1760</v>
      </c>
      <c r="Y376" s="4" t="s">
        <v>47</v>
      </c>
    </row>
    <row r="377" s="4" customFormat="1" spans="1:25">
      <c r="A377" s="4" t="s">
        <v>1761</v>
      </c>
      <c r="B377" s="4" t="s">
        <v>26</v>
      </c>
      <c r="C377" s="4" t="s">
        <v>27</v>
      </c>
      <c r="D377" s="4" t="s">
        <v>1762</v>
      </c>
      <c r="E377" s="4" t="s">
        <v>1763</v>
      </c>
      <c r="F377" s="6">
        <v>45254</v>
      </c>
      <c r="G377" s="6">
        <v>45255</v>
      </c>
      <c r="H377" s="4">
        <v>1</v>
      </c>
      <c r="I377" s="4">
        <v>1</v>
      </c>
      <c r="J377" s="4">
        <v>1</v>
      </c>
      <c r="K377" s="4" t="s">
        <v>30</v>
      </c>
      <c r="L377" s="4">
        <v>871.73</v>
      </c>
      <c r="M377" s="4">
        <v>871.73</v>
      </c>
      <c r="N377" s="4" t="s">
        <v>1764</v>
      </c>
      <c r="O377" s="4" t="s">
        <v>32</v>
      </c>
      <c r="P377" s="4" t="s">
        <v>33</v>
      </c>
      <c r="Q377" s="4">
        <v>0</v>
      </c>
      <c r="R377" s="7">
        <v>45253</v>
      </c>
      <c r="S377" s="6">
        <v>45258</v>
      </c>
      <c r="T377" s="4" t="s">
        <v>34</v>
      </c>
      <c r="U377" s="4">
        <v>871.73</v>
      </c>
      <c r="V377" s="4">
        <v>0</v>
      </c>
      <c r="W377" s="4">
        <v>0</v>
      </c>
      <c r="X377" s="4" t="s">
        <v>1765</v>
      </c>
      <c r="Y377" s="4" t="s">
        <v>47</v>
      </c>
    </row>
    <row r="378" s="4" customFormat="1" spans="1:25">
      <c r="A378" s="4" t="s">
        <v>1766</v>
      </c>
      <c r="B378" s="4" t="s">
        <v>26</v>
      </c>
      <c r="C378" s="4" t="s">
        <v>27</v>
      </c>
      <c r="D378" s="4" t="s">
        <v>1767</v>
      </c>
      <c r="E378" s="4" t="s">
        <v>1768</v>
      </c>
      <c r="F378" s="6">
        <v>45254</v>
      </c>
      <c r="G378" s="6">
        <v>45255</v>
      </c>
      <c r="H378" s="4">
        <v>1</v>
      </c>
      <c r="I378" s="4">
        <v>1</v>
      </c>
      <c r="J378" s="4">
        <v>1</v>
      </c>
      <c r="K378" s="4" t="s">
        <v>30</v>
      </c>
      <c r="L378" s="4">
        <v>324.43</v>
      </c>
      <c r="M378" s="4">
        <v>324.43</v>
      </c>
      <c r="N378" s="4" t="s">
        <v>1769</v>
      </c>
      <c r="O378" s="4" t="s">
        <v>32</v>
      </c>
      <c r="P378" s="4" t="s">
        <v>33</v>
      </c>
      <c r="Q378" s="4">
        <v>0</v>
      </c>
      <c r="R378" s="7">
        <v>45253.0000115741</v>
      </c>
      <c r="S378" s="6">
        <v>45258</v>
      </c>
      <c r="T378" s="4" t="s">
        <v>34</v>
      </c>
      <c r="U378" s="4">
        <v>324.43</v>
      </c>
      <c r="V378" s="4">
        <v>0</v>
      </c>
      <c r="W378" s="4">
        <v>0</v>
      </c>
      <c r="X378" s="4" t="s">
        <v>1770</v>
      </c>
      <c r="Y378" s="4" t="s">
        <v>1771</v>
      </c>
    </row>
    <row r="379" s="4" customFormat="1" spans="1:25">
      <c r="A379" s="4" t="s">
        <v>1772</v>
      </c>
      <c r="B379" s="4" t="s">
        <v>26</v>
      </c>
      <c r="C379" s="4" t="s">
        <v>27</v>
      </c>
      <c r="D379" s="4" t="s">
        <v>1773</v>
      </c>
      <c r="E379" s="4" t="s">
        <v>1774</v>
      </c>
      <c r="F379" s="6">
        <v>45253</v>
      </c>
      <c r="G379" s="6">
        <v>45255</v>
      </c>
      <c r="H379" s="4">
        <v>1</v>
      </c>
      <c r="I379" s="4">
        <v>2</v>
      </c>
      <c r="J379" s="4">
        <v>2</v>
      </c>
      <c r="K379" s="4" t="s">
        <v>30</v>
      </c>
      <c r="L379" s="4">
        <v>5534.04</v>
      </c>
      <c r="M379" s="4">
        <v>5534.04</v>
      </c>
      <c r="N379" s="4" t="s">
        <v>1775</v>
      </c>
      <c r="O379" s="4" t="s">
        <v>32</v>
      </c>
      <c r="P379" s="4" t="s">
        <v>33</v>
      </c>
      <c r="Q379" s="4">
        <v>0</v>
      </c>
      <c r="R379" s="7">
        <v>45253</v>
      </c>
      <c r="S379" s="6">
        <v>45258</v>
      </c>
      <c r="T379" s="4" t="s">
        <v>34</v>
      </c>
      <c r="U379" s="4">
        <v>5534.04</v>
      </c>
      <c r="V379" s="4">
        <v>0</v>
      </c>
      <c r="W379" s="4">
        <v>0</v>
      </c>
      <c r="X379" s="4" t="s">
        <v>1776</v>
      </c>
      <c r="Y379" s="4" t="s">
        <v>1777</v>
      </c>
    </row>
    <row r="380" s="4" customFormat="1" spans="1:25">
      <c r="A380" s="4" t="s">
        <v>1778</v>
      </c>
      <c r="B380" s="4" t="s">
        <v>26</v>
      </c>
      <c r="C380" s="4" t="s">
        <v>27</v>
      </c>
      <c r="D380" s="4" t="s">
        <v>1779</v>
      </c>
      <c r="E380" s="4" t="s">
        <v>164</v>
      </c>
      <c r="F380" s="6">
        <v>45254</v>
      </c>
      <c r="G380" s="6">
        <v>45255</v>
      </c>
      <c r="H380" s="4">
        <v>1</v>
      </c>
      <c r="I380" s="4">
        <v>1</v>
      </c>
      <c r="J380" s="4">
        <v>1</v>
      </c>
      <c r="K380" s="4" t="s">
        <v>30</v>
      </c>
      <c r="L380" s="4">
        <v>454.74</v>
      </c>
      <c r="M380" s="4">
        <v>454.74</v>
      </c>
      <c r="N380" s="4" t="s">
        <v>1780</v>
      </c>
      <c r="O380" s="4" t="s">
        <v>32</v>
      </c>
      <c r="P380" s="4" t="s">
        <v>33</v>
      </c>
      <c r="Q380" s="4">
        <v>0</v>
      </c>
      <c r="R380" s="7">
        <v>45253</v>
      </c>
      <c r="S380" s="6">
        <v>45258</v>
      </c>
      <c r="T380" s="4" t="s">
        <v>34</v>
      </c>
      <c r="U380" s="4">
        <v>454.74</v>
      </c>
      <c r="V380" s="4">
        <v>0</v>
      </c>
      <c r="W380" s="4">
        <v>0</v>
      </c>
      <c r="X380" s="4" t="s">
        <v>1781</v>
      </c>
      <c r="Y380" s="4" t="s">
        <v>1782</v>
      </c>
    </row>
    <row r="381" s="4" customFormat="1" spans="1:25">
      <c r="A381" s="4" t="s">
        <v>1783</v>
      </c>
      <c r="B381" s="4" t="s">
        <v>26</v>
      </c>
      <c r="C381" s="4" t="s">
        <v>27</v>
      </c>
      <c r="D381" s="4" t="s">
        <v>1212</v>
      </c>
      <c r="E381" s="4" t="s">
        <v>1784</v>
      </c>
      <c r="F381" s="6">
        <v>45254</v>
      </c>
      <c r="G381" s="6">
        <v>45255</v>
      </c>
      <c r="H381" s="4">
        <v>1</v>
      </c>
      <c r="I381" s="4">
        <v>1</v>
      </c>
      <c r="J381" s="4">
        <v>1</v>
      </c>
      <c r="K381" s="4" t="s">
        <v>30</v>
      </c>
      <c r="L381" s="4">
        <v>837.03</v>
      </c>
      <c r="M381" s="4">
        <v>837.03</v>
      </c>
      <c r="N381" s="4" t="s">
        <v>1785</v>
      </c>
      <c r="O381" s="4" t="s">
        <v>32</v>
      </c>
      <c r="P381" s="4" t="s">
        <v>33</v>
      </c>
      <c r="Q381" s="4">
        <v>0</v>
      </c>
      <c r="R381" s="7">
        <v>45253</v>
      </c>
      <c r="S381" s="6">
        <v>45258</v>
      </c>
      <c r="T381" s="4" t="s">
        <v>34</v>
      </c>
      <c r="U381" s="4">
        <v>837.03</v>
      </c>
      <c r="V381" s="4">
        <v>0</v>
      </c>
      <c r="W381" s="4">
        <v>0</v>
      </c>
      <c r="X381" s="4" t="s">
        <v>1786</v>
      </c>
      <c r="Y381" s="4" t="s">
        <v>47</v>
      </c>
    </row>
    <row r="382" s="4" customFormat="1" spans="1:25">
      <c r="A382" s="4" t="s">
        <v>1787</v>
      </c>
      <c r="B382" s="4" t="s">
        <v>26</v>
      </c>
      <c r="C382" s="4" t="s">
        <v>27</v>
      </c>
      <c r="D382" s="4" t="s">
        <v>1788</v>
      </c>
      <c r="E382" s="4" t="s">
        <v>1789</v>
      </c>
      <c r="F382" s="6">
        <v>45254</v>
      </c>
      <c r="G382" s="6">
        <v>45255</v>
      </c>
      <c r="H382" s="4">
        <v>1</v>
      </c>
      <c r="I382" s="4">
        <v>1</v>
      </c>
      <c r="J382" s="4">
        <v>1</v>
      </c>
      <c r="K382" s="4" t="s">
        <v>30</v>
      </c>
      <c r="L382" s="4">
        <v>355.03</v>
      </c>
      <c r="M382" s="4">
        <v>355.03</v>
      </c>
      <c r="N382" s="4" t="s">
        <v>1790</v>
      </c>
      <c r="O382" s="4" t="s">
        <v>32</v>
      </c>
      <c r="P382" s="4" t="s">
        <v>33</v>
      </c>
      <c r="Q382" s="4">
        <v>0</v>
      </c>
      <c r="R382" s="7">
        <v>45253.0000115741</v>
      </c>
      <c r="S382" s="6">
        <v>45258</v>
      </c>
      <c r="T382" s="4" t="s">
        <v>34</v>
      </c>
      <c r="U382" s="4">
        <v>355.03</v>
      </c>
      <c r="V382" s="4">
        <v>0</v>
      </c>
      <c r="W382" s="4">
        <v>0</v>
      </c>
      <c r="X382" s="4" t="s">
        <v>1791</v>
      </c>
      <c r="Y382" s="4" t="s">
        <v>1792</v>
      </c>
    </row>
    <row r="383" s="4" customFormat="1" spans="1:25">
      <c r="A383" s="4" t="s">
        <v>1793</v>
      </c>
      <c r="B383" s="4" t="s">
        <v>26</v>
      </c>
      <c r="C383" s="4" t="s">
        <v>27</v>
      </c>
      <c r="D383" s="4" t="s">
        <v>1794</v>
      </c>
      <c r="E383" s="4" t="s">
        <v>356</v>
      </c>
      <c r="F383" s="6">
        <v>45253</v>
      </c>
      <c r="G383" s="6">
        <v>45255</v>
      </c>
      <c r="H383" s="4">
        <v>2</v>
      </c>
      <c r="I383" s="4">
        <v>2</v>
      </c>
      <c r="J383" s="4">
        <v>4</v>
      </c>
      <c r="K383" s="4" t="s">
        <v>30</v>
      </c>
      <c r="L383" s="4">
        <v>911.12</v>
      </c>
      <c r="M383" s="4">
        <v>911.12</v>
      </c>
      <c r="N383" s="4" t="s">
        <v>1795</v>
      </c>
      <c r="O383" s="4" t="s">
        <v>32</v>
      </c>
      <c r="P383" s="4" t="s">
        <v>33</v>
      </c>
      <c r="Q383" s="4">
        <v>0</v>
      </c>
      <c r="R383" s="7">
        <v>45253</v>
      </c>
      <c r="S383" s="6">
        <v>45258</v>
      </c>
      <c r="T383" s="4" t="s">
        <v>34</v>
      </c>
      <c r="U383" s="4">
        <v>911.12</v>
      </c>
      <c r="V383" s="4">
        <v>0</v>
      </c>
      <c r="W383" s="4">
        <v>0</v>
      </c>
      <c r="X383" s="4" t="s">
        <v>1796</v>
      </c>
      <c r="Y383" s="4" t="s">
        <v>1797</v>
      </c>
    </row>
    <row r="384" s="4" customFormat="1" spans="1:25">
      <c r="A384" s="4" t="s">
        <v>1798</v>
      </c>
      <c r="B384" s="4" t="s">
        <v>26</v>
      </c>
      <c r="C384" s="4" t="s">
        <v>27</v>
      </c>
      <c r="D384" s="4" t="s">
        <v>1799</v>
      </c>
      <c r="E384" s="4" t="s">
        <v>1800</v>
      </c>
      <c r="F384" s="6">
        <v>45253</v>
      </c>
      <c r="G384" s="6">
        <v>45255</v>
      </c>
      <c r="H384" s="4">
        <v>1</v>
      </c>
      <c r="I384" s="4">
        <v>2</v>
      </c>
      <c r="J384" s="4">
        <v>2</v>
      </c>
      <c r="K384" s="4" t="s">
        <v>30</v>
      </c>
      <c r="L384" s="4">
        <v>2686.76</v>
      </c>
      <c r="M384" s="4">
        <v>2686.76</v>
      </c>
      <c r="N384" s="4" t="s">
        <v>1801</v>
      </c>
      <c r="O384" s="4" t="s">
        <v>32</v>
      </c>
      <c r="P384" s="4" t="s">
        <v>33</v>
      </c>
      <c r="Q384" s="4">
        <v>0</v>
      </c>
      <c r="R384" s="7">
        <v>45253</v>
      </c>
      <c r="S384" s="6">
        <v>45258</v>
      </c>
      <c r="T384" s="4" t="s">
        <v>34</v>
      </c>
      <c r="U384" s="4">
        <v>2686.76</v>
      </c>
      <c r="V384" s="4">
        <v>0</v>
      </c>
      <c r="W384" s="4">
        <v>300</v>
      </c>
      <c r="X384" s="4" t="s">
        <v>1802</v>
      </c>
      <c r="Y384" s="4" t="s">
        <v>1803</v>
      </c>
    </row>
    <row r="385" s="4" customFormat="1" spans="1:25">
      <c r="A385" s="4" t="s">
        <v>1804</v>
      </c>
      <c r="B385" s="4" t="s">
        <v>26</v>
      </c>
      <c r="C385" s="4" t="s">
        <v>27</v>
      </c>
      <c r="D385" s="4" t="s">
        <v>1805</v>
      </c>
      <c r="E385" s="4" t="s">
        <v>174</v>
      </c>
      <c r="F385" s="6">
        <v>45254</v>
      </c>
      <c r="G385" s="6">
        <v>45255</v>
      </c>
      <c r="H385" s="4">
        <v>2</v>
      </c>
      <c r="I385" s="4">
        <v>1</v>
      </c>
      <c r="J385" s="4">
        <v>2</v>
      </c>
      <c r="K385" s="4" t="s">
        <v>30</v>
      </c>
      <c r="L385" s="4">
        <v>1298.76</v>
      </c>
      <c r="M385" s="4">
        <v>1298.76</v>
      </c>
      <c r="N385" s="4" t="s">
        <v>1806</v>
      </c>
      <c r="O385" s="4" t="s">
        <v>32</v>
      </c>
      <c r="P385" s="4" t="s">
        <v>33</v>
      </c>
      <c r="Q385" s="4">
        <v>0</v>
      </c>
      <c r="R385" s="7">
        <v>45253.0000115741</v>
      </c>
      <c r="S385" s="6">
        <v>45258</v>
      </c>
      <c r="T385" s="4" t="s">
        <v>34</v>
      </c>
      <c r="U385" s="4">
        <v>1298.76</v>
      </c>
      <c r="V385" s="4">
        <v>0</v>
      </c>
      <c r="W385" s="4">
        <v>0</v>
      </c>
      <c r="X385" s="4" t="s">
        <v>1807</v>
      </c>
      <c r="Y385" s="4" t="s">
        <v>1808</v>
      </c>
    </row>
    <row r="386" s="4" customFormat="1" spans="1:25">
      <c r="A386" s="4" t="s">
        <v>1809</v>
      </c>
      <c r="B386" s="4" t="s">
        <v>26</v>
      </c>
      <c r="C386" s="4" t="s">
        <v>27</v>
      </c>
      <c r="D386" s="4" t="s">
        <v>1810</v>
      </c>
      <c r="E386" s="4" t="s">
        <v>1811</v>
      </c>
      <c r="F386" s="6">
        <v>45254</v>
      </c>
      <c r="G386" s="6">
        <v>45255</v>
      </c>
      <c r="H386" s="4">
        <v>2</v>
      </c>
      <c r="I386" s="4">
        <v>1</v>
      </c>
      <c r="J386" s="4">
        <v>2</v>
      </c>
      <c r="K386" s="4" t="s">
        <v>30</v>
      </c>
      <c r="L386" s="4">
        <v>523.26</v>
      </c>
      <c r="M386" s="4">
        <v>523.26</v>
      </c>
      <c r="N386" s="4" t="s">
        <v>1812</v>
      </c>
      <c r="O386" s="4" t="s">
        <v>32</v>
      </c>
      <c r="P386" s="4" t="s">
        <v>33</v>
      </c>
      <c r="Q386" s="4">
        <v>0</v>
      </c>
      <c r="R386" s="7">
        <v>45253</v>
      </c>
      <c r="S386" s="6">
        <v>45258</v>
      </c>
      <c r="T386" s="4" t="s">
        <v>34</v>
      </c>
      <c r="U386" s="4">
        <v>523.26</v>
      </c>
      <c r="V386" s="4">
        <v>0</v>
      </c>
      <c r="W386" s="4">
        <v>0</v>
      </c>
      <c r="X386" s="4" t="s">
        <v>1813</v>
      </c>
      <c r="Y386" s="4" t="s">
        <v>47</v>
      </c>
    </row>
    <row r="387" s="4" customFormat="1" spans="1:25">
      <c r="A387" s="4" t="s">
        <v>1814</v>
      </c>
      <c r="B387" s="4" t="s">
        <v>26</v>
      </c>
      <c r="C387" s="4" t="s">
        <v>27</v>
      </c>
      <c r="D387" s="4" t="s">
        <v>1815</v>
      </c>
      <c r="E387" s="4" t="s">
        <v>1816</v>
      </c>
      <c r="F387" s="6">
        <v>45254</v>
      </c>
      <c r="G387" s="6">
        <v>45255</v>
      </c>
      <c r="H387" s="4">
        <v>1</v>
      </c>
      <c r="I387" s="4">
        <v>1</v>
      </c>
      <c r="J387" s="4">
        <v>1</v>
      </c>
      <c r="K387" s="4" t="s">
        <v>30</v>
      </c>
      <c r="L387" s="4">
        <v>633.98</v>
      </c>
      <c r="M387" s="4">
        <v>633.98</v>
      </c>
      <c r="N387" s="4" t="s">
        <v>1817</v>
      </c>
      <c r="O387" s="4" t="s">
        <v>32</v>
      </c>
      <c r="P387" s="4" t="s">
        <v>33</v>
      </c>
      <c r="Q387" s="4">
        <v>0</v>
      </c>
      <c r="R387" s="7">
        <v>45253</v>
      </c>
      <c r="S387" s="6">
        <v>45258</v>
      </c>
      <c r="T387" s="4" t="s">
        <v>34</v>
      </c>
      <c r="U387" s="4">
        <v>633.98</v>
      </c>
      <c r="V387" s="4">
        <v>0</v>
      </c>
      <c r="W387" s="4">
        <v>0</v>
      </c>
      <c r="X387" s="4" t="s">
        <v>1818</v>
      </c>
      <c r="Y387" s="4" t="s">
        <v>47</v>
      </c>
    </row>
    <row r="388" s="4" customFormat="1" spans="1:25">
      <c r="A388" s="4" t="s">
        <v>1819</v>
      </c>
      <c r="B388" s="4" t="s">
        <v>26</v>
      </c>
      <c r="C388" s="4" t="s">
        <v>27</v>
      </c>
      <c r="D388" s="4" t="s">
        <v>1820</v>
      </c>
      <c r="E388" s="4" t="s">
        <v>1361</v>
      </c>
      <c r="F388" s="6">
        <v>45254</v>
      </c>
      <c r="G388" s="6">
        <v>45255</v>
      </c>
      <c r="H388" s="4">
        <v>1</v>
      </c>
      <c r="I388" s="4">
        <v>1</v>
      </c>
      <c r="J388" s="4">
        <v>1</v>
      </c>
      <c r="K388" s="4" t="s">
        <v>30</v>
      </c>
      <c r="L388" s="4">
        <v>421.37</v>
      </c>
      <c r="M388" s="4">
        <v>421.37</v>
      </c>
      <c r="N388" s="4" t="s">
        <v>1821</v>
      </c>
      <c r="O388" s="4" t="s">
        <v>32</v>
      </c>
      <c r="P388" s="4" t="s">
        <v>33</v>
      </c>
      <c r="Q388" s="4">
        <v>0</v>
      </c>
      <c r="R388" s="7">
        <v>45253.0000115741</v>
      </c>
      <c r="S388" s="6">
        <v>45258</v>
      </c>
      <c r="T388" s="4" t="s">
        <v>34</v>
      </c>
      <c r="U388" s="4">
        <v>421.37</v>
      </c>
      <c r="V388" s="4">
        <v>0</v>
      </c>
      <c r="W388" s="4">
        <v>0</v>
      </c>
      <c r="X388" s="4" t="s">
        <v>1822</v>
      </c>
      <c r="Y388" s="4" t="s">
        <v>1823</v>
      </c>
    </row>
    <row r="389" s="4" customFormat="1" spans="1:25">
      <c r="A389" s="4" t="s">
        <v>1824</v>
      </c>
      <c r="B389" s="4" t="s">
        <v>26</v>
      </c>
      <c r="C389" s="4" t="s">
        <v>27</v>
      </c>
      <c r="D389" s="4" t="s">
        <v>1825</v>
      </c>
      <c r="E389" s="4" t="s">
        <v>1826</v>
      </c>
      <c r="F389" s="6">
        <v>45254</v>
      </c>
      <c r="G389" s="6">
        <v>45255</v>
      </c>
      <c r="H389" s="4">
        <v>1</v>
      </c>
      <c r="I389" s="4">
        <v>1</v>
      </c>
      <c r="J389" s="4">
        <v>1</v>
      </c>
      <c r="K389" s="4" t="s">
        <v>30</v>
      </c>
      <c r="L389" s="4">
        <v>279.97</v>
      </c>
      <c r="M389" s="4">
        <v>279.97</v>
      </c>
      <c r="N389" s="4" t="s">
        <v>1827</v>
      </c>
      <c r="O389" s="4" t="s">
        <v>32</v>
      </c>
      <c r="P389" s="4" t="s">
        <v>33</v>
      </c>
      <c r="Q389" s="4">
        <v>0</v>
      </c>
      <c r="R389" s="7">
        <v>45253</v>
      </c>
      <c r="S389" s="6">
        <v>45258</v>
      </c>
      <c r="T389" s="4" t="s">
        <v>34</v>
      </c>
      <c r="U389" s="4">
        <v>279.97</v>
      </c>
      <c r="V389" s="4">
        <v>0</v>
      </c>
      <c r="W389" s="4">
        <v>0</v>
      </c>
      <c r="X389" s="4" t="s">
        <v>1828</v>
      </c>
      <c r="Y389" s="4" t="s">
        <v>1829</v>
      </c>
    </row>
    <row r="390" s="4" customFormat="1" spans="1:25">
      <c r="A390" s="4" t="s">
        <v>1830</v>
      </c>
      <c r="B390" s="4" t="s">
        <v>26</v>
      </c>
      <c r="C390" s="4" t="s">
        <v>27</v>
      </c>
      <c r="D390" s="4" t="s">
        <v>1470</v>
      </c>
      <c r="E390" s="4" t="s">
        <v>1831</v>
      </c>
      <c r="F390" s="6">
        <v>45254</v>
      </c>
      <c r="G390" s="6">
        <v>45255</v>
      </c>
      <c r="H390" s="4">
        <v>1</v>
      </c>
      <c r="I390" s="4">
        <v>1</v>
      </c>
      <c r="J390" s="4">
        <v>1</v>
      </c>
      <c r="K390" s="4" t="s">
        <v>30</v>
      </c>
      <c r="L390" s="4">
        <v>928.86</v>
      </c>
      <c r="M390" s="4">
        <v>928.86</v>
      </c>
      <c r="N390" s="4" t="s">
        <v>1832</v>
      </c>
      <c r="O390" s="4" t="s">
        <v>32</v>
      </c>
      <c r="P390" s="4" t="s">
        <v>33</v>
      </c>
      <c r="Q390" s="4">
        <v>0</v>
      </c>
      <c r="R390" s="7">
        <v>45253</v>
      </c>
      <c r="S390" s="6">
        <v>45258</v>
      </c>
      <c r="T390" s="4" t="s">
        <v>34</v>
      </c>
      <c r="U390" s="4">
        <v>928.86</v>
      </c>
      <c r="V390" s="4">
        <v>0</v>
      </c>
      <c r="W390" s="4">
        <v>0</v>
      </c>
      <c r="X390" s="4" t="s">
        <v>1833</v>
      </c>
      <c r="Y390" s="4" t="s">
        <v>47</v>
      </c>
    </row>
    <row r="391" s="4" customFormat="1" spans="1:25">
      <c r="A391" s="4" t="s">
        <v>1834</v>
      </c>
      <c r="B391" s="4" t="s">
        <v>26</v>
      </c>
      <c r="C391" s="4" t="s">
        <v>27</v>
      </c>
      <c r="D391" s="4" t="s">
        <v>1713</v>
      </c>
      <c r="E391" s="4" t="s">
        <v>1835</v>
      </c>
      <c r="F391" s="6">
        <v>45254</v>
      </c>
      <c r="G391" s="6">
        <v>45255</v>
      </c>
      <c r="H391" s="4">
        <v>1</v>
      </c>
      <c r="I391" s="4">
        <v>1</v>
      </c>
      <c r="J391" s="4">
        <v>1</v>
      </c>
      <c r="K391" s="4" t="s">
        <v>30</v>
      </c>
      <c r="L391" s="4">
        <v>543.77</v>
      </c>
      <c r="M391" s="4">
        <v>543.77</v>
      </c>
      <c r="N391" s="4" t="s">
        <v>1836</v>
      </c>
      <c r="O391" s="4" t="s">
        <v>32</v>
      </c>
      <c r="P391" s="4" t="s">
        <v>33</v>
      </c>
      <c r="Q391" s="4">
        <v>0</v>
      </c>
      <c r="R391" s="7">
        <v>45253.0000115741</v>
      </c>
      <c r="S391" s="6">
        <v>45258</v>
      </c>
      <c r="T391" s="4" t="s">
        <v>34</v>
      </c>
      <c r="U391" s="4">
        <v>543.77</v>
      </c>
      <c r="V391" s="4">
        <v>0</v>
      </c>
      <c r="W391" s="4">
        <v>0</v>
      </c>
      <c r="X391" s="4" t="s">
        <v>1837</v>
      </c>
      <c r="Y391" s="4" t="s">
        <v>1838</v>
      </c>
    </row>
    <row r="392" s="4" customFormat="1" spans="1:25">
      <c r="A392" s="4" t="s">
        <v>1839</v>
      </c>
      <c r="B392" s="4" t="s">
        <v>26</v>
      </c>
      <c r="C392" s="4" t="s">
        <v>27</v>
      </c>
      <c r="D392" s="4" t="s">
        <v>1840</v>
      </c>
      <c r="E392" s="4" t="s">
        <v>1841</v>
      </c>
      <c r="F392" s="6">
        <v>45254</v>
      </c>
      <c r="G392" s="6">
        <v>45255</v>
      </c>
      <c r="H392" s="4">
        <v>1</v>
      </c>
      <c r="I392" s="4">
        <v>1</v>
      </c>
      <c r="J392" s="4">
        <v>1</v>
      </c>
      <c r="K392" s="4" t="s">
        <v>30</v>
      </c>
      <c r="L392" s="4">
        <v>182.85</v>
      </c>
      <c r="M392" s="4">
        <v>182.85</v>
      </c>
      <c r="N392" s="4" t="s">
        <v>1842</v>
      </c>
      <c r="O392" s="4" t="s">
        <v>32</v>
      </c>
      <c r="P392" s="4" t="s">
        <v>33</v>
      </c>
      <c r="Q392" s="4">
        <v>0</v>
      </c>
      <c r="R392" s="7">
        <v>45253.0000115741</v>
      </c>
      <c r="S392" s="6">
        <v>45258</v>
      </c>
      <c r="T392" s="4" t="s">
        <v>34</v>
      </c>
      <c r="U392" s="4">
        <v>182.85</v>
      </c>
      <c r="V392" s="4">
        <v>0</v>
      </c>
      <c r="W392" s="4">
        <v>0</v>
      </c>
      <c r="X392" s="4" t="s">
        <v>1843</v>
      </c>
      <c r="Y392" s="4" t="s">
        <v>1844</v>
      </c>
    </row>
    <row r="393" s="4" customFormat="1" spans="1:25">
      <c r="A393" s="4" t="s">
        <v>1845</v>
      </c>
      <c r="B393" s="4" t="s">
        <v>26</v>
      </c>
      <c r="C393" s="4" t="s">
        <v>27</v>
      </c>
      <c r="D393" s="4" t="s">
        <v>1846</v>
      </c>
      <c r="E393" s="4" t="s">
        <v>566</v>
      </c>
      <c r="F393" s="6">
        <v>45254</v>
      </c>
      <c r="G393" s="6">
        <v>45255</v>
      </c>
      <c r="H393" s="4">
        <v>1</v>
      </c>
      <c r="I393" s="4">
        <v>1</v>
      </c>
      <c r="J393" s="4">
        <v>1</v>
      </c>
      <c r="K393" s="4" t="s">
        <v>30</v>
      </c>
      <c r="L393" s="4">
        <v>137.79</v>
      </c>
      <c r="M393" s="4">
        <v>137.79</v>
      </c>
      <c r="N393" s="4" t="s">
        <v>1847</v>
      </c>
      <c r="O393" s="4" t="s">
        <v>32</v>
      </c>
      <c r="P393" s="4" t="s">
        <v>33</v>
      </c>
      <c r="Q393" s="4">
        <v>0</v>
      </c>
      <c r="R393" s="7">
        <v>45254</v>
      </c>
      <c r="S393" s="6">
        <v>45258</v>
      </c>
      <c r="T393" s="4" t="s">
        <v>34</v>
      </c>
      <c r="U393" s="4">
        <v>137.79</v>
      </c>
      <c r="V393" s="4">
        <v>0</v>
      </c>
      <c r="W393" s="4">
        <v>0</v>
      </c>
      <c r="X393" s="4" t="s">
        <v>1848</v>
      </c>
      <c r="Y393" s="4" t="s">
        <v>1849</v>
      </c>
    </row>
    <row r="394" s="4" customFormat="1" spans="1:25">
      <c r="A394" s="4" t="s">
        <v>1850</v>
      </c>
      <c r="B394" s="4" t="s">
        <v>26</v>
      </c>
      <c r="C394" s="4" t="s">
        <v>27</v>
      </c>
      <c r="D394" s="4" t="s">
        <v>1851</v>
      </c>
      <c r="E394" s="4" t="s">
        <v>1852</v>
      </c>
      <c r="F394" s="6">
        <v>45254</v>
      </c>
      <c r="G394" s="6">
        <v>45255</v>
      </c>
      <c r="H394" s="4">
        <v>1</v>
      </c>
      <c r="I394" s="4">
        <v>1</v>
      </c>
      <c r="J394" s="4">
        <v>1</v>
      </c>
      <c r="K394" s="4" t="s">
        <v>30</v>
      </c>
      <c r="L394" s="4">
        <v>606.83</v>
      </c>
      <c r="M394" s="4">
        <v>606.83</v>
      </c>
      <c r="N394" s="4" t="s">
        <v>1853</v>
      </c>
      <c r="O394" s="4" t="s">
        <v>32</v>
      </c>
      <c r="P394" s="4" t="s">
        <v>33</v>
      </c>
      <c r="Q394" s="4">
        <v>0</v>
      </c>
      <c r="R394" s="7">
        <v>45254.0000115741</v>
      </c>
      <c r="S394" s="6">
        <v>45258</v>
      </c>
      <c r="T394" s="4" t="s">
        <v>34</v>
      </c>
      <c r="U394" s="4">
        <v>606.83</v>
      </c>
      <c r="V394" s="4">
        <v>0</v>
      </c>
      <c r="W394" s="4">
        <v>0</v>
      </c>
      <c r="X394" s="4" t="s">
        <v>1854</v>
      </c>
      <c r="Y394" s="4" t="s">
        <v>1855</v>
      </c>
    </row>
    <row r="395" s="4" customFormat="1" spans="1:25">
      <c r="A395" s="4" t="s">
        <v>1856</v>
      </c>
      <c r="B395" s="4" t="s">
        <v>26</v>
      </c>
      <c r="C395" s="4" t="s">
        <v>27</v>
      </c>
      <c r="D395" s="4" t="s">
        <v>1857</v>
      </c>
      <c r="E395" s="4" t="s">
        <v>1858</v>
      </c>
      <c r="F395" s="6">
        <v>45254</v>
      </c>
      <c r="G395" s="6">
        <v>45255</v>
      </c>
      <c r="H395" s="4">
        <v>1</v>
      </c>
      <c r="I395" s="4">
        <v>1</v>
      </c>
      <c r="J395" s="4">
        <v>1</v>
      </c>
      <c r="K395" s="4" t="s">
        <v>30</v>
      </c>
      <c r="L395" s="4">
        <v>906.75</v>
      </c>
      <c r="M395" s="4">
        <v>906.75</v>
      </c>
      <c r="N395" s="4" t="s">
        <v>1859</v>
      </c>
      <c r="O395" s="4" t="s">
        <v>32</v>
      </c>
      <c r="P395" s="4" t="s">
        <v>33</v>
      </c>
      <c r="Q395" s="4">
        <v>0</v>
      </c>
      <c r="R395" s="7">
        <v>45254.0000115741</v>
      </c>
      <c r="S395" s="6">
        <v>45258</v>
      </c>
      <c r="T395" s="4" t="s">
        <v>34</v>
      </c>
      <c r="U395" s="4">
        <v>906.75</v>
      </c>
      <c r="V395" s="4">
        <v>0</v>
      </c>
      <c r="W395" s="4">
        <v>0</v>
      </c>
      <c r="X395" s="4" t="s">
        <v>1860</v>
      </c>
      <c r="Y395" s="4" t="s">
        <v>1861</v>
      </c>
    </row>
    <row r="396" s="4" customFormat="1" spans="1:25">
      <c r="A396" s="4" t="s">
        <v>1862</v>
      </c>
      <c r="B396" s="4" t="s">
        <v>26</v>
      </c>
      <c r="C396" s="4" t="s">
        <v>27</v>
      </c>
      <c r="D396" s="4" t="s">
        <v>1863</v>
      </c>
      <c r="E396" s="4" t="s">
        <v>1864</v>
      </c>
      <c r="F396" s="6">
        <v>45254</v>
      </c>
      <c r="G396" s="6">
        <v>45255</v>
      </c>
      <c r="H396" s="4">
        <v>1</v>
      </c>
      <c r="I396" s="4">
        <v>1</v>
      </c>
      <c r="J396" s="4">
        <v>1</v>
      </c>
      <c r="K396" s="4" t="s">
        <v>30</v>
      </c>
      <c r="L396" s="4">
        <v>108.07</v>
      </c>
      <c r="M396" s="4">
        <v>108.07</v>
      </c>
      <c r="N396" s="4" t="s">
        <v>1865</v>
      </c>
      <c r="O396" s="4" t="s">
        <v>32</v>
      </c>
      <c r="P396" s="4" t="s">
        <v>33</v>
      </c>
      <c r="Q396" s="4">
        <v>0</v>
      </c>
      <c r="R396" s="7">
        <v>45254.0000115741</v>
      </c>
      <c r="S396" s="6">
        <v>45258</v>
      </c>
      <c r="T396" s="4" t="s">
        <v>34</v>
      </c>
      <c r="U396" s="4">
        <v>108.07</v>
      </c>
      <c r="V396" s="4">
        <v>0</v>
      </c>
      <c r="W396" s="4">
        <v>0</v>
      </c>
      <c r="X396" s="4" t="s">
        <v>1866</v>
      </c>
      <c r="Y396" s="4" t="s">
        <v>1867</v>
      </c>
    </row>
    <row r="397" s="4" customFormat="1" spans="1:25">
      <c r="A397" s="4" t="s">
        <v>1868</v>
      </c>
      <c r="B397" s="4" t="s">
        <v>26</v>
      </c>
      <c r="C397" s="4" t="s">
        <v>27</v>
      </c>
      <c r="D397" s="4" t="s">
        <v>1869</v>
      </c>
      <c r="E397" s="4" t="s">
        <v>356</v>
      </c>
      <c r="F397" s="6">
        <v>45254</v>
      </c>
      <c r="G397" s="6">
        <v>45255</v>
      </c>
      <c r="H397" s="4">
        <v>1</v>
      </c>
      <c r="I397" s="4">
        <v>1</v>
      </c>
      <c r="J397" s="4">
        <v>1</v>
      </c>
      <c r="K397" s="4" t="s">
        <v>30</v>
      </c>
      <c r="L397" s="4">
        <v>183.82</v>
      </c>
      <c r="M397" s="4">
        <v>183.82</v>
      </c>
      <c r="N397" s="4" t="s">
        <v>1870</v>
      </c>
      <c r="O397" s="4" t="s">
        <v>32</v>
      </c>
      <c r="P397" s="4" t="s">
        <v>33</v>
      </c>
      <c r="Q397" s="4">
        <v>0</v>
      </c>
      <c r="R397" s="7">
        <v>45254.0000115741</v>
      </c>
      <c r="S397" s="6">
        <v>45258</v>
      </c>
      <c r="T397" s="4" t="s">
        <v>34</v>
      </c>
      <c r="U397" s="4">
        <v>183.82</v>
      </c>
      <c r="V397" s="4">
        <v>0</v>
      </c>
      <c r="W397" s="4">
        <v>0</v>
      </c>
      <c r="X397" s="4" t="s">
        <v>1871</v>
      </c>
      <c r="Y397" s="4" t="s">
        <v>1872</v>
      </c>
    </row>
    <row r="398" s="4" customFormat="1" spans="1:25">
      <c r="A398" s="4" t="s">
        <v>1873</v>
      </c>
      <c r="B398" s="4" t="s">
        <v>26</v>
      </c>
      <c r="C398" s="4" t="s">
        <v>27</v>
      </c>
      <c r="D398" s="4" t="s">
        <v>1874</v>
      </c>
      <c r="E398" s="4" t="s">
        <v>313</v>
      </c>
      <c r="F398" s="6">
        <v>45254</v>
      </c>
      <c r="G398" s="6">
        <v>45255</v>
      </c>
      <c r="H398" s="4">
        <v>1</v>
      </c>
      <c r="I398" s="4">
        <v>1</v>
      </c>
      <c r="J398" s="4">
        <v>1</v>
      </c>
      <c r="K398" s="4" t="s">
        <v>30</v>
      </c>
      <c r="L398" s="4">
        <v>1183.88</v>
      </c>
      <c r="M398" s="4">
        <v>1183.88</v>
      </c>
      <c r="N398" s="4" t="s">
        <v>1875</v>
      </c>
      <c r="O398" s="4" t="s">
        <v>32</v>
      </c>
      <c r="P398" s="4" t="s">
        <v>33</v>
      </c>
      <c r="Q398" s="4">
        <v>0</v>
      </c>
      <c r="R398" s="7">
        <v>45254.0000115741</v>
      </c>
      <c r="S398" s="6">
        <v>45258</v>
      </c>
      <c r="T398" s="4" t="s">
        <v>34</v>
      </c>
      <c r="U398" s="4">
        <v>1183.88</v>
      </c>
      <c r="V398" s="4">
        <v>0</v>
      </c>
      <c r="W398" s="4">
        <v>0</v>
      </c>
      <c r="X398" s="4" t="s">
        <v>1876</v>
      </c>
      <c r="Y398" s="4" t="s">
        <v>1877</v>
      </c>
    </row>
    <row r="399" s="4" customFormat="1" spans="1:25">
      <c r="A399" s="4" t="s">
        <v>1878</v>
      </c>
      <c r="B399" s="4" t="s">
        <v>26</v>
      </c>
      <c r="C399" s="4" t="s">
        <v>27</v>
      </c>
      <c r="D399" s="4" t="s">
        <v>1874</v>
      </c>
      <c r="E399" s="4" t="s">
        <v>313</v>
      </c>
      <c r="F399" s="6">
        <v>45254</v>
      </c>
      <c r="G399" s="6">
        <v>45255</v>
      </c>
      <c r="H399" s="4">
        <v>1</v>
      </c>
      <c r="I399" s="4">
        <v>1</v>
      </c>
      <c r="J399" s="4">
        <v>1</v>
      </c>
      <c r="K399" s="4" t="s">
        <v>30</v>
      </c>
      <c r="L399" s="4">
        <v>1183.88</v>
      </c>
      <c r="M399" s="4">
        <v>1183.88</v>
      </c>
      <c r="N399" s="4" t="s">
        <v>1879</v>
      </c>
      <c r="O399" s="4" t="s">
        <v>32</v>
      </c>
      <c r="P399" s="4" t="s">
        <v>33</v>
      </c>
      <c r="Q399" s="4">
        <v>0</v>
      </c>
      <c r="R399" s="7">
        <v>45254</v>
      </c>
      <c r="S399" s="6">
        <v>45258</v>
      </c>
      <c r="T399" s="4" t="s">
        <v>34</v>
      </c>
      <c r="U399" s="4">
        <v>1183.88</v>
      </c>
      <c r="V399" s="4">
        <v>0</v>
      </c>
      <c r="W399" s="4">
        <v>0</v>
      </c>
      <c r="X399" s="4" t="s">
        <v>1880</v>
      </c>
      <c r="Y399" s="4" t="s">
        <v>1881</v>
      </c>
    </row>
    <row r="400" s="4" customFormat="1" spans="1:25">
      <c r="A400" s="4" t="s">
        <v>1882</v>
      </c>
      <c r="B400" s="4" t="s">
        <v>26</v>
      </c>
      <c r="C400" s="4" t="s">
        <v>27</v>
      </c>
      <c r="D400" s="4" t="s">
        <v>1883</v>
      </c>
      <c r="E400" s="4" t="s">
        <v>191</v>
      </c>
      <c r="F400" s="6">
        <v>45254</v>
      </c>
      <c r="G400" s="6">
        <v>45255</v>
      </c>
      <c r="H400" s="4">
        <v>1</v>
      </c>
      <c r="I400" s="4">
        <v>1</v>
      </c>
      <c r="J400" s="4">
        <v>1</v>
      </c>
      <c r="K400" s="4" t="s">
        <v>30</v>
      </c>
      <c r="L400" s="4">
        <v>362.06</v>
      </c>
      <c r="M400" s="4">
        <v>362.06</v>
      </c>
      <c r="N400" s="4" t="s">
        <v>1884</v>
      </c>
      <c r="O400" s="4" t="s">
        <v>32</v>
      </c>
      <c r="P400" s="4" t="s">
        <v>33</v>
      </c>
      <c r="Q400" s="4">
        <v>0</v>
      </c>
      <c r="R400" s="7">
        <v>45254.0000115741</v>
      </c>
      <c r="S400" s="6">
        <v>45258</v>
      </c>
      <c r="T400" s="4" t="s">
        <v>34</v>
      </c>
      <c r="U400" s="4">
        <v>362.06</v>
      </c>
      <c r="V400" s="4">
        <v>0</v>
      </c>
      <c r="W400" s="4">
        <v>0</v>
      </c>
      <c r="X400" s="4" t="s">
        <v>1885</v>
      </c>
      <c r="Y400" s="4" t="s">
        <v>1886</v>
      </c>
    </row>
    <row r="401" s="4" customFormat="1" spans="1:25">
      <c r="A401" s="4" t="s">
        <v>1887</v>
      </c>
      <c r="B401" s="4" t="s">
        <v>26</v>
      </c>
      <c r="C401" s="4" t="s">
        <v>27</v>
      </c>
      <c r="D401" s="4" t="s">
        <v>1888</v>
      </c>
      <c r="E401" s="4" t="s">
        <v>658</v>
      </c>
      <c r="F401" s="6">
        <v>45254</v>
      </c>
      <c r="G401" s="6">
        <v>45255</v>
      </c>
      <c r="H401" s="4">
        <v>1</v>
      </c>
      <c r="I401" s="4">
        <v>1</v>
      </c>
      <c r="J401" s="4">
        <v>1</v>
      </c>
      <c r="K401" s="4" t="s">
        <v>30</v>
      </c>
      <c r="L401" s="4">
        <v>495.95</v>
      </c>
      <c r="M401" s="4">
        <v>495.95</v>
      </c>
      <c r="N401" s="4" t="s">
        <v>1889</v>
      </c>
      <c r="O401" s="4" t="s">
        <v>32</v>
      </c>
      <c r="P401" s="4" t="s">
        <v>33</v>
      </c>
      <c r="Q401" s="4">
        <v>0</v>
      </c>
      <c r="R401" s="7">
        <v>45254.0000115741</v>
      </c>
      <c r="S401" s="6">
        <v>45258</v>
      </c>
      <c r="T401" s="4" t="s">
        <v>34</v>
      </c>
      <c r="U401" s="4">
        <v>495.95</v>
      </c>
      <c r="V401" s="4">
        <v>0</v>
      </c>
      <c r="W401" s="4">
        <v>0</v>
      </c>
      <c r="X401" s="4" t="s">
        <v>1890</v>
      </c>
      <c r="Y401" s="4" t="s">
        <v>1891</v>
      </c>
    </row>
    <row r="402" s="4" customFormat="1" spans="1:25">
      <c r="A402" s="4" t="s">
        <v>1892</v>
      </c>
      <c r="B402" s="4" t="s">
        <v>26</v>
      </c>
      <c r="C402" s="4" t="s">
        <v>27</v>
      </c>
      <c r="D402" s="4" t="s">
        <v>1893</v>
      </c>
      <c r="E402" s="4" t="s">
        <v>1894</v>
      </c>
      <c r="F402" s="6">
        <v>45254</v>
      </c>
      <c r="G402" s="6">
        <v>45255</v>
      </c>
      <c r="H402" s="4">
        <v>1</v>
      </c>
      <c r="I402" s="4">
        <v>1</v>
      </c>
      <c r="J402" s="4">
        <v>1</v>
      </c>
      <c r="K402" s="4" t="s">
        <v>30</v>
      </c>
      <c r="L402" s="4">
        <v>1044.51</v>
      </c>
      <c r="M402" s="4">
        <v>1044.51</v>
      </c>
      <c r="N402" s="4" t="s">
        <v>1895</v>
      </c>
      <c r="O402" s="4" t="s">
        <v>32</v>
      </c>
      <c r="P402" s="4" t="s">
        <v>33</v>
      </c>
      <c r="Q402" s="4">
        <v>0</v>
      </c>
      <c r="R402" s="7">
        <v>45254</v>
      </c>
      <c r="S402" s="6">
        <v>45258</v>
      </c>
      <c r="T402" s="4" t="s">
        <v>34</v>
      </c>
      <c r="U402" s="4">
        <v>1044.51</v>
      </c>
      <c r="V402" s="4">
        <v>0</v>
      </c>
      <c r="W402" s="4">
        <v>0</v>
      </c>
      <c r="X402" s="4" t="s">
        <v>1896</v>
      </c>
      <c r="Y402" s="4" t="s">
        <v>1897</v>
      </c>
    </row>
    <row r="403" s="4" customFormat="1" spans="1:25">
      <c r="A403" s="4" t="s">
        <v>1898</v>
      </c>
      <c r="B403" s="4" t="s">
        <v>26</v>
      </c>
      <c r="C403" s="4" t="s">
        <v>27</v>
      </c>
      <c r="D403" s="4" t="s">
        <v>1899</v>
      </c>
      <c r="E403" s="4" t="s">
        <v>1900</v>
      </c>
      <c r="F403" s="6">
        <v>45254</v>
      </c>
      <c r="G403" s="6">
        <v>45255</v>
      </c>
      <c r="H403" s="4">
        <v>1</v>
      </c>
      <c r="I403" s="4">
        <v>1</v>
      </c>
      <c r="J403" s="4">
        <v>1</v>
      </c>
      <c r="K403" s="4" t="s">
        <v>30</v>
      </c>
      <c r="L403" s="4">
        <v>2018.91</v>
      </c>
      <c r="M403" s="4">
        <v>2018.91</v>
      </c>
      <c r="N403" s="4" t="s">
        <v>1901</v>
      </c>
      <c r="O403" s="4" t="s">
        <v>32</v>
      </c>
      <c r="P403" s="4" t="s">
        <v>33</v>
      </c>
      <c r="Q403" s="4">
        <v>0</v>
      </c>
      <c r="R403" s="7">
        <v>45254</v>
      </c>
      <c r="S403" s="6">
        <v>45258</v>
      </c>
      <c r="T403" s="4" t="s">
        <v>34</v>
      </c>
      <c r="U403" s="4">
        <v>2018.91</v>
      </c>
      <c r="V403" s="4">
        <v>0</v>
      </c>
      <c r="W403" s="4">
        <v>0</v>
      </c>
      <c r="X403" s="4" t="s">
        <v>1902</v>
      </c>
      <c r="Y403" s="4" t="s">
        <v>1903</v>
      </c>
    </row>
    <row r="404" s="4" customFormat="1" spans="1:25">
      <c r="A404" s="4" t="s">
        <v>1904</v>
      </c>
      <c r="B404" s="4" t="s">
        <v>26</v>
      </c>
      <c r="C404" s="4" t="s">
        <v>27</v>
      </c>
      <c r="D404" s="4" t="s">
        <v>1905</v>
      </c>
      <c r="E404" s="4" t="s">
        <v>1336</v>
      </c>
      <c r="F404" s="6">
        <v>45254</v>
      </c>
      <c r="G404" s="6">
        <v>45255</v>
      </c>
      <c r="H404" s="4">
        <v>1</v>
      </c>
      <c r="I404" s="4">
        <v>1</v>
      </c>
      <c r="J404" s="4">
        <v>1</v>
      </c>
      <c r="K404" s="4" t="s">
        <v>30</v>
      </c>
      <c r="L404" s="4">
        <v>769.6</v>
      </c>
      <c r="M404" s="4">
        <v>769.6</v>
      </c>
      <c r="N404" s="4" t="s">
        <v>1906</v>
      </c>
      <c r="O404" s="4" t="s">
        <v>32</v>
      </c>
      <c r="P404" s="4" t="s">
        <v>33</v>
      </c>
      <c r="Q404" s="4">
        <v>0</v>
      </c>
      <c r="R404" s="7">
        <v>45254.0000115741</v>
      </c>
      <c r="S404" s="6">
        <v>45258</v>
      </c>
      <c r="T404" s="4" t="s">
        <v>34</v>
      </c>
      <c r="U404" s="4">
        <v>769.6</v>
      </c>
      <c r="V404" s="4">
        <v>0</v>
      </c>
      <c r="W404" s="4">
        <v>0</v>
      </c>
      <c r="X404" s="4" t="s">
        <v>1907</v>
      </c>
      <c r="Y404" s="4" t="s">
        <v>1908</v>
      </c>
    </row>
    <row r="405" s="4" customFormat="1" spans="1:25">
      <c r="A405" s="4" t="s">
        <v>1909</v>
      </c>
      <c r="B405" s="4" t="s">
        <v>26</v>
      </c>
      <c r="C405" s="4" t="s">
        <v>27</v>
      </c>
      <c r="D405" s="4" t="s">
        <v>1910</v>
      </c>
      <c r="E405" s="4" t="s">
        <v>1911</v>
      </c>
      <c r="F405" s="6">
        <v>45254</v>
      </c>
      <c r="G405" s="6">
        <v>45255</v>
      </c>
      <c r="H405" s="4">
        <v>1</v>
      </c>
      <c r="I405" s="4">
        <v>1</v>
      </c>
      <c r="J405" s="4">
        <v>1</v>
      </c>
      <c r="K405" s="4" t="s">
        <v>30</v>
      </c>
      <c r="L405" s="4">
        <v>497.95</v>
      </c>
      <c r="M405" s="4">
        <v>497.95</v>
      </c>
      <c r="N405" s="4" t="s">
        <v>1912</v>
      </c>
      <c r="O405" s="4" t="s">
        <v>32</v>
      </c>
      <c r="P405" s="4" t="s">
        <v>33</v>
      </c>
      <c r="Q405" s="4">
        <v>0</v>
      </c>
      <c r="R405" s="7">
        <v>45254</v>
      </c>
      <c r="S405" s="6">
        <v>45258</v>
      </c>
      <c r="T405" s="4" t="s">
        <v>34</v>
      </c>
      <c r="U405" s="4">
        <v>497.95</v>
      </c>
      <c r="V405" s="4">
        <v>0</v>
      </c>
      <c r="W405" s="4">
        <v>0</v>
      </c>
      <c r="X405" s="4" t="s">
        <v>1913</v>
      </c>
      <c r="Y405" s="4" t="s">
        <v>47</v>
      </c>
    </row>
    <row r="406" s="4" customFormat="1" spans="1:25">
      <c r="A406" s="4" t="s">
        <v>1914</v>
      </c>
      <c r="B406" s="4" t="s">
        <v>26</v>
      </c>
      <c r="C406" s="4" t="s">
        <v>27</v>
      </c>
      <c r="D406" s="4" t="s">
        <v>1915</v>
      </c>
      <c r="E406" s="4" t="s">
        <v>1916</v>
      </c>
      <c r="F406" s="6">
        <v>45254</v>
      </c>
      <c r="G406" s="6">
        <v>45255</v>
      </c>
      <c r="H406" s="4">
        <v>1</v>
      </c>
      <c r="I406" s="4">
        <v>1</v>
      </c>
      <c r="J406" s="4">
        <v>1</v>
      </c>
      <c r="K406" s="4" t="s">
        <v>30</v>
      </c>
      <c r="L406" s="4">
        <v>195.21</v>
      </c>
      <c r="M406" s="4">
        <v>195.21</v>
      </c>
      <c r="N406" s="4" t="s">
        <v>1917</v>
      </c>
      <c r="O406" s="4" t="s">
        <v>32</v>
      </c>
      <c r="P406" s="4" t="s">
        <v>33</v>
      </c>
      <c r="Q406" s="4">
        <v>0</v>
      </c>
      <c r="R406" s="7">
        <v>45254.0000115741</v>
      </c>
      <c r="S406" s="6">
        <v>45258</v>
      </c>
      <c r="T406" s="4" t="s">
        <v>34</v>
      </c>
      <c r="U406" s="4">
        <v>195.21</v>
      </c>
      <c r="V406" s="4">
        <v>0</v>
      </c>
      <c r="W406" s="4">
        <v>0</v>
      </c>
      <c r="X406" s="4" t="s">
        <v>1918</v>
      </c>
      <c r="Y406" s="4" t="s">
        <v>1919</v>
      </c>
    </row>
    <row r="407" s="4" customFormat="1" spans="1:25">
      <c r="A407" s="4" t="s">
        <v>1920</v>
      </c>
      <c r="B407" s="4" t="s">
        <v>26</v>
      </c>
      <c r="C407" s="4" t="s">
        <v>27</v>
      </c>
      <c r="D407" s="4" t="s">
        <v>1910</v>
      </c>
      <c r="E407" s="4" t="s">
        <v>1911</v>
      </c>
      <c r="F407" s="6">
        <v>45254</v>
      </c>
      <c r="G407" s="6">
        <v>45255</v>
      </c>
      <c r="H407" s="4">
        <v>1</v>
      </c>
      <c r="I407" s="4">
        <v>1</v>
      </c>
      <c r="J407" s="4">
        <v>1</v>
      </c>
      <c r="K407" s="4" t="s">
        <v>30</v>
      </c>
      <c r="L407" s="4">
        <v>497.95</v>
      </c>
      <c r="M407" s="4">
        <v>497.95</v>
      </c>
      <c r="N407" s="4" t="s">
        <v>1921</v>
      </c>
      <c r="O407" s="4" t="s">
        <v>32</v>
      </c>
      <c r="P407" s="4" t="s">
        <v>33</v>
      </c>
      <c r="Q407" s="4">
        <v>0</v>
      </c>
      <c r="R407" s="7">
        <v>45254</v>
      </c>
      <c r="S407" s="6">
        <v>45258</v>
      </c>
      <c r="T407" s="4" t="s">
        <v>34</v>
      </c>
      <c r="U407" s="4">
        <v>497.95</v>
      </c>
      <c r="V407" s="4">
        <v>0</v>
      </c>
      <c r="W407" s="4">
        <v>0</v>
      </c>
      <c r="X407" s="4" t="s">
        <v>1922</v>
      </c>
      <c r="Y407" s="4" t="s">
        <v>47</v>
      </c>
    </row>
    <row r="408" s="4" customFormat="1" spans="1:25">
      <c r="A408" s="4" t="s">
        <v>1923</v>
      </c>
      <c r="B408" s="4" t="s">
        <v>26</v>
      </c>
      <c r="C408" s="4" t="s">
        <v>27</v>
      </c>
      <c r="D408" s="4" t="s">
        <v>1734</v>
      </c>
      <c r="E408" s="4" t="s">
        <v>356</v>
      </c>
      <c r="F408" s="6">
        <v>45254</v>
      </c>
      <c r="G408" s="6">
        <v>45255</v>
      </c>
      <c r="H408" s="4">
        <v>1</v>
      </c>
      <c r="I408" s="4">
        <v>1</v>
      </c>
      <c r="J408" s="4">
        <v>1</v>
      </c>
      <c r="K408" s="4" t="s">
        <v>30</v>
      </c>
      <c r="L408" s="4">
        <v>343.63</v>
      </c>
      <c r="M408" s="4">
        <v>343.63</v>
      </c>
      <c r="N408" s="4" t="s">
        <v>1924</v>
      </c>
      <c r="O408" s="4" t="s">
        <v>32</v>
      </c>
      <c r="P408" s="4" t="s">
        <v>33</v>
      </c>
      <c r="Q408" s="4">
        <v>0</v>
      </c>
      <c r="R408" s="7">
        <v>45254</v>
      </c>
      <c r="S408" s="6">
        <v>45258</v>
      </c>
      <c r="T408" s="4" t="s">
        <v>34</v>
      </c>
      <c r="U408" s="4">
        <v>343.63</v>
      </c>
      <c r="V408" s="4">
        <v>0</v>
      </c>
      <c r="W408" s="4">
        <v>0</v>
      </c>
      <c r="X408" s="4" t="s">
        <v>1925</v>
      </c>
      <c r="Y408" s="4" t="s">
        <v>1926</v>
      </c>
    </row>
    <row r="409" s="4" customFormat="1" spans="1:25">
      <c r="A409" s="4" t="s">
        <v>1927</v>
      </c>
      <c r="B409" s="4" t="s">
        <v>26</v>
      </c>
      <c r="C409" s="4" t="s">
        <v>27</v>
      </c>
      <c r="D409" s="4" t="s">
        <v>1928</v>
      </c>
      <c r="E409" s="4" t="s">
        <v>1929</v>
      </c>
      <c r="F409" s="6">
        <v>45254</v>
      </c>
      <c r="G409" s="6">
        <v>45255</v>
      </c>
      <c r="H409" s="4">
        <v>1</v>
      </c>
      <c r="I409" s="4">
        <v>1</v>
      </c>
      <c r="J409" s="4">
        <v>1</v>
      </c>
      <c r="K409" s="4" t="s">
        <v>30</v>
      </c>
      <c r="L409" s="4">
        <v>1246.91</v>
      </c>
      <c r="M409" s="4">
        <v>1246.91</v>
      </c>
      <c r="N409" s="4" t="s">
        <v>1930</v>
      </c>
      <c r="O409" s="4" t="s">
        <v>32</v>
      </c>
      <c r="P409" s="4" t="s">
        <v>33</v>
      </c>
      <c r="Q409" s="4">
        <v>0</v>
      </c>
      <c r="R409" s="7">
        <v>45254.0000115741</v>
      </c>
      <c r="S409" s="6">
        <v>45258</v>
      </c>
      <c r="T409" s="4" t="s">
        <v>34</v>
      </c>
      <c r="U409" s="4">
        <v>1246.91</v>
      </c>
      <c r="V409" s="4">
        <v>0</v>
      </c>
      <c r="W409" s="4">
        <v>0</v>
      </c>
      <c r="X409" s="4" t="s">
        <v>1931</v>
      </c>
      <c r="Y409" s="4" t="s">
        <v>1932</v>
      </c>
    </row>
    <row r="410" s="4" customFormat="1" spans="1:25">
      <c r="A410" s="4" t="s">
        <v>1933</v>
      </c>
      <c r="B410" s="4" t="s">
        <v>26</v>
      </c>
      <c r="C410" s="4" t="s">
        <v>27</v>
      </c>
      <c r="D410" s="4" t="s">
        <v>1934</v>
      </c>
      <c r="E410" s="4" t="s">
        <v>1935</v>
      </c>
      <c r="F410" s="6">
        <v>45254</v>
      </c>
      <c r="G410" s="6">
        <v>45255</v>
      </c>
      <c r="H410" s="4">
        <v>1</v>
      </c>
      <c r="I410" s="4">
        <v>1</v>
      </c>
      <c r="J410" s="4">
        <v>1</v>
      </c>
      <c r="K410" s="4" t="s">
        <v>30</v>
      </c>
      <c r="L410" s="4">
        <v>310.17</v>
      </c>
      <c r="M410" s="4">
        <v>310.17</v>
      </c>
      <c r="N410" s="4" t="s">
        <v>1936</v>
      </c>
      <c r="O410" s="4" t="s">
        <v>32</v>
      </c>
      <c r="P410" s="4" t="s">
        <v>33</v>
      </c>
      <c r="Q410" s="4">
        <v>0</v>
      </c>
      <c r="R410" s="7">
        <v>45254.0000115741</v>
      </c>
      <c r="S410" s="6">
        <v>45258</v>
      </c>
      <c r="T410" s="4" t="s">
        <v>34</v>
      </c>
      <c r="U410" s="4">
        <v>310.17</v>
      </c>
      <c r="V410" s="4">
        <v>0</v>
      </c>
      <c r="W410" s="4">
        <v>0</v>
      </c>
      <c r="X410" s="4" t="s">
        <v>1937</v>
      </c>
      <c r="Y410" s="4" t="s">
        <v>1938</v>
      </c>
    </row>
    <row r="411" s="4" customFormat="1" spans="1:25">
      <c r="A411" s="4" t="s">
        <v>1939</v>
      </c>
      <c r="B411" s="4" t="s">
        <v>26</v>
      </c>
      <c r="C411" s="4" t="s">
        <v>27</v>
      </c>
      <c r="D411" s="4" t="s">
        <v>1940</v>
      </c>
      <c r="E411" s="4" t="s">
        <v>1941</v>
      </c>
      <c r="F411" s="6">
        <v>45254</v>
      </c>
      <c r="G411" s="6">
        <v>45255</v>
      </c>
      <c r="H411" s="4">
        <v>1</v>
      </c>
      <c r="I411" s="4">
        <v>1</v>
      </c>
      <c r="J411" s="4">
        <v>1</v>
      </c>
      <c r="K411" s="4" t="s">
        <v>30</v>
      </c>
      <c r="L411" s="4">
        <v>806.55</v>
      </c>
      <c r="M411" s="4">
        <v>806.55</v>
      </c>
      <c r="N411" s="4" t="s">
        <v>1942</v>
      </c>
      <c r="O411" s="4" t="s">
        <v>32</v>
      </c>
      <c r="P411" s="4" t="s">
        <v>33</v>
      </c>
      <c r="Q411" s="4">
        <v>0</v>
      </c>
      <c r="R411" s="7">
        <v>45254</v>
      </c>
      <c r="S411" s="6">
        <v>45258</v>
      </c>
      <c r="T411" s="4" t="s">
        <v>34</v>
      </c>
      <c r="U411" s="4">
        <v>806.55</v>
      </c>
      <c r="V411" s="4">
        <v>0</v>
      </c>
      <c r="W411" s="4">
        <v>0</v>
      </c>
      <c r="X411" s="4" t="s">
        <v>1943</v>
      </c>
      <c r="Y411" s="4" t="s">
        <v>47</v>
      </c>
    </row>
    <row r="412" s="4" customFormat="1" spans="1:25">
      <c r="A412" s="4" t="s">
        <v>1944</v>
      </c>
      <c r="B412" s="4" t="s">
        <v>26</v>
      </c>
      <c r="C412" s="4" t="s">
        <v>27</v>
      </c>
      <c r="D412" s="4" t="s">
        <v>1945</v>
      </c>
      <c r="E412" s="4" t="s">
        <v>356</v>
      </c>
      <c r="F412" s="6">
        <v>45254</v>
      </c>
      <c r="G412" s="6">
        <v>45255</v>
      </c>
      <c r="H412" s="4">
        <v>1</v>
      </c>
      <c r="I412" s="4">
        <v>1</v>
      </c>
      <c r="J412" s="4">
        <v>1</v>
      </c>
      <c r="K412" s="4" t="s">
        <v>30</v>
      </c>
      <c r="L412" s="4">
        <v>179.7</v>
      </c>
      <c r="M412" s="4">
        <v>179.7</v>
      </c>
      <c r="N412" s="4" t="s">
        <v>1946</v>
      </c>
      <c r="O412" s="4" t="s">
        <v>32</v>
      </c>
      <c r="P412" s="4" t="s">
        <v>33</v>
      </c>
      <c r="Q412" s="4">
        <v>0</v>
      </c>
      <c r="R412" s="7">
        <v>45254.0000115741</v>
      </c>
      <c r="S412" s="6">
        <v>45258</v>
      </c>
      <c r="T412" s="4" t="s">
        <v>34</v>
      </c>
      <c r="U412" s="4">
        <v>179.7</v>
      </c>
      <c r="V412" s="4">
        <v>0</v>
      </c>
      <c r="W412" s="4">
        <v>0</v>
      </c>
      <c r="X412" s="4" t="s">
        <v>1947</v>
      </c>
      <c r="Y412" s="4" t="s">
        <v>1948</v>
      </c>
    </row>
    <row r="413" s="4" customFormat="1" spans="1:25">
      <c r="A413" s="4" t="s">
        <v>1949</v>
      </c>
      <c r="B413" s="4" t="s">
        <v>26</v>
      </c>
      <c r="C413" s="4" t="s">
        <v>27</v>
      </c>
      <c r="D413" s="4" t="s">
        <v>1950</v>
      </c>
      <c r="E413" s="4" t="s">
        <v>1951</v>
      </c>
      <c r="F413" s="6">
        <v>45254</v>
      </c>
      <c r="G413" s="6">
        <v>45255</v>
      </c>
      <c r="H413" s="4">
        <v>1</v>
      </c>
      <c r="I413" s="4">
        <v>1</v>
      </c>
      <c r="J413" s="4">
        <v>1</v>
      </c>
      <c r="K413" s="4" t="s">
        <v>30</v>
      </c>
      <c r="L413" s="4">
        <v>205.67</v>
      </c>
      <c r="M413" s="4">
        <v>205.67</v>
      </c>
      <c r="N413" s="4" t="s">
        <v>1952</v>
      </c>
      <c r="O413" s="4" t="s">
        <v>32</v>
      </c>
      <c r="P413" s="4" t="s">
        <v>33</v>
      </c>
      <c r="Q413" s="4">
        <v>0</v>
      </c>
      <c r="R413" s="7">
        <v>45254.0000115741</v>
      </c>
      <c r="S413" s="6">
        <v>45258</v>
      </c>
      <c r="T413" s="4" t="s">
        <v>34</v>
      </c>
      <c r="U413" s="4">
        <v>205.67</v>
      </c>
      <c r="V413" s="4">
        <v>0</v>
      </c>
      <c r="W413" s="4">
        <v>0</v>
      </c>
      <c r="X413" s="4" t="s">
        <v>1953</v>
      </c>
      <c r="Y413" s="4" t="s">
        <v>1954</v>
      </c>
    </row>
    <row r="414" s="4" customFormat="1" spans="1:25">
      <c r="A414" s="4" t="s">
        <v>1955</v>
      </c>
      <c r="B414" s="4" t="s">
        <v>26</v>
      </c>
      <c r="C414" s="4" t="s">
        <v>27</v>
      </c>
      <c r="D414" s="4" t="s">
        <v>1956</v>
      </c>
      <c r="E414" s="4" t="s">
        <v>1052</v>
      </c>
      <c r="F414" s="6">
        <v>45254</v>
      </c>
      <c r="G414" s="6">
        <v>45255</v>
      </c>
      <c r="H414" s="4">
        <v>2</v>
      </c>
      <c r="I414" s="4">
        <v>1</v>
      </c>
      <c r="J414" s="4">
        <v>2</v>
      </c>
      <c r="K414" s="4" t="s">
        <v>30</v>
      </c>
      <c r="L414" s="4">
        <v>256.22</v>
      </c>
      <c r="M414" s="4">
        <v>256.22</v>
      </c>
      <c r="N414" s="4" t="s">
        <v>1957</v>
      </c>
      <c r="O414" s="4" t="s">
        <v>32</v>
      </c>
      <c r="P414" s="4" t="s">
        <v>33</v>
      </c>
      <c r="Q414" s="4">
        <v>0</v>
      </c>
      <c r="R414" s="7">
        <v>45254</v>
      </c>
      <c r="S414" s="6">
        <v>45258</v>
      </c>
      <c r="T414" s="4" t="s">
        <v>34</v>
      </c>
      <c r="U414" s="4">
        <v>256.22</v>
      </c>
      <c r="V414" s="4">
        <v>0</v>
      </c>
      <c r="W414" s="4">
        <v>0</v>
      </c>
      <c r="X414" s="4" t="s">
        <v>1958</v>
      </c>
      <c r="Y414" s="4" t="s">
        <v>1959</v>
      </c>
    </row>
    <row r="415" s="4" customFormat="1" spans="1:25">
      <c r="A415" s="4" t="s">
        <v>1960</v>
      </c>
      <c r="B415" s="4" t="s">
        <v>26</v>
      </c>
      <c r="C415" s="4" t="s">
        <v>27</v>
      </c>
      <c r="D415" s="4" t="s">
        <v>1961</v>
      </c>
      <c r="E415" s="4" t="s">
        <v>1962</v>
      </c>
      <c r="F415" s="6">
        <v>45254</v>
      </c>
      <c r="G415" s="6">
        <v>45255</v>
      </c>
      <c r="H415" s="4">
        <v>1</v>
      </c>
      <c r="I415" s="4">
        <v>1</v>
      </c>
      <c r="J415" s="4">
        <v>1</v>
      </c>
      <c r="K415" s="4" t="s">
        <v>30</v>
      </c>
      <c r="L415" s="4">
        <v>200.83</v>
      </c>
      <c r="M415" s="4">
        <v>200.83</v>
      </c>
      <c r="N415" s="4" t="s">
        <v>1963</v>
      </c>
      <c r="O415" s="4" t="s">
        <v>32</v>
      </c>
      <c r="P415" s="4" t="s">
        <v>33</v>
      </c>
      <c r="Q415" s="4">
        <v>0</v>
      </c>
      <c r="R415" s="7">
        <v>45254.0000115741</v>
      </c>
      <c r="S415" s="6">
        <v>45258</v>
      </c>
      <c r="T415" s="4" t="s">
        <v>34</v>
      </c>
      <c r="U415" s="4">
        <v>200.83</v>
      </c>
      <c r="V415" s="4">
        <v>0</v>
      </c>
      <c r="W415" s="4">
        <v>0</v>
      </c>
      <c r="X415" s="4" t="s">
        <v>1964</v>
      </c>
      <c r="Y415" s="4" t="s">
        <v>1965</v>
      </c>
    </row>
    <row r="416" s="4" customFormat="1" spans="1:25">
      <c r="A416" s="4" t="s">
        <v>1966</v>
      </c>
      <c r="B416" s="4" t="s">
        <v>26</v>
      </c>
      <c r="C416" s="4" t="s">
        <v>27</v>
      </c>
      <c r="D416" s="4" t="s">
        <v>1967</v>
      </c>
      <c r="E416" s="4" t="s">
        <v>296</v>
      </c>
      <c r="F416" s="6">
        <v>45254</v>
      </c>
      <c r="G416" s="6">
        <v>45255</v>
      </c>
      <c r="H416" s="4">
        <v>1</v>
      </c>
      <c r="I416" s="4">
        <v>1</v>
      </c>
      <c r="J416" s="4">
        <v>1</v>
      </c>
      <c r="K416" s="4" t="s">
        <v>30</v>
      </c>
      <c r="L416" s="4">
        <v>869</v>
      </c>
      <c r="M416" s="4">
        <v>869</v>
      </c>
      <c r="N416" s="4" t="s">
        <v>1968</v>
      </c>
      <c r="O416" s="4" t="s">
        <v>32</v>
      </c>
      <c r="P416" s="4" t="s">
        <v>33</v>
      </c>
      <c r="Q416" s="4">
        <v>0</v>
      </c>
      <c r="R416" s="7">
        <v>45254.0000115741</v>
      </c>
      <c r="S416" s="6">
        <v>45258</v>
      </c>
      <c r="T416" s="4" t="s">
        <v>34</v>
      </c>
      <c r="U416" s="4">
        <v>869</v>
      </c>
      <c r="V416" s="4">
        <v>0</v>
      </c>
      <c r="W416" s="4">
        <v>0</v>
      </c>
      <c r="X416" s="4" t="s">
        <v>1969</v>
      </c>
      <c r="Y416" s="4" t="s">
        <v>1970</v>
      </c>
    </row>
    <row r="417" s="4" customFormat="1" spans="1:25">
      <c r="A417" s="4" t="s">
        <v>1971</v>
      </c>
      <c r="B417" s="4" t="s">
        <v>26</v>
      </c>
      <c r="C417" s="4" t="s">
        <v>27</v>
      </c>
      <c r="D417" s="4" t="s">
        <v>1972</v>
      </c>
      <c r="E417" s="4" t="s">
        <v>1973</v>
      </c>
      <c r="F417" s="6">
        <v>45254</v>
      </c>
      <c r="G417" s="6">
        <v>45255</v>
      </c>
      <c r="H417" s="4">
        <v>1</v>
      </c>
      <c r="I417" s="4">
        <v>1</v>
      </c>
      <c r="J417" s="4">
        <v>1</v>
      </c>
      <c r="K417" s="4" t="s">
        <v>30</v>
      </c>
      <c r="L417" s="4">
        <v>249.92</v>
      </c>
      <c r="M417" s="4">
        <v>249.92</v>
      </c>
      <c r="N417" s="4" t="s">
        <v>1974</v>
      </c>
      <c r="O417" s="4" t="s">
        <v>32</v>
      </c>
      <c r="P417" s="4" t="s">
        <v>33</v>
      </c>
      <c r="Q417" s="4">
        <v>0</v>
      </c>
      <c r="R417" s="7">
        <v>45254.0000115741</v>
      </c>
      <c r="S417" s="6">
        <v>45258</v>
      </c>
      <c r="T417" s="4" t="s">
        <v>34</v>
      </c>
      <c r="U417" s="4">
        <v>249.92</v>
      </c>
      <c r="V417" s="4">
        <v>0</v>
      </c>
      <c r="W417" s="4">
        <v>0</v>
      </c>
      <c r="X417" s="4" t="s">
        <v>1975</v>
      </c>
      <c r="Y417" s="4" t="s">
        <v>47</v>
      </c>
    </row>
    <row r="418" s="4" customFormat="1" spans="1:25">
      <c r="A418" s="4" t="s">
        <v>1976</v>
      </c>
      <c r="B418" s="4" t="s">
        <v>26</v>
      </c>
      <c r="C418" s="4" t="s">
        <v>27</v>
      </c>
      <c r="D418" s="4" t="s">
        <v>1977</v>
      </c>
      <c r="E418" s="4" t="s">
        <v>1978</v>
      </c>
      <c r="F418" s="6">
        <v>45254</v>
      </c>
      <c r="G418" s="6">
        <v>45255</v>
      </c>
      <c r="H418" s="4">
        <v>1</v>
      </c>
      <c r="I418" s="4">
        <v>1</v>
      </c>
      <c r="J418" s="4">
        <v>1</v>
      </c>
      <c r="K418" s="4" t="s">
        <v>30</v>
      </c>
      <c r="L418" s="4">
        <v>1247.26</v>
      </c>
      <c r="M418" s="4">
        <v>1247.26</v>
      </c>
      <c r="N418" s="4" t="s">
        <v>1979</v>
      </c>
      <c r="O418" s="4" t="s">
        <v>32</v>
      </c>
      <c r="P418" s="4" t="s">
        <v>33</v>
      </c>
      <c r="Q418" s="4">
        <v>0</v>
      </c>
      <c r="R418" s="7">
        <v>45254</v>
      </c>
      <c r="S418" s="6">
        <v>45258</v>
      </c>
      <c r="T418" s="4" t="s">
        <v>34</v>
      </c>
      <c r="U418" s="4">
        <v>1247.26</v>
      </c>
      <c r="V418" s="4">
        <v>0</v>
      </c>
      <c r="W418" s="4">
        <v>0</v>
      </c>
      <c r="X418" s="4" t="s">
        <v>1980</v>
      </c>
      <c r="Y418" s="4" t="s">
        <v>47</v>
      </c>
    </row>
    <row r="419" s="4" customFormat="1" spans="1:25">
      <c r="A419" s="4" t="s">
        <v>1981</v>
      </c>
      <c r="B419" s="4" t="s">
        <v>26</v>
      </c>
      <c r="C419" s="4" t="s">
        <v>27</v>
      </c>
      <c r="D419" s="4" t="s">
        <v>1982</v>
      </c>
      <c r="E419" s="4" t="s">
        <v>1983</v>
      </c>
      <c r="F419" s="6">
        <v>45254</v>
      </c>
      <c r="G419" s="6">
        <v>45255</v>
      </c>
      <c r="H419" s="4">
        <v>1</v>
      </c>
      <c r="I419" s="4">
        <v>1</v>
      </c>
      <c r="J419" s="4">
        <v>1</v>
      </c>
      <c r="K419" s="4" t="s">
        <v>30</v>
      </c>
      <c r="L419" s="4">
        <v>984.62</v>
      </c>
      <c r="M419" s="4">
        <v>984.62</v>
      </c>
      <c r="N419" s="4" t="s">
        <v>1984</v>
      </c>
      <c r="O419" s="4" t="s">
        <v>32</v>
      </c>
      <c r="P419" s="4" t="s">
        <v>33</v>
      </c>
      <c r="Q419" s="4">
        <v>0</v>
      </c>
      <c r="R419" s="7">
        <v>45254.0000115741</v>
      </c>
      <c r="S419" s="6">
        <v>45258</v>
      </c>
      <c r="T419" s="4" t="s">
        <v>34</v>
      </c>
      <c r="U419" s="4">
        <v>984.62</v>
      </c>
      <c r="V419" s="4">
        <v>0</v>
      </c>
      <c r="W419" s="4">
        <v>0</v>
      </c>
      <c r="X419" s="4" t="s">
        <v>1985</v>
      </c>
      <c r="Y419" s="4" t="s">
        <v>47</v>
      </c>
    </row>
    <row r="420" s="4" customFormat="1" spans="1:25">
      <c r="A420" s="4" t="s">
        <v>1986</v>
      </c>
      <c r="B420" s="4" t="s">
        <v>26</v>
      </c>
      <c r="C420" s="4" t="s">
        <v>27</v>
      </c>
      <c r="D420" s="4" t="s">
        <v>1987</v>
      </c>
      <c r="E420" s="4" t="s">
        <v>1988</v>
      </c>
      <c r="F420" s="6">
        <v>45254</v>
      </c>
      <c r="G420" s="6">
        <v>45255</v>
      </c>
      <c r="H420" s="4">
        <v>1</v>
      </c>
      <c r="I420" s="4">
        <v>1</v>
      </c>
      <c r="J420" s="4">
        <v>1</v>
      </c>
      <c r="K420" s="4" t="s">
        <v>30</v>
      </c>
      <c r="L420" s="4">
        <v>804.82</v>
      </c>
      <c r="M420" s="4">
        <v>804.82</v>
      </c>
      <c r="N420" s="4" t="s">
        <v>1989</v>
      </c>
      <c r="O420" s="4" t="s">
        <v>32</v>
      </c>
      <c r="P420" s="4" t="s">
        <v>33</v>
      </c>
      <c r="Q420" s="4">
        <v>0</v>
      </c>
      <c r="R420" s="7">
        <v>45254</v>
      </c>
      <c r="S420" s="6">
        <v>45258</v>
      </c>
      <c r="T420" s="4" t="s">
        <v>34</v>
      </c>
      <c r="U420" s="4">
        <v>804.82</v>
      </c>
      <c r="V420" s="4">
        <v>0</v>
      </c>
      <c r="W420" s="4">
        <v>0</v>
      </c>
      <c r="X420" s="4" t="s">
        <v>1990</v>
      </c>
      <c r="Y420" s="4" t="s">
        <v>1991</v>
      </c>
    </row>
    <row r="421" s="4" customFormat="1" spans="1:25">
      <c r="A421" s="4" t="s">
        <v>1992</v>
      </c>
      <c r="B421" s="4" t="s">
        <v>26</v>
      </c>
      <c r="C421" s="4" t="s">
        <v>27</v>
      </c>
      <c r="D421" s="4" t="s">
        <v>1993</v>
      </c>
      <c r="E421" s="4" t="s">
        <v>1994</v>
      </c>
      <c r="F421" s="6">
        <v>45254</v>
      </c>
      <c r="G421" s="6">
        <v>45255</v>
      </c>
      <c r="H421" s="4">
        <v>1</v>
      </c>
      <c r="I421" s="4">
        <v>1</v>
      </c>
      <c r="J421" s="4">
        <v>1</v>
      </c>
      <c r="K421" s="4" t="s">
        <v>30</v>
      </c>
      <c r="L421" s="4">
        <v>310.68</v>
      </c>
      <c r="M421" s="4">
        <v>310.68</v>
      </c>
      <c r="N421" s="4" t="s">
        <v>1995</v>
      </c>
      <c r="O421" s="4" t="s">
        <v>32</v>
      </c>
      <c r="P421" s="4" t="s">
        <v>33</v>
      </c>
      <c r="Q421" s="4">
        <v>0</v>
      </c>
      <c r="R421" s="7">
        <v>45254.0000115741</v>
      </c>
      <c r="S421" s="6">
        <v>45258</v>
      </c>
      <c r="T421" s="4" t="s">
        <v>34</v>
      </c>
      <c r="U421" s="4">
        <v>310.68</v>
      </c>
      <c r="V421" s="4">
        <v>0</v>
      </c>
      <c r="W421" s="4">
        <v>0</v>
      </c>
      <c r="X421" s="4" t="s">
        <v>1996</v>
      </c>
      <c r="Y421" s="4" t="s">
        <v>1997</v>
      </c>
    </row>
    <row r="422" s="4" customFormat="1" spans="1:25">
      <c r="A422" s="4" t="s">
        <v>1971</v>
      </c>
      <c r="B422" s="4" t="s">
        <v>26</v>
      </c>
      <c r="C422" s="4" t="s">
        <v>59</v>
      </c>
      <c r="D422" s="4" t="s">
        <v>1972</v>
      </c>
      <c r="E422" s="4" t="s">
        <v>1973</v>
      </c>
      <c r="F422" s="6">
        <v>45254</v>
      </c>
      <c r="G422" s="6">
        <v>45255</v>
      </c>
      <c r="H422" s="4">
        <v>1</v>
      </c>
      <c r="I422" s="4">
        <v>1</v>
      </c>
      <c r="J422" s="4">
        <v>1</v>
      </c>
      <c r="K422" s="4" t="s">
        <v>30</v>
      </c>
      <c r="L422" s="4">
        <v>-249.92</v>
      </c>
      <c r="M422" s="4">
        <v>-249.92</v>
      </c>
      <c r="N422" s="4" t="s">
        <v>1974</v>
      </c>
      <c r="O422" s="4" t="s">
        <v>32</v>
      </c>
      <c r="P422" s="4" t="s">
        <v>33</v>
      </c>
      <c r="Q422" s="4">
        <v>0</v>
      </c>
      <c r="R422" s="7">
        <v>45254.0000115741</v>
      </c>
      <c r="S422" s="6">
        <v>45258</v>
      </c>
      <c r="T422" s="4" t="s">
        <v>34</v>
      </c>
      <c r="U422" s="4">
        <v>-249.92</v>
      </c>
      <c r="V422" s="4">
        <v>0</v>
      </c>
      <c r="W422" s="4">
        <v>0</v>
      </c>
      <c r="X422" s="4" t="s">
        <v>1975</v>
      </c>
      <c r="Y422" s="4" t="s">
        <v>47</v>
      </c>
    </row>
    <row r="423" s="4" customFormat="1" spans="1:25">
      <c r="A423" s="4" t="s">
        <v>1998</v>
      </c>
      <c r="B423" s="4" t="s">
        <v>26</v>
      </c>
      <c r="C423" s="4" t="s">
        <v>27</v>
      </c>
      <c r="D423" s="4" t="s">
        <v>1610</v>
      </c>
      <c r="E423" s="4" t="s">
        <v>1690</v>
      </c>
      <c r="F423" s="6">
        <v>45254</v>
      </c>
      <c r="G423" s="6">
        <v>45255</v>
      </c>
      <c r="H423" s="4">
        <v>1</v>
      </c>
      <c r="I423" s="4">
        <v>1</v>
      </c>
      <c r="J423" s="4">
        <v>1</v>
      </c>
      <c r="K423" s="4" t="s">
        <v>30</v>
      </c>
      <c r="L423" s="4">
        <v>505.38</v>
      </c>
      <c r="M423" s="4">
        <v>505.38</v>
      </c>
      <c r="N423" s="4" t="s">
        <v>1999</v>
      </c>
      <c r="O423" s="4" t="s">
        <v>32</v>
      </c>
      <c r="P423" s="4" t="s">
        <v>33</v>
      </c>
      <c r="Q423" s="4">
        <v>0</v>
      </c>
      <c r="R423" s="7">
        <v>45254.0000115741</v>
      </c>
      <c r="S423" s="6">
        <v>45258</v>
      </c>
      <c r="T423" s="4" t="s">
        <v>34</v>
      </c>
      <c r="U423" s="4">
        <v>505.38</v>
      </c>
      <c r="V423" s="4">
        <v>0</v>
      </c>
      <c r="W423" s="4">
        <v>0</v>
      </c>
      <c r="X423" s="4" t="s">
        <v>2000</v>
      </c>
      <c r="Y423" s="4" t="s">
        <v>2001</v>
      </c>
    </row>
    <row r="424" s="4" customFormat="1" spans="1:25">
      <c r="A424" s="4" t="s">
        <v>2002</v>
      </c>
      <c r="B424" s="4" t="s">
        <v>26</v>
      </c>
      <c r="C424" s="4" t="s">
        <v>27</v>
      </c>
      <c r="D424" s="4" t="s">
        <v>2003</v>
      </c>
      <c r="E424" s="4" t="s">
        <v>2004</v>
      </c>
      <c r="F424" s="6">
        <v>45254</v>
      </c>
      <c r="G424" s="6">
        <v>45255</v>
      </c>
      <c r="H424" s="4">
        <v>1</v>
      </c>
      <c r="I424" s="4">
        <v>1</v>
      </c>
      <c r="J424" s="4">
        <v>1</v>
      </c>
      <c r="K424" s="4" t="s">
        <v>30</v>
      </c>
      <c r="L424" s="4">
        <v>521.91</v>
      </c>
      <c r="M424" s="4">
        <v>521.91</v>
      </c>
      <c r="N424" s="4" t="s">
        <v>2005</v>
      </c>
      <c r="O424" s="4" t="s">
        <v>32</v>
      </c>
      <c r="P424" s="4" t="s">
        <v>33</v>
      </c>
      <c r="Q424" s="4">
        <v>0</v>
      </c>
      <c r="R424" s="7">
        <v>45254</v>
      </c>
      <c r="S424" s="6">
        <v>45258</v>
      </c>
      <c r="T424" s="4" t="s">
        <v>34</v>
      </c>
      <c r="U424" s="4">
        <v>521.91</v>
      </c>
      <c r="V424" s="4">
        <v>0</v>
      </c>
      <c r="W424" s="4">
        <v>0</v>
      </c>
      <c r="X424" s="4" t="s">
        <v>2006</v>
      </c>
      <c r="Y424" s="4" t="s">
        <v>2007</v>
      </c>
    </row>
    <row r="425" s="4" customFormat="1" spans="1:25">
      <c r="A425" s="4" t="s">
        <v>2008</v>
      </c>
      <c r="B425" s="4" t="s">
        <v>26</v>
      </c>
      <c r="C425" s="4" t="s">
        <v>27</v>
      </c>
      <c r="D425" s="4" t="s">
        <v>2009</v>
      </c>
      <c r="E425" s="4" t="s">
        <v>2010</v>
      </c>
      <c r="F425" s="6">
        <v>45254</v>
      </c>
      <c r="G425" s="6">
        <v>45255</v>
      </c>
      <c r="H425" s="4">
        <v>1</v>
      </c>
      <c r="I425" s="4">
        <v>1</v>
      </c>
      <c r="J425" s="4">
        <v>1</v>
      </c>
      <c r="K425" s="4" t="s">
        <v>30</v>
      </c>
      <c r="L425" s="4">
        <v>555.82</v>
      </c>
      <c r="M425" s="4">
        <v>555.82</v>
      </c>
      <c r="N425" s="4" t="s">
        <v>2011</v>
      </c>
      <c r="O425" s="4" t="s">
        <v>32</v>
      </c>
      <c r="P425" s="4" t="s">
        <v>33</v>
      </c>
      <c r="Q425" s="4">
        <v>0</v>
      </c>
      <c r="R425" s="7">
        <v>45254</v>
      </c>
      <c r="S425" s="6">
        <v>45258</v>
      </c>
      <c r="T425" s="4" t="s">
        <v>34</v>
      </c>
      <c r="U425" s="4">
        <v>555.82</v>
      </c>
      <c r="V425" s="4">
        <v>0</v>
      </c>
      <c r="W425" s="4">
        <v>0</v>
      </c>
      <c r="X425" s="4" t="s">
        <v>2012</v>
      </c>
      <c r="Y425" s="4" t="s">
        <v>2013</v>
      </c>
    </row>
    <row r="426" s="4" customFormat="1" spans="1:25">
      <c r="A426" s="4" t="s">
        <v>2014</v>
      </c>
      <c r="B426" s="4" t="s">
        <v>26</v>
      </c>
      <c r="C426" s="4" t="s">
        <v>27</v>
      </c>
      <c r="D426" s="4" t="s">
        <v>1157</v>
      </c>
      <c r="E426" s="4" t="s">
        <v>2015</v>
      </c>
      <c r="F426" s="6">
        <v>45254</v>
      </c>
      <c r="G426" s="6">
        <v>45255</v>
      </c>
      <c r="H426" s="4">
        <v>1</v>
      </c>
      <c r="I426" s="4">
        <v>1</v>
      </c>
      <c r="J426" s="4">
        <v>1</v>
      </c>
      <c r="K426" s="4" t="s">
        <v>30</v>
      </c>
      <c r="L426" s="4">
        <v>497.93</v>
      </c>
      <c r="M426" s="4">
        <v>497.93</v>
      </c>
      <c r="N426" s="4" t="s">
        <v>2016</v>
      </c>
      <c r="O426" s="4" t="s">
        <v>32</v>
      </c>
      <c r="P426" s="4" t="s">
        <v>33</v>
      </c>
      <c r="Q426" s="4">
        <v>0</v>
      </c>
      <c r="R426" s="7">
        <v>45254</v>
      </c>
      <c r="S426" s="6">
        <v>45258</v>
      </c>
      <c r="T426" s="4" t="s">
        <v>34</v>
      </c>
      <c r="U426" s="4">
        <v>497.93</v>
      </c>
      <c r="V426" s="4">
        <v>0</v>
      </c>
      <c r="W426" s="4">
        <v>0</v>
      </c>
      <c r="X426" s="4" t="s">
        <v>2017</v>
      </c>
      <c r="Y426" s="4" t="s">
        <v>2018</v>
      </c>
    </row>
    <row r="427" s="4" customFormat="1" spans="1:25">
      <c r="A427" s="4" t="s">
        <v>2019</v>
      </c>
      <c r="B427" s="4" t="s">
        <v>26</v>
      </c>
      <c r="C427" s="4" t="s">
        <v>27</v>
      </c>
      <c r="D427" s="4" t="s">
        <v>355</v>
      </c>
      <c r="E427" s="4" t="s">
        <v>356</v>
      </c>
      <c r="F427" s="6">
        <v>45254</v>
      </c>
      <c r="G427" s="6">
        <v>45255</v>
      </c>
      <c r="H427" s="4">
        <v>1</v>
      </c>
      <c r="I427" s="4">
        <v>1</v>
      </c>
      <c r="J427" s="4">
        <v>1</v>
      </c>
      <c r="K427" s="4" t="s">
        <v>30</v>
      </c>
      <c r="L427" s="4">
        <v>422.34</v>
      </c>
      <c r="M427" s="4">
        <v>422.34</v>
      </c>
      <c r="N427" s="4" t="s">
        <v>2020</v>
      </c>
      <c r="O427" s="4" t="s">
        <v>32</v>
      </c>
      <c r="P427" s="4" t="s">
        <v>33</v>
      </c>
      <c r="Q427" s="4">
        <v>0</v>
      </c>
      <c r="R427" s="7">
        <v>45254</v>
      </c>
      <c r="S427" s="6">
        <v>45258</v>
      </c>
      <c r="T427" s="4" t="s">
        <v>34</v>
      </c>
      <c r="U427" s="4">
        <v>422.34</v>
      </c>
      <c r="V427" s="4">
        <v>0</v>
      </c>
      <c r="W427" s="4">
        <v>0</v>
      </c>
      <c r="X427" s="4" t="s">
        <v>2021</v>
      </c>
      <c r="Y427" s="4" t="s">
        <v>2022</v>
      </c>
    </row>
    <row r="428" s="4" customFormat="1" spans="1:25">
      <c r="A428" s="4" t="s">
        <v>2023</v>
      </c>
      <c r="B428" s="4" t="s">
        <v>26</v>
      </c>
      <c r="C428" s="4" t="s">
        <v>27</v>
      </c>
      <c r="D428" s="4" t="s">
        <v>626</v>
      </c>
      <c r="E428" s="4" t="s">
        <v>1092</v>
      </c>
      <c r="F428" s="6">
        <v>45254</v>
      </c>
      <c r="G428" s="6">
        <v>45255</v>
      </c>
      <c r="H428" s="4">
        <v>1</v>
      </c>
      <c r="I428" s="4">
        <v>1</v>
      </c>
      <c r="J428" s="4">
        <v>1</v>
      </c>
      <c r="K428" s="4" t="s">
        <v>30</v>
      </c>
      <c r="L428" s="4">
        <v>1328.65</v>
      </c>
      <c r="M428" s="4">
        <v>1328.65</v>
      </c>
      <c r="N428" s="4" t="s">
        <v>2024</v>
      </c>
      <c r="O428" s="4" t="s">
        <v>32</v>
      </c>
      <c r="P428" s="4" t="s">
        <v>33</v>
      </c>
      <c r="Q428" s="4">
        <v>0</v>
      </c>
      <c r="R428" s="7">
        <v>45254.0000115741</v>
      </c>
      <c r="S428" s="6">
        <v>45258</v>
      </c>
      <c r="T428" s="4" t="s">
        <v>34</v>
      </c>
      <c r="U428" s="4">
        <v>1328.65</v>
      </c>
      <c r="V428" s="4">
        <v>0</v>
      </c>
      <c r="W428" s="4">
        <v>0</v>
      </c>
      <c r="X428" s="4" t="s">
        <v>2025</v>
      </c>
      <c r="Y428" s="4" t="s">
        <v>47</v>
      </c>
    </row>
    <row r="429" s="4" customFormat="1" spans="1:25">
      <c r="A429" s="4" t="s">
        <v>1506</v>
      </c>
      <c r="B429" s="4" t="s">
        <v>26</v>
      </c>
      <c r="C429" s="4" t="s">
        <v>59</v>
      </c>
      <c r="D429" s="4" t="s">
        <v>1507</v>
      </c>
      <c r="E429" s="4" t="s">
        <v>174</v>
      </c>
      <c r="F429" s="6">
        <v>45253</v>
      </c>
      <c r="G429" s="6">
        <v>45255</v>
      </c>
      <c r="H429" s="4">
        <v>1</v>
      </c>
      <c r="I429" s="4">
        <v>2</v>
      </c>
      <c r="J429" s="4">
        <v>2</v>
      </c>
      <c r="K429" s="4" t="s">
        <v>30</v>
      </c>
      <c r="L429" s="4">
        <v>-863.92</v>
      </c>
      <c r="M429" s="4">
        <v>-863.92</v>
      </c>
      <c r="N429" s="4" t="s">
        <v>1508</v>
      </c>
      <c r="O429" s="4" t="s">
        <v>32</v>
      </c>
      <c r="P429" s="4" t="s">
        <v>33</v>
      </c>
      <c r="Q429" s="4">
        <v>0</v>
      </c>
      <c r="R429" s="7">
        <v>45252</v>
      </c>
      <c r="S429" s="6">
        <v>45258</v>
      </c>
      <c r="T429" s="4" t="s">
        <v>34</v>
      </c>
      <c r="U429" s="4">
        <v>-863.92</v>
      </c>
      <c r="V429" s="4">
        <v>0</v>
      </c>
      <c r="W429" s="4">
        <v>0</v>
      </c>
      <c r="X429" s="4" t="s">
        <v>1509</v>
      </c>
      <c r="Y429" s="4" t="s">
        <v>47</v>
      </c>
    </row>
    <row r="430" s="4" customFormat="1" spans="1:25">
      <c r="A430" s="4" t="s">
        <v>2026</v>
      </c>
      <c r="B430" s="4" t="s">
        <v>26</v>
      </c>
      <c r="C430" s="4" t="s">
        <v>27</v>
      </c>
      <c r="D430" s="4" t="s">
        <v>1470</v>
      </c>
      <c r="E430" s="4" t="s">
        <v>1831</v>
      </c>
      <c r="F430" s="6">
        <v>45254</v>
      </c>
      <c r="G430" s="6">
        <v>45255</v>
      </c>
      <c r="H430" s="4">
        <v>2</v>
      </c>
      <c r="I430" s="4">
        <v>1</v>
      </c>
      <c r="J430" s="4">
        <v>2</v>
      </c>
      <c r="K430" s="4" t="s">
        <v>30</v>
      </c>
      <c r="L430" s="4">
        <v>1716.18</v>
      </c>
      <c r="M430" s="4">
        <v>1716.18</v>
      </c>
      <c r="N430" s="4" t="s">
        <v>2027</v>
      </c>
      <c r="O430" s="4" t="s">
        <v>32</v>
      </c>
      <c r="P430" s="4" t="s">
        <v>33</v>
      </c>
      <c r="Q430" s="4">
        <v>0</v>
      </c>
      <c r="R430" s="7">
        <v>45254.0000115741</v>
      </c>
      <c r="S430" s="6">
        <v>45258</v>
      </c>
      <c r="T430" s="4" t="s">
        <v>34</v>
      </c>
      <c r="U430" s="4">
        <v>1716.18</v>
      </c>
      <c r="V430" s="4">
        <v>0</v>
      </c>
      <c r="W430" s="4">
        <v>0</v>
      </c>
      <c r="X430" s="4" t="s">
        <v>2028</v>
      </c>
      <c r="Y430" s="4" t="s">
        <v>2029</v>
      </c>
    </row>
    <row r="431" s="4" customFormat="1" spans="1:25">
      <c r="A431" s="4" t="s">
        <v>2030</v>
      </c>
      <c r="B431" s="4" t="s">
        <v>26</v>
      </c>
      <c r="C431" s="4" t="s">
        <v>27</v>
      </c>
      <c r="D431" s="4" t="s">
        <v>1023</v>
      </c>
      <c r="E431" s="4" t="s">
        <v>2031</v>
      </c>
      <c r="F431" s="6">
        <v>45254</v>
      </c>
      <c r="G431" s="6">
        <v>45255</v>
      </c>
      <c r="H431" s="4">
        <v>1</v>
      </c>
      <c r="I431" s="4">
        <v>1</v>
      </c>
      <c r="J431" s="4">
        <v>1</v>
      </c>
      <c r="K431" s="4" t="s">
        <v>30</v>
      </c>
      <c r="L431" s="4">
        <v>428.55</v>
      </c>
      <c r="M431" s="4">
        <v>428.55</v>
      </c>
      <c r="N431" s="4" t="s">
        <v>2032</v>
      </c>
      <c r="O431" s="4" t="s">
        <v>32</v>
      </c>
      <c r="P431" s="4" t="s">
        <v>33</v>
      </c>
      <c r="Q431" s="4">
        <v>0</v>
      </c>
      <c r="R431" s="7">
        <v>45254.0000115741</v>
      </c>
      <c r="S431" s="6">
        <v>45258</v>
      </c>
      <c r="T431" s="4" t="s">
        <v>34</v>
      </c>
      <c r="U431" s="4">
        <v>428.55</v>
      </c>
      <c r="V431" s="4">
        <v>0</v>
      </c>
      <c r="W431" s="4">
        <v>0</v>
      </c>
      <c r="X431" s="4" t="s">
        <v>2033</v>
      </c>
      <c r="Y431" s="4" t="s">
        <v>47</v>
      </c>
    </row>
    <row r="432" s="4" customFormat="1" spans="1:25">
      <c r="A432" s="4" t="s">
        <v>2034</v>
      </c>
      <c r="B432" s="4" t="s">
        <v>26</v>
      </c>
      <c r="C432" s="4" t="s">
        <v>27</v>
      </c>
      <c r="D432" s="4" t="s">
        <v>2035</v>
      </c>
      <c r="E432" s="4" t="s">
        <v>1962</v>
      </c>
      <c r="F432" s="6">
        <v>45254</v>
      </c>
      <c r="G432" s="6">
        <v>45255</v>
      </c>
      <c r="H432" s="4">
        <v>1</v>
      </c>
      <c r="I432" s="4">
        <v>1</v>
      </c>
      <c r="J432" s="4">
        <v>1</v>
      </c>
      <c r="K432" s="4" t="s">
        <v>30</v>
      </c>
      <c r="L432" s="4">
        <v>1039.35</v>
      </c>
      <c r="M432" s="4">
        <v>1039.35</v>
      </c>
      <c r="N432" s="4" t="s">
        <v>2036</v>
      </c>
      <c r="O432" s="4" t="s">
        <v>32</v>
      </c>
      <c r="P432" s="4" t="s">
        <v>33</v>
      </c>
      <c r="Q432" s="4">
        <v>0</v>
      </c>
      <c r="R432" s="7">
        <v>45254.0000115741</v>
      </c>
      <c r="S432" s="6">
        <v>45258</v>
      </c>
      <c r="T432" s="4" t="s">
        <v>34</v>
      </c>
      <c r="U432" s="4">
        <v>1039.35</v>
      </c>
      <c r="V432" s="4">
        <v>0</v>
      </c>
      <c r="W432" s="4">
        <v>0</v>
      </c>
      <c r="X432" s="4" t="s">
        <v>2037</v>
      </c>
      <c r="Y432" s="4" t="s">
        <v>2038</v>
      </c>
    </row>
    <row r="433" s="4" customFormat="1" spans="1:25">
      <c r="A433" s="4" t="s">
        <v>2039</v>
      </c>
      <c r="B433" s="4" t="s">
        <v>26</v>
      </c>
      <c r="C433" s="4" t="s">
        <v>27</v>
      </c>
      <c r="D433" s="4" t="s">
        <v>1023</v>
      </c>
      <c r="E433" s="4" t="s">
        <v>1024</v>
      </c>
      <c r="F433" s="6">
        <v>45254</v>
      </c>
      <c r="G433" s="6">
        <v>45255</v>
      </c>
      <c r="H433" s="4">
        <v>1</v>
      </c>
      <c r="I433" s="4">
        <v>1</v>
      </c>
      <c r="J433" s="4">
        <v>1</v>
      </c>
      <c r="K433" s="4" t="s">
        <v>30</v>
      </c>
      <c r="L433" s="4">
        <v>394.2</v>
      </c>
      <c r="M433" s="4">
        <v>394.2</v>
      </c>
      <c r="N433" s="4" t="s">
        <v>2040</v>
      </c>
      <c r="O433" s="4" t="s">
        <v>32</v>
      </c>
      <c r="P433" s="4" t="s">
        <v>33</v>
      </c>
      <c r="Q433" s="4">
        <v>0</v>
      </c>
      <c r="R433" s="7">
        <v>45254.0000115741</v>
      </c>
      <c r="S433" s="6">
        <v>45258</v>
      </c>
      <c r="T433" s="4" t="s">
        <v>34</v>
      </c>
      <c r="U433" s="4">
        <v>394.2</v>
      </c>
      <c r="V433" s="4">
        <v>0</v>
      </c>
      <c r="W433" s="4">
        <v>0</v>
      </c>
      <c r="X433" s="4" t="s">
        <v>2041</v>
      </c>
      <c r="Y433" s="4" t="s">
        <v>47</v>
      </c>
    </row>
    <row r="434" s="4" customFormat="1" spans="1:25">
      <c r="A434" s="4" t="s">
        <v>2042</v>
      </c>
      <c r="B434" s="4" t="s">
        <v>26</v>
      </c>
      <c r="C434" s="4" t="s">
        <v>27</v>
      </c>
      <c r="D434" s="4" t="s">
        <v>163</v>
      </c>
      <c r="E434" s="4" t="s">
        <v>2043</v>
      </c>
      <c r="F434" s="6">
        <v>45254</v>
      </c>
      <c r="G434" s="6">
        <v>45255</v>
      </c>
      <c r="H434" s="4">
        <v>1</v>
      </c>
      <c r="I434" s="4">
        <v>1</v>
      </c>
      <c r="J434" s="4">
        <v>1</v>
      </c>
      <c r="K434" s="4" t="s">
        <v>30</v>
      </c>
      <c r="L434" s="4">
        <v>428.47</v>
      </c>
      <c r="M434" s="4">
        <v>428.47</v>
      </c>
      <c r="N434" s="4" t="s">
        <v>2044</v>
      </c>
      <c r="O434" s="4" t="s">
        <v>32</v>
      </c>
      <c r="P434" s="4" t="s">
        <v>33</v>
      </c>
      <c r="Q434" s="4">
        <v>0</v>
      </c>
      <c r="R434" s="7">
        <v>45254.0000115741</v>
      </c>
      <c r="S434" s="6">
        <v>45258</v>
      </c>
      <c r="T434" s="4" t="s">
        <v>34</v>
      </c>
      <c r="U434" s="4">
        <v>428.47</v>
      </c>
      <c r="V434" s="4">
        <v>0</v>
      </c>
      <c r="W434" s="4">
        <v>0</v>
      </c>
      <c r="X434" s="4" t="s">
        <v>2045</v>
      </c>
      <c r="Y434" s="4" t="s">
        <v>47</v>
      </c>
    </row>
    <row r="435" s="4" customFormat="1" spans="1:25">
      <c r="A435" s="4" t="s">
        <v>2046</v>
      </c>
      <c r="B435" s="4" t="s">
        <v>26</v>
      </c>
      <c r="C435" s="4" t="s">
        <v>27</v>
      </c>
      <c r="D435" s="4" t="s">
        <v>2047</v>
      </c>
      <c r="E435" s="4" t="s">
        <v>1852</v>
      </c>
      <c r="F435" s="6">
        <v>45254</v>
      </c>
      <c r="G435" s="6">
        <v>45255</v>
      </c>
      <c r="H435" s="4">
        <v>1</v>
      </c>
      <c r="I435" s="4">
        <v>1</v>
      </c>
      <c r="J435" s="4">
        <v>1</v>
      </c>
      <c r="K435" s="4" t="s">
        <v>30</v>
      </c>
      <c r="L435" s="4">
        <v>1023.41</v>
      </c>
      <c r="M435" s="4">
        <v>1023.41</v>
      </c>
      <c r="N435" s="4" t="s">
        <v>2048</v>
      </c>
      <c r="O435" s="4" t="s">
        <v>32</v>
      </c>
      <c r="P435" s="4" t="s">
        <v>33</v>
      </c>
      <c r="Q435" s="4">
        <v>0</v>
      </c>
      <c r="R435" s="7">
        <v>45254</v>
      </c>
      <c r="S435" s="6">
        <v>45258</v>
      </c>
      <c r="T435" s="4" t="s">
        <v>34</v>
      </c>
      <c r="U435" s="4">
        <v>1023.41</v>
      </c>
      <c r="V435" s="4">
        <v>0</v>
      </c>
      <c r="W435" s="4">
        <v>0</v>
      </c>
      <c r="X435" s="4" t="s">
        <v>2049</v>
      </c>
      <c r="Y435" s="4" t="s">
        <v>2050</v>
      </c>
    </row>
    <row r="436" s="4" customFormat="1" spans="1:25">
      <c r="A436" s="4" t="s">
        <v>2051</v>
      </c>
      <c r="B436" s="4" t="s">
        <v>26</v>
      </c>
      <c r="C436" s="4" t="s">
        <v>27</v>
      </c>
      <c r="D436" s="4" t="s">
        <v>2052</v>
      </c>
      <c r="E436" s="4" t="s">
        <v>2053</v>
      </c>
      <c r="F436" s="6">
        <v>45254</v>
      </c>
      <c r="G436" s="6">
        <v>45255</v>
      </c>
      <c r="H436" s="4">
        <v>2</v>
      </c>
      <c r="I436" s="4">
        <v>1</v>
      </c>
      <c r="J436" s="4">
        <v>2</v>
      </c>
      <c r="K436" s="4" t="s">
        <v>30</v>
      </c>
      <c r="L436" s="4">
        <v>936.92</v>
      </c>
      <c r="M436" s="4">
        <v>936.92</v>
      </c>
      <c r="N436" s="4" t="s">
        <v>2054</v>
      </c>
      <c r="O436" s="4" t="s">
        <v>32</v>
      </c>
      <c r="P436" s="4" t="s">
        <v>33</v>
      </c>
      <c r="Q436" s="4">
        <v>0</v>
      </c>
      <c r="R436" s="7">
        <v>45254</v>
      </c>
      <c r="S436" s="6">
        <v>45258</v>
      </c>
      <c r="T436" s="4" t="s">
        <v>34</v>
      </c>
      <c r="U436" s="4">
        <v>936.92</v>
      </c>
      <c r="V436" s="4">
        <v>0</v>
      </c>
      <c r="W436" s="4">
        <v>0</v>
      </c>
      <c r="X436" s="4" t="s">
        <v>2055</v>
      </c>
      <c r="Y436" s="4" t="s">
        <v>2056</v>
      </c>
    </row>
    <row r="437" s="4" customFormat="1" spans="1:25">
      <c r="A437" s="4" t="s">
        <v>2057</v>
      </c>
      <c r="B437" s="4" t="s">
        <v>26</v>
      </c>
      <c r="C437" s="4" t="s">
        <v>27</v>
      </c>
      <c r="D437" s="4" t="s">
        <v>2058</v>
      </c>
      <c r="E437" s="4" t="s">
        <v>2059</v>
      </c>
      <c r="F437" s="6">
        <v>45254</v>
      </c>
      <c r="G437" s="6">
        <v>45255</v>
      </c>
      <c r="H437" s="4">
        <v>3</v>
      </c>
      <c r="I437" s="4">
        <v>1</v>
      </c>
      <c r="J437" s="4">
        <v>3</v>
      </c>
      <c r="K437" s="4" t="s">
        <v>30</v>
      </c>
      <c r="L437" s="4">
        <v>651.39</v>
      </c>
      <c r="M437" s="4">
        <v>651.39</v>
      </c>
      <c r="N437" s="4" t="s">
        <v>2060</v>
      </c>
      <c r="O437" s="4" t="s">
        <v>32</v>
      </c>
      <c r="P437" s="4" t="s">
        <v>33</v>
      </c>
      <c r="Q437" s="4">
        <v>0</v>
      </c>
      <c r="R437" s="7">
        <v>45254</v>
      </c>
      <c r="S437" s="6">
        <v>45258</v>
      </c>
      <c r="T437" s="4" t="s">
        <v>34</v>
      </c>
      <c r="U437" s="4">
        <v>651.39</v>
      </c>
      <c r="V437" s="4">
        <v>0</v>
      </c>
      <c r="W437" s="4">
        <v>0</v>
      </c>
      <c r="X437" s="4" t="s">
        <v>2061</v>
      </c>
      <c r="Y437" s="4" t="s">
        <v>2062</v>
      </c>
    </row>
    <row r="438" s="4" customFormat="1" spans="1:25">
      <c r="A438" s="4" t="s">
        <v>2063</v>
      </c>
      <c r="B438" s="4" t="s">
        <v>26</v>
      </c>
      <c r="C438" s="4" t="s">
        <v>27</v>
      </c>
      <c r="D438" s="4" t="s">
        <v>2064</v>
      </c>
      <c r="E438" s="4" t="s">
        <v>2065</v>
      </c>
      <c r="F438" s="6">
        <v>45254</v>
      </c>
      <c r="G438" s="6">
        <v>45255</v>
      </c>
      <c r="H438" s="4">
        <v>1</v>
      </c>
      <c r="I438" s="4">
        <v>1</v>
      </c>
      <c r="J438" s="4">
        <v>1</v>
      </c>
      <c r="K438" s="4" t="s">
        <v>30</v>
      </c>
      <c r="L438" s="4">
        <v>283.15</v>
      </c>
      <c r="M438" s="4">
        <v>283.15</v>
      </c>
      <c r="N438" s="4" t="s">
        <v>2066</v>
      </c>
      <c r="O438" s="4" t="s">
        <v>32</v>
      </c>
      <c r="P438" s="4" t="s">
        <v>33</v>
      </c>
      <c r="Q438" s="4">
        <v>0</v>
      </c>
      <c r="R438" s="7">
        <v>45254</v>
      </c>
      <c r="S438" s="6">
        <v>45258</v>
      </c>
      <c r="T438" s="4" t="s">
        <v>34</v>
      </c>
      <c r="U438" s="4">
        <v>283.15</v>
      </c>
      <c r="V438" s="4">
        <v>0</v>
      </c>
      <c r="W438" s="4">
        <v>0</v>
      </c>
      <c r="X438" s="4" t="s">
        <v>2067</v>
      </c>
      <c r="Y438" s="4" t="s">
        <v>2068</v>
      </c>
    </row>
    <row r="439" s="4" customFormat="1" spans="1:25">
      <c r="A439" s="4" t="s">
        <v>2069</v>
      </c>
      <c r="B439" s="4" t="s">
        <v>26</v>
      </c>
      <c r="C439" s="4" t="s">
        <v>27</v>
      </c>
      <c r="D439" s="4" t="s">
        <v>2070</v>
      </c>
      <c r="E439" s="4" t="s">
        <v>2071</v>
      </c>
      <c r="F439" s="6">
        <v>45254</v>
      </c>
      <c r="G439" s="6">
        <v>45255</v>
      </c>
      <c r="H439" s="4">
        <v>1</v>
      </c>
      <c r="I439" s="4">
        <v>1</v>
      </c>
      <c r="J439" s="4">
        <v>1</v>
      </c>
      <c r="K439" s="4" t="s">
        <v>30</v>
      </c>
      <c r="L439" s="4">
        <v>592.23</v>
      </c>
      <c r="M439" s="4">
        <v>592.23</v>
      </c>
      <c r="N439" s="4" t="s">
        <v>2072</v>
      </c>
      <c r="O439" s="4" t="s">
        <v>32</v>
      </c>
      <c r="P439" s="4" t="s">
        <v>33</v>
      </c>
      <c r="Q439" s="4">
        <v>0</v>
      </c>
      <c r="R439" s="7">
        <v>45254.0000115741</v>
      </c>
      <c r="S439" s="6">
        <v>45258</v>
      </c>
      <c r="T439" s="4" t="s">
        <v>34</v>
      </c>
      <c r="U439" s="4">
        <v>592.23</v>
      </c>
      <c r="V439" s="4">
        <v>0</v>
      </c>
      <c r="W439" s="4">
        <v>0</v>
      </c>
      <c r="X439" s="4" t="s">
        <v>2073</v>
      </c>
      <c r="Y439" s="4" t="s">
        <v>2074</v>
      </c>
    </row>
    <row r="440" s="4" customFormat="1" spans="1:25">
      <c r="A440" s="4" t="s">
        <v>2075</v>
      </c>
      <c r="B440" s="4" t="s">
        <v>26</v>
      </c>
      <c r="C440" s="4" t="s">
        <v>27</v>
      </c>
      <c r="D440" s="4" t="s">
        <v>2076</v>
      </c>
      <c r="E440" s="4" t="s">
        <v>356</v>
      </c>
      <c r="F440" s="6">
        <v>45254</v>
      </c>
      <c r="G440" s="6">
        <v>45255</v>
      </c>
      <c r="H440" s="4">
        <v>1</v>
      </c>
      <c r="I440" s="4">
        <v>1</v>
      </c>
      <c r="J440" s="4">
        <v>1</v>
      </c>
      <c r="K440" s="4" t="s">
        <v>30</v>
      </c>
      <c r="L440" s="4">
        <v>218.4</v>
      </c>
      <c r="M440" s="4">
        <v>218.4</v>
      </c>
      <c r="N440" s="4" t="s">
        <v>2077</v>
      </c>
      <c r="O440" s="4" t="s">
        <v>32</v>
      </c>
      <c r="P440" s="4" t="s">
        <v>33</v>
      </c>
      <c r="Q440" s="4">
        <v>0</v>
      </c>
      <c r="R440" s="7">
        <v>45254.0000115741</v>
      </c>
      <c r="S440" s="6">
        <v>45258</v>
      </c>
      <c r="T440" s="4" t="s">
        <v>34</v>
      </c>
      <c r="U440" s="4">
        <v>218.4</v>
      </c>
      <c r="V440" s="4">
        <v>0</v>
      </c>
      <c r="W440" s="4">
        <v>0</v>
      </c>
      <c r="X440" s="4" t="s">
        <v>2078</v>
      </c>
      <c r="Y440" s="4" t="s">
        <v>2079</v>
      </c>
    </row>
    <row r="441" s="4" customFormat="1" spans="1:25">
      <c r="A441" s="4" t="s">
        <v>2080</v>
      </c>
      <c r="B441" s="4" t="s">
        <v>26</v>
      </c>
      <c r="C441" s="4" t="s">
        <v>27</v>
      </c>
      <c r="D441" s="4" t="s">
        <v>930</v>
      </c>
      <c r="E441" s="4" t="s">
        <v>931</v>
      </c>
      <c r="F441" s="6">
        <v>45254</v>
      </c>
      <c r="G441" s="6">
        <v>45255</v>
      </c>
      <c r="H441" s="4">
        <v>1</v>
      </c>
      <c r="I441" s="4">
        <v>1</v>
      </c>
      <c r="J441" s="4">
        <v>1</v>
      </c>
      <c r="K441" s="4" t="s">
        <v>30</v>
      </c>
      <c r="L441" s="4">
        <v>458.29</v>
      </c>
      <c r="M441" s="4">
        <v>458.29</v>
      </c>
      <c r="N441" s="4" t="s">
        <v>2081</v>
      </c>
      <c r="O441" s="4" t="s">
        <v>32</v>
      </c>
      <c r="P441" s="4" t="s">
        <v>33</v>
      </c>
      <c r="Q441" s="4">
        <v>0</v>
      </c>
      <c r="R441" s="7">
        <v>45254.0000115741</v>
      </c>
      <c r="S441" s="6">
        <v>45258</v>
      </c>
      <c r="T441" s="4" t="s">
        <v>34</v>
      </c>
      <c r="U441" s="4">
        <v>458.29</v>
      </c>
      <c r="V441" s="4">
        <v>0</v>
      </c>
      <c r="W441" s="4">
        <v>0</v>
      </c>
      <c r="X441" s="4" t="s">
        <v>2082</v>
      </c>
      <c r="Y441" s="4" t="s">
        <v>2083</v>
      </c>
    </row>
    <row r="442" s="4" customFormat="1" spans="1:25">
      <c r="A442" s="4" t="s">
        <v>2084</v>
      </c>
      <c r="B442" s="4" t="s">
        <v>26</v>
      </c>
      <c r="C442" s="4" t="s">
        <v>27</v>
      </c>
      <c r="D442" s="4" t="s">
        <v>2085</v>
      </c>
      <c r="E442" s="4" t="s">
        <v>2086</v>
      </c>
      <c r="F442" s="6">
        <v>45254</v>
      </c>
      <c r="G442" s="6">
        <v>45255</v>
      </c>
      <c r="H442" s="4">
        <v>1</v>
      </c>
      <c r="I442" s="4">
        <v>1</v>
      </c>
      <c r="J442" s="4">
        <v>1</v>
      </c>
      <c r="K442" s="4" t="s">
        <v>30</v>
      </c>
      <c r="L442" s="4">
        <v>391.28</v>
      </c>
      <c r="M442" s="4">
        <v>391.28</v>
      </c>
      <c r="N442" s="4" t="s">
        <v>2087</v>
      </c>
      <c r="O442" s="4" t="s">
        <v>32</v>
      </c>
      <c r="P442" s="4" t="s">
        <v>33</v>
      </c>
      <c r="Q442" s="4">
        <v>0</v>
      </c>
      <c r="R442" s="7">
        <v>45254.0000115741</v>
      </c>
      <c r="S442" s="6">
        <v>45258</v>
      </c>
      <c r="T442" s="4" t="s">
        <v>34</v>
      </c>
      <c r="U442" s="4">
        <v>391.28</v>
      </c>
      <c r="V442" s="4">
        <v>0</v>
      </c>
      <c r="W442" s="4">
        <v>0</v>
      </c>
      <c r="X442" s="4" t="s">
        <v>2088</v>
      </c>
      <c r="Y442" s="4" t="s">
        <v>2089</v>
      </c>
    </row>
    <row r="443" s="4" customFormat="1" spans="1:25">
      <c r="A443" s="4" t="s">
        <v>2090</v>
      </c>
      <c r="B443" s="4" t="s">
        <v>26</v>
      </c>
      <c r="C443" s="4" t="s">
        <v>27</v>
      </c>
      <c r="D443" s="4" t="s">
        <v>1987</v>
      </c>
      <c r="E443" s="4" t="s">
        <v>2091</v>
      </c>
      <c r="F443" s="6">
        <v>45254</v>
      </c>
      <c r="G443" s="6">
        <v>45255</v>
      </c>
      <c r="H443" s="4">
        <v>1</v>
      </c>
      <c r="I443" s="4">
        <v>1</v>
      </c>
      <c r="J443" s="4">
        <v>1</v>
      </c>
      <c r="K443" s="4" t="s">
        <v>30</v>
      </c>
      <c r="L443" s="4">
        <v>804.73</v>
      </c>
      <c r="M443" s="4">
        <v>804.73</v>
      </c>
      <c r="N443" s="4" t="s">
        <v>2092</v>
      </c>
      <c r="O443" s="4" t="s">
        <v>32</v>
      </c>
      <c r="P443" s="4" t="s">
        <v>33</v>
      </c>
      <c r="Q443" s="4">
        <v>0</v>
      </c>
      <c r="R443" s="7">
        <v>45254.0000115741</v>
      </c>
      <c r="S443" s="6">
        <v>45258</v>
      </c>
      <c r="T443" s="4" t="s">
        <v>34</v>
      </c>
      <c r="U443" s="4">
        <v>804.73</v>
      </c>
      <c r="V443" s="4">
        <v>0</v>
      </c>
      <c r="W443" s="4">
        <v>0</v>
      </c>
      <c r="X443" s="4" t="s">
        <v>2093</v>
      </c>
      <c r="Y443" s="4" t="s">
        <v>47</v>
      </c>
    </row>
    <row r="444" s="4" customFormat="1" spans="1:25">
      <c r="A444" s="4" t="s">
        <v>2094</v>
      </c>
      <c r="B444" s="4" t="s">
        <v>26</v>
      </c>
      <c r="C444" s="4" t="s">
        <v>27</v>
      </c>
      <c r="D444" s="4" t="s">
        <v>2095</v>
      </c>
      <c r="E444" s="4" t="s">
        <v>1941</v>
      </c>
      <c r="F444" s="6">
        <v>45254</v>
      </c>
      <c r="G444" s="6">
        <v>45255</v>
      </c>
      <c r="H444" s="4">
        <v>1</v>
      </c>
      <c r="I444" s="4">
        <v>1</v>
      </c>
      <c r="J444" s="4">
        <v>1</v>
      </c>
      <c r="K444" s="4" t="s">
        <v>30</v>
      </c>
      <c r="L444" s="4">
        <v>111.66</v>
      </c>
      <c r="M444" s="4">
        <v>111.66</v>
      </c>
      <c r="N444" s="4" t="s">
        <v>2096</v>
      </c>
      <c r="O444" s="4" t="s">
        <v>32</v>
      </c>
      <c r="P444" s="4" t="s">
        <v>33</v>
      </c>
      <c r="Q444" s="4">
        <v>0</v>
      </c>
      <c r="R444" s="7">
        <v>45254.0000115741</v>
      </c>
      <c r="S444" s="6">
        <v>45258</v>
      </c>
      <c r="T444" s="4" t="s">
        <v>34</v>
      </c>
      <c r="U444" s="4">
        <v>111.66</v>
      </c>
      <c r="V444" s="4">
        <v>0</v>
      </c>
      <c r="W444" s="4">
        <v>0</v>
      </c>
      <c r="X444" s="4" t="s">
        <v>2097</v>
      </c>
      <c r="Y444" s="4" t="s">
        <v>2098</v>
      </c>
    </row>
    <row r="445" s="4" customFormat="1" spans="1:25">
      <c r="A445" s="4" t="s">
        <v>2099</v>
      </c>
      <c r="B445" s="4" t="s">
        <v>26</v>
      </c>
      <c r="C445" s="4" t="s">
        <v>27</v>
      </c>
      <c r="D445" s="4" t="s">
        <v>626</v>
      </c>
      <c r="E445" s="4" t="s">
        <v>2100</v>
      </c>
      <c r="F445" s="6">
        <v>45254</v>
      </c>
      <c r="G445" s="6">
        <v>45255</v>
      </c>
      <c r="H445" s="4">
        <v>1</v>
      </c>
      <c r="I445" s="4">
        <v>1</v>
      </c>
      <c r="J445" s="4">
        <v>1</v>
      </c>
      <c r="K445" s="4" t="s">
        <v>30</v>
      </c>
      <c r="L445" s="4">
        <v>1247.76</v>
      </c>
      <c r="M445" s="4">
        <v>1247.76</v>
      </c>
      <c r="N445" s="4" t="s">
        <v>2101</v>
      </c>
      <c r="O445" s="4" t="s">
        <v>32</v>
      </c>
      <c r="P445" s="4" t="s">
        <v>33</v>
      </c>
      <c r="Q445" s="4">
        <v>0</v>
      </c>
      <c r="R445" s="7">
        <v>45254.0000115741</v>
      </c>
      <c r="S445" s="6">
        <v>45258</v>
      </c>
      <c r="T445" s="4" t="s">
        <v>34</v>
      </c>
      <c r="U445" s="4">
        <v>1247.76</v>
      </c>
      <c r="V445" s="4">
        <v>0</v>
      </c>
      <c r="W445" s="4">
        <v>0</v>
      </c>
      <c r="X445" s="4" t="s">
        <v>2102</v>
      </c>
      <c r="Y445" s="4" t="s">
        <v>47</v>
      </c>
    </row>
    <row r="446" s="4" customFormat="1" spans="1:25">
      <c r="A446" s="4" t="s">
        <v>2103</v>
      </c>
      <c r="B446" s="4" t="s">
        <v>26</v>
      </c>
      <c r="C446" s="4" t="s">
        <v>27</v>
      </c>
      <c r="D446" s="4" t="s">
        <v>2104</v>
      </c>
      <c r="E446" s="4" t="s">
        <v>1656</v>
      </c>
      <c r="F446" s="6">
        <v>45254</v>
      </c>
      <c r="G446" s="6">
        <v>45255</v>
      </c>
      <c r="H446" s="4">
        <v>1</v>
      </c>
      <c r="I446" s="4">
        <v>1</v>
      </c>
      <c r="J446" s="4">
        <v>1</v>
      </c>
      <c r="K446" s="4" t="s">
        <v>30</v>
      </c>
      <c r="L446" s="4">
        <v>222.66</v>
      </c>
      <c r="M446" s="4">
        <v>222.66</v>
      </c>
      <c r="N446" s="4" t="s">
        <v>2105</v>
      </c>
      <c r="O446" s="4" t="s">
        <v>32</v>
      </c>
      <c r="P446" s="4" t="s">
        <v>33</v>
      </c>
      <c r="Q446" s="4">
        <v>0</v>
      </c>
      <c r="R446" s="7">
        <v>45254.0000115741</v>
      </c>
      <c r="S446" s="6">
        <v>45258</v>
      </c>
      <c r="T446" s="4" t="s">
        <v>34</v>
      </c>
      <c r="U446" s="4">
        <v>222.66</v>
      </c>
      <c r="V446" s="4">
        <v>0</v>
      </c>
      <c r="W446" s="4">
        <v>0</v>
      </c>
      <c r="X446" s="4" t="s">
        <v>2106</v>
      </c>
      <c r="Y446" s="4" t="s">
        <v>47</v>
      </c>
    </row>
    <row r="447" s="4" customFormat="1" spans="1:25">
      <c r="A447" s="4" t="s">
        <v>2107</v>
      </c>
      <c r="B447" s="4" t="s">
        <v>26</v>
      </c>
      <c r="C447" s="4" t="s">
        <v>27</v>
      </c>
      <c r="D447" s="4" t="s">
        <v>2108</v>
      </c>
      <c r="E447" s="4" t="s">
        <v>2109</v>
      </c>
      <c r="F447" s="6">
        <v>45254</v>
      </c>
      <c r="G447" s="6">
        <v>45255</v>
      </c>
      <c r="H447" s="4">
        <v>1</v>
      </c>
      <c r="I447" s="4">
        <v>1</v>
      </c>
      <c r="J447" s="4">
        <v>1</v>
      </c>
      <c r="K447" s="4" t="s">
        <v>30</v>
      </c>
      <c r="L447" s="4">
        <v>521.2</v>
      </c>
      <c r="M447" s="4">
        <v>521.2</v>
      </c>
      <c r="N447" s="4" t="s">
        <v>2110</v>
      </c>
      <c r="O447" s="4" t="s">
        <v>32</v>
      </c>
      <c r="P447" s="4" t="s">
        <v>33</v>
      </c>
      <c r="Q447" s="4">
        <v>0</v>
      </c>
      <c r="R447" s="7">
        <v>45254</v>
      </c>
      <c r="S447" s="6">
        <v>45258</v>
      </c>
      <c r="T447" s="4" t="s">
        <v>34</v>
      </c>
      <c r="U447" s="4">
        <v>521.2</v>
      </c>
      <c r="V447" s="4">
        <v>0</v>
      </c>
      <c r="W447" s="4">
        <v>0</v>
      </c>
      <c r="X447" s="4" t="s">
        <v>2111</v>
      </c>
      <c r="Y447" s="4" t="s">
        <v>47</v>
      </c>
    </row>
    <row r="448" s="4" customFormat="1" spans="1:25">
      <c r="A448" s="4" t="s">
        <v>2112</v>
      </c>
      <c r="B448" s="4" t="s">
        <v>26</v>
      </c>
      <c r="C448" s="4" t="s">
        <v>27</v>
      </c>
      <c r="D448" s="4" t="s">
        <v>2113</v>
      </c>
      <c r="E448" s="4" t="s">
        <v>2114</v>
      </c>
      <c r="F448" s="6">
        <v>45254</v>
      </c>
      <c r="G448" s="6">
        <v>45255</v>
      </c>
      <c r="H448" s="4">
        <v>1</v>
      </c>
      <c r="I448" s="4">
        <v>1</v>
      </c>
      <c r="J448" s="4">
        <v>1</v>
      </c>
      <c r="K448" s="4" t="s">
        <v>30</v>
      </c>
      <c r="L448" s="4">
        <v>1291.91</v>
      </c>
      <c r="M448" s="4">
        <v>1291.91</v>
      </c>
      <c r="N448" s="4" t="s">
        <v>2115</v>
      </c>
      <c r="O448" s="4" t="s">
        <v>32</v>
      </c>
      <c r="P448" s="4" t="s">
        <v>33</v>
      </c>
      <c r="Q448" s="4">
        <v>0</v>
      </c>
      <c r="R448" s="7">
        <v>45254.0000115741</v>
      </c>
      <c r="S448" s="6">
        <v>45258</v>
      </c>
      <c r="T448" s="4" t="s">
        <v>34</v>
      </c>
      <c r="U448" s="4">
        <v>1291.91</v>
      </c>
      <c r="V448" s="4">
        <v>0</v>
      </c>
      <c r="W448" s="4">
        <v>0</v>
      </c>
      <c r="X448" s="4" t="s">
        <v>2116</v>
      </c>
      <c r="Y448" s="4" t="s">
        <v>47</v>
      </c>
    </row>
    <row r="449" s="4" customFormat="1" spans="1:25">
      <c r="A449" s="4" t="s">
        <v>2117</v>
      </c>
      <c r="B449" s="4" t="s">
        <v>26</v>
      </c>
      <c r="C449" s="4" t="s">
        <v>27</v>
      </c>
      <c r="D449" s="4" t="s">
        <v>2118</v>
      </c>
      <c r="E449" s="4" t="s">
        <v>2119</v>
      </c>
      <c r="F449" s="6">
        <v>45254</v>
      </c>
      <c r="G449" s="6">
        <v>45255</v>
      </c>
      <c r="H449" s="4">
        <v>1</v>
      </c>
      <c r="I449" s="4">
        <v>1</v>
      </c>
      <c r="J449" s="4">
        <v>1</v>
      </c>
      <c r="K449" s="4" t="s">
        <v>30</v>
      </c>
      <c r="L449" s="4">
        <v>601.37</v>
      </c>
      <c r="M449" s="4">
        <v>601.37</v>
      </c>
      <c r="N449" s="4" t="s">
        <v>2120</v>
      </c>
      <c r="O449" s="4" t="s">
        <v>32</v>
      </c>
      <c r="P449" s="4" t="s">
        <v>33</v>
      </c>
      <c r="Q449" s="4">
        <v>0</v>
      </c>
      <c r="R449" s="7">
        <v>45254.0000115741</v>
      </c>
      <c r="S449" s="6">
        <v>45258</v>
      </c>
      <c r="T449" s="4" t="s">
        <v>34</v>
      </c>
      <c r="U449" s="4">
        <v>601.37</v>
      </c>
      <c r="V449" s="4">
        <v>0</v>
      </c>
      <c r="W449" s="4">
        <v>0</v>
      </c>
      <c r="X449" s="4" t="s">
        <v>2121</v>
      </c>
      <c r="Y449" s="4" t="s">
        <v>2122</v>
      </c>
    </row>
    <row r="450" s="4" customFormat="1" spans="1:25">
      <c r="A450" s="4" t="s">
        <v>2123</v>
      </c>
      <c r="B450" s="4" t="s">
        <v>26</v>
      </c>
      <c r="C450" s="4" t="s">
        <v>27</v>
      </c>
      <c r="D450" s="4" t="s">
        <v>2124</v>
      </c>
      <c r="E450" s="4" t="s">
        <v>2125</v>
      </c>
      <c r="F450" s="6">
        <v>45254</v>
      </c>
      <c r="G450" s="6">
        <v>45255</v>
      </c>
      <c r="H450" s="4">
        <v>1</v>
      </c>
      <c r="I450" s="4">
        <v>1</v>
      </c>
      <c r="J450" s="4">
        <v>1</v>
      </c>
      <c r="K450" s="4" t="s">
        <v>30</v>
      </c>
      <c r="L450" s="4">
        <v>398.31</v>
      </c>
      <c r="M450" s="4">
        <v>398.31</v>
      </c>
      <c r="N450" s="4" t="s">
        <v>2126</v>
      </c>
      <c r="O450" s="4" t="s">
        <v>32</v>
      </c>
      <c r="P450" s="4" t="s">
        <v>33</v>
      </c>
      <c r="Q450" s="4">
        <v>0</v>
      </c>
      <c r="R450" s="7">
        <v>45254.0000115741</v>
      </c>
      <c r="S450" s="6">
        <v>45258</v>
      </c>
      <c r="T450" s="4" t="s">
        <v>34</v>
      </c>
      <c r="U450" s="4">
        <v>398.31</v>
      </c>
      <c r="V450" s="4">
        <v>0</v>
      </c>
      <c r="W450" s="4">
        <v>0</v>
      </c>
      <c r="X450" s="4" t="s">
        <v>2127</v>
      </c>
      <c r="Y450" s="4" t="s">
        <v>2128</v>
      </c>
    </row>
    <row r="451" s="4" customFormat="1" spans="1:25">
      <c r="A451" s="4" t="s">
        <v>2129</v>
      </c>
      <c r="B451" s="4" t="s">
        <v>26</v>
      </c>
      <c r="C451" s="4" t="s">
        <v>27</v>
      </c>
      <c r="D451" s="4" t="s">
        <v>2130</v>
      </c>
      <c r="E451" s="4" t="s">
        <v>2131</v>
      </c>
      <c r="F451" s="6">
        <v>45254</v>
      </c>
      <c r="G451" s="6">
        <v>45255</v>
      </c>
      <c r="H451" s="4">
        <v>1</v>
      </c>
      <c r="I451" s="4">
        <v>1</v>
      </c>
      <c r="J451" s="4">
        <v>1</v>
      </c>
      <c r="K451" s="4" t="s">
        <v>30</v>
      </c>
      <c r="L451" s="4">
        <v>276.29</v>
      </c>
      <c r="M451" s="4">
        <v>276.29</v>
      </c>
      <c r="N451" s="4" t="s">
        <v>2132</v>
      </c>
      <c r="O451" s="4" t="s">
        <v>32</v>
      </c>
      <c r="P451" s="4" t="s">
        <v>33</v>
      </c>
      <c r="Q451" s="4">
        <v>0</v>
      </c>
      <c r="R451" s="7">
        <v>45254.0000115741</v>
      </c>
      <c r="S451" s="6">
        <v>45258</v>
      </c>
      <c r="T451" s="4" t="s">
        <v>34</v>
      </c>
      <c r="U451" s="4">
        <v>276.29</v>
      </c>
      <c r="V451" s="4">
        <v>0</v>
      </c>
      <c r="W451" s="4">
        <v>0</v>
      </c>
      <c r="X451" s="4" t="s">
        <v>2133</v>
      </c>
      <c r="Y451" s="4" t="s">
        <v>2134</v>
      </c>
    </row>
    <row r="452" s="4" customFormat="1" spans="1:25">
      <c r="A452" s="4" t="s">
        <v>2135</v>
      </c>
      <c r="B452" s="4" t="s">
        <v>26</v>
      </c>
      <c r="C452" s="4" t="s">
        <v>27</v>
      </c>
      <c r="D452" s="4" t="s">
        <v>2136</v>
      </c>
      <c r="E452" s="4" t="s">
        <v>2137</v>
      </c>
      <c r="F452" s="6">
        <v>45254</v>
      </c>
      <c r="G452" s="6">
        <v>45255</v>
      </c>
      <c r="H452" s="4">
        <v>1</v>
      </c>
      <c r="I452" s="4">
        <v>1</v>
      </c>
      <c r="J452" s="4">
        <v>1</v>
      </c>
      <c r="K452" s="4" t="s">
        <v>30</v>
      </c>
      <c r="L452" s="4">
        <v>438.23</v>
      </c>
      <c r="M452" s="4">
        <v>438.23</v>
      </c>
      <c r="N452" s="4" t="s">
        <v>2138</v>
      </c>
      <c r="O452" s="4" t="s">
        <v>32</v>
      </c>
      <c r="P452" s="4" t="s">
        <v>33</v>
      </c>
      <c r="Q452" s="4">
        <v>0</v>
      </c>
      <c r="R452" s="7">
        <v>45254.0000115741</v>
      </c>
      <c r="S452" s="6">
        <v>45258</v>
      </c>
      <c r="T452" s="4" t="s">
        <v>34</v>
      </c>
      <c r="U452" s="4">
        <v>438.23</v>
      </c>
      <c r="V452" s="4">
        <v>0</v>
      </c>
      <c r="W452" s="4">
        <v>0</v>
      </c>
      <c r="X452" s="4" t="s">
        <v>2139</v>
      </c>
      <c r="Y452" s="4" t="s">
        <v>2140</v>
      </c>
    </row>
    <row r="453" s="4" customFormat="1" spans="1:25">
      <c r="A453" s="4" t="s">
        <v>2141</v>
      </c>
      <c r="B453" s="4" t="s">
        <v>26</v>
      </c>
      <c r="C453" s="4" t="s">
        <v>27</v>
      </c>
      <c r="D453" s="4" t="s">
        <v>2142</v>
      </c>
      <c r="E453" s="4" t="s">
        <v>356</v>
      </c>
      <c r="F453" s="6">
        <v>45254</v>
      </c>
      <c r="G453" s="6">
        <v>45255</v>
      </c>
      <c r="H453" s="4">
        <v>1</v>
      </c>
      <c r="I453" s="4">
        <v>1</v>
      </c>
      <c r="J453" s="4">
        <v>1</v>
      </c>
      <c r="K453" s="4" t="s">
        <v>30</v>
      </c>
      <c r="L453" s="4">
        <v>160.27</v>
      </c>
      <c r="M453" s="4">
        <v>160.27</v>
      </c>
      <c r="N453" s="4" t="s">
        <v>2143</v>
      </c>
      <c r="O453" s="4" t="s">
        <v>32</v>
      </c>
      <c r="P453" s="4" t="s">
        <v>33</v>
      </c>
      <c r="Q453" s="4">
        <v>0</v>
      </c>
      <c r="R453" s="7">
        <v>45254.0000115741</v>
      </c>
      <c r="S453" s="6">
        <v>45258</v>
      </c>
      <c r="T453" s="4" t="s">
        <v>34</v>
      </c>
      <c r="U453" s="4">
        <v>160.27</v>
      </c>
      <c r="V453" s="4">
        <v>0</v>
      </c>
      <c r="W453" s="4">
        <v>0</v>
      </c>
      <c r="X453" s="4" t="s">
        <v>2144</v>
      </c>
      <c r="Y453" s="4" t="s">
        <v>2145</v>
      </c>
    </row>
    <row r="454" s="4" customFormat="1" spans="1:25">
      <c r="A454" s="4" t="s">
        <v>2117</v>
      </c>
      <c r="B454" s="4" t="s">
        <v>26</v>
      </c>
      <c r="C454" s="4" t="s">
        <v>59</v>
      </c>
      <c r="D454" s="4" t="s">
        <v>2118</v>
      </c>
      <c r="E454" s="4" t="s">
        <v>2119</v>
      </c>
      <c r="F454" s="6">
        <v>45254</v>
      </c>
      <c r="G454" s="6">
        <v>45255</v>
      </c>
      <c r="H454" s="4">
        <v>1</v>
      </c>
      <c r="I454" s="4">
        <v>1</v>
      </c>
      <c r="J454" s="4">
        <v>1</v>
      </c>
      <c r="K454" s="4" t="s">
        <v>30</v>
      </c>
      <c r="L454" s="4">
        <v>-601.37</v>
      </c>
      <c r="M454" s="4">
        <v>-601.37</v>
      </c>
      <c r="N454" s="4" t="s">
        <v>2120</v>
      </c>
      <c r="O454" s="4" t="s">
        <v>32</v>
      </c>
      <c r="P454" s="4" t="s">
        <v>33</v>
      </c>
      <c r="Q454" s="4">
        <v>0</v>
      </c>
      <c r="R454" s="7">
        <v>45254.0000115741</v>
      </c>
      <c r="S454" s="6">
        <v>45258</v>
      </c>
      <c r="T454" s="4" t="s">
        <v>34</v>
      </c>
      <c r="U454" s="4">
        <v>-601.37</v>
      </c>
      <c r="V454" s="4">
        <v>0</v>
      </c>
      <c r="W454" s="4">
        <v>0</v>
      </c>
      <c r="X454" s="4" t="s">
        <v>2121</v>
      </c>
      <c r="Y454" s="4" t="s">
        <v>2122</v>
      </c>
    </row>
    <row r="455" s="4" customFormat="1" spans="1:25">
      <c r="A455" s="4" t="s">
        <v>2146</v>
      </c>
      <c r="B455" s="4" t="s">
        <v>26</v>
      </c>
      <c r="C455" s="4" t="s">
        <v>2147</v>
      </c>
      <c r="D455" s="4" t="s">
        <v>2148</v>
      </c>
      <c r="E455" s="4" t="s">
        <v>2149</v>
      </c>
      <c r="F455" s="6">
        <v>45237</v>
      </c>
      <c r="G455" s="6">
        <v>45238</v>
      </c>
      <c r="H455" s="4">
        <v>2</v>
      </c>
      <c r="I455" s="4">
        <v>1</v>
      </c>
      <c r="J455" s="4">
        <v>2</v>
      </c>
      <c r="K455" s="4" t="s">
        <v>30</v>
      </c>
      <c r="L455" s="4">
        <v>-232.13</v>
      </c>
      <c r="M455" s="4">
        <v>-232.13</v>
      </c>
      <c r="N455" s="4" t="s">
        <v>2150</v>
      </c>
      <c r="O455" s="4" t="s">
        <v>32</v>
      </c>
      <c r="P455" s="4" t="s">
        <v>33</v>
      </c>
      <c r="Q455" s="4">
        <v>0</v>
      </c>
      <c r="R455" s="7">
        <v>45237.721412037</v>
      </c>
      <c r="S455" s="6">
        <v>45258</v>
      </c>
      <c r="T455" s="4" t="s">
        <v>34</v>
      </c>
      <c r="U455" s="4">
        <v>-232.13</v>
      </c>
      <c r="V455" s="4">
        <v>0</v>
      </c>
      <c r="W455" s="4">
        <v>0</v>
      </c>
      <c r="X455" s="4" t="s">
        <v>2151</v>
      </c>
      <c r="Y455" s="4" t="s">
        <v>47</v>
      </c>
    </row>
    <row r="456" s="4" customFormat="1" spans="1:25">
      <c r="A456" s="4" t="s">
        <v>650</v>
      </c>
      <c r="B456" s="4" t="s">
        <v>26</v>
      </c>
      <c r="C456" s="4" t="s">
        <v>2147</v>
      </c>
      <c r="D456" s="4" t="s">
        <v>651</v>
      </c>
      <c r="E456" s="4" t="s">
        <v>652</v>
      </c>
      <c r="F456" s="6">
        <v>45253</v>
      </c>
      <c r="G456" s="6">
        <v>45255</v>
      </c>
      <c r="H456" s="4">
        <v>1</v>
      </c>
      <c r="I456" s="4">
        <v>2</v>
      </c>
      <c r="J456" s="4">
        <v>2</v>
      </c>
      <c r="K456" s="4" t="s">
        <v>30</v>
      </c>
      <c r="L456" s="4">
        <v>-217.36</v>
      </c>
      <c r="M456" s="4">
        <v>-217.36</v>
      </c>
      <c r="N456" s="4" t="s">
        <v>653</v>
      </c>
      <c r="O456" s="4" t="s">
        <v>32</v>
      </c>
      <c r="P456" s="4" t="s">
        <v>33</v>
      </c>
      <c r="Q456" s="4">
        <v>0</v>
      </c>
      <c r="R456" s="7">
        <v>45238.9346759259</v>
      </c>
      <c r="S456" s="6">
        <v>45258</v>
      </c>
      <c r="T456" s="4" t="s">
        <v>34</v>
      </c>
      <c r="U456" s="4">
        <v>-217.36</v>
      </c>
      <c r="V456" s="4">
        <v>0</v>
      </c>
      <c r="W456" s="4">
        <v>0</v>
      </c>
      <c r="X456" s="4" t="s">
        <v>654</v>
      </c>
      <c r="Y456" s="4" t="s">
        <v>655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2152</v>
      </c>
      <c r="B2" s="4" t="s">
        <v>26</v>
      </c>
      <c r="C2" s="4" t="s">
        <v>27</v>
      </c>
      <c r="D2" s="4" t="s">
        <v>571</v>
      </c>
      <c r="E2" s="4" t="s">
        <v>1330</v>
      </c>
      <c r="F2" s="6">
        <v>45253</v>
      </c>
      <c r="G2" s="6">
        <v>45255</v>
      </c>
      <c r="H2" s="4">
        <v>1</v>
      </c>
      <c r="I2" s="4">
        <v>2</v>
      </c>
      <c r="J2" s="4">
        <v>2</v>
      </c>
      <c r="K2" s="4" t="s">
        <v>2153</v>
      </c>
      <c r="L2" s="4">
        <v>100</v>
      </c>
      <c r="M2" s="4">
        <v>100</v>
      </c>
      <c r="N2" s="4" t="s">
        <v>2154</v>
      </c>
      <c r="O2" s="4" t="s">
        <v>2155</v>
      </c>
      <c r="P2" s="4" t="s">
        <v>33</v>
      </c>
      <c r="Q2" s="4">
        <v>0</v>
      </c>
      <c r="R2" s="7">
        <v>45251</v>
      </c>
      <c r="S2" s="6">
        <v>45258</v>
      </c>
      <c r="T2" s="4" t="s">
        <v>34</v>
      </c>
      <c r="U2" s="4">
        <v>100</v>
      </c>
      <c r="V2" s="4">
        <v>0</v>
      </c>
      <c r="W2" s="4">
        <v>0</v>
      </c>
      <c r="X2" s="4" t="s">
        <v>47</v>
      </c>
      <c r="Y2" s="4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2"/>
  <sheetViews>
    <sheetView tabSelected="1" workbookViewId="0">
      <selection activeCell="A419" sqref="A419:C42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2156</v>
      </c>
    </row>
    <row r="2" s="4" customFormat="1" hidden="1" spans="1:9">
      <c r="A2" s="5">
        <v>999223537287099</v>
      </c>
      <c r="B2" s="6">
        <v>45253</v>
      </c>
      <c r="C2" s="6">
        <v>45255</v>
      </c>
      <c r="D2" s="4">
        <v>837</v>
      </c>
      <c r="E2" s="4" t="str">
        <f>VLOOKUP(A2,HOP!A:L,12,0)</f>
        <v>837.00</v>
      </c>
      <c r="F2" s="4" t="str">
        <f>VLOOKUP(A2,HOP!A:C,3,0)</f>
        <v>3207224</v>
      </c>
      <c r="G2" s="4">
        <f>D2-E2</f>
        <v>0</v>
      </c>
      <c r="H2" s="4" t="str">
        <f>$H$1&amp;F2</f>
        <v>，3207224</v>
      </c>
      <c r="I2" s="4" t="str">
        <f>VLOOKUP(A2,HOP!A:U,21,0)</f>
        <v>直连</v>
      </c>
    </row>
    <row r="3" s="4" customFormat="1" hidden="1" spans="1:9">
      <c r="A3" s="5">
        <v>999225472259041</v>
      </c>
      <c r="B3" s="6">
        <v>45252</v>
      </c>
      <c r="C3" s="6">
        <v>45255</v>
      </c>
      <c r="D3" s="4">
        <v>3281.88</v>
      </c>
      <c r="E3" s="4" t="str">
        <f>VLOOKUP(A3,HOP!A:L,12,0)</f>
        <v>3281.88</v>
      </c>
      <c r="F3" s="4" t="str">
        <f>VLOOKUP(A3,HOP!A:C,3,0)</f>
        <v>3662900</v>
      </c>
      <c r="G3" s="4">
        <f t="shared" ref="G3:G66" si="0">D3-E3</f>
        <v>0</v>
      </c>
      <c r="H3" s="4" t="str">
        <f t="shared" ref="H3:H66" si="1">$H$1&amp;F3</f>
        <v>，3662900</v>
      </c>
      <c r="I3" s="4" t="str">
        <f>VLOOKUP(A3,HOP!A:U,21,0)</f>
        <v>直连</v>
      </c>
    </row>
    <row r="4" s="4" customFormat="1" hidden="1" spans="1:9">
      <c r="A4" s="5">
        <v>999225473744693</v>
      </c>
      <c r="B4" s="6">
        <v>45252</v>
      </c>
      <c r="C4" s="6">
        <v>45255</v>
      </c>
      <c r="D4" s="4">
        <v>1640.94</v>
      </c>
      <c r="E4" s="4" t="str">
        <f>VLOOKUP(A4,HOP!A:L,12,0)</f>
        <v>1640.94</v>
      </c>
      <c r="F4" s="4" t="str">
        <f>VLOOKUP(A4,HOP!A:C,3,0)</f>
        <v>3663419</v>
      </c>
      <c r="G4" s="4">
        <f t="shared" si="0"/>
        <v>0</v>
      </c>
      <c r="H4" s="4" t="str">
        <f t="shared" si="1"/>
        <v>，3663419</v>
      </c>
      <c r="I4" s="4" t="str">
        <f>VLOOKUP(A4,HOP!A:U,21,0)</f>
        <v>直连</v>
      </c>
    </row>
    <row r="5" s="4" customFormat="1" hidden="1" spans="1:9">
      <c r="A5" s="5">
        <v>999225505015731</v>
      </c>
      <c r="B5" s="6">
        <v>45254</v>
      </c>
      <c r="C5" s="6">
        <v>45255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999225613141212</v>
      </c>
      <c r="B6" s="6">
        <v>45254</v>
      </c>
      <c r="C6" s="6">
        <v>45255</v>
      </c>
      <c r="D6" s="4">
        <v>397.4</v>
      </c>
      <c r="E6" s="4" t="str">
        <f>VLOOKUP(A6,HOP!A:L,12,0)</f>
        <v>397.40</v>
      </c>
      <c r="F6" s="4" t="str">
        <f>VLOOKUP(A6,HOP!A:C,3,0)</f>
        <v>3690476</v>
      </c>
      <c r="G6" s="4">
        <f t="shared" si="0"/>
        <v>0</v>
      </c>
      <c r="H6" s="4" t="str">
        <f t="shared" si="1"/>
        <v>，3690476</v>
      </c>
      <c r="I6" s="4" t="str">
        <f>VLOOKUP(A6,HOP!A:U,21,0)</f>
        <v>直连</v>
      </c>
    </row>
    <row r="7" s="4" customFormat="1" hidden="1" spans="1:9">
      <c r="A7" s="5">
        <v>999225917512408</v>
      </c>
      <c r="B7" s="6">
        <v>45253</v>
      </c>
      <c r="C7" s="6">
        <v>45255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999226145392906</v>
      </c>
      <c r="B8" s="6">
        <v>45252</v>
      </c>
      <c r="C8" s="6">
        <v>45255</v>
      </c>
      <c r="D8" s="4">
        <v>0</v>
      </c>
      <c r="E8" s="4" t="str">
        <f>VLOOKUP(A8,HOP!A:L,12,0)</f>
        <v>0.00</v>
      </c>
      <c r="F8" s="4" t="str">
        <f>VLOOKUP(A8,HOP!A:C,3,0)</f>
        <v>3805640</v>
      </c>
      <c r="G8" s="4">
        <f t="shared" si="0"/>
        <v>0</v>
      </c>
      <c r="H8" s="4" t="str">
        <f t="shared" si="1"/>
        <v>，3805640</v>
      </c>
      <c r="I8" s="4" t="str">
        <f>VLOOKUP(A8,HOP!A:U,21,0)</f>
        <v>直连</v>
      </c>
    </row>
    <row r="9" s="4" customFormat="1" hidden="1" spans="1:9">
      <c r="A9" s="5">
        <v>999226359887818</v>
      </c>
      <c r="B9" s="6">
        <v>45254</v>
      </c>
      <c r="C9" s="6">
        <v>45255</v>
      </c>
      <c r="D9" s="4">
        <v>1182.17</v>
      </c>
      <c r="E9" s="4" t="str">
        <f>VLOOKUP(A9,HOP!A:L,12,0)</f>
        <v>1182.17</v>
      </c>
      <c r="F9" s="4" t="str">
        <f>VLOOKUP(A9,HOP!A:C,3,0)</f>
        <v>3842064</v>
      </c>
      <c r="G9" s="4">
        <f t="shared" si="0"/>
        <v>0</v>
      </c>
      <c r="H9" s="4" t="str">
        <f t="shared" si="1"/>
        <v>，3842064</v>
      </c>
      <c r="I9" s="4" t="str">
        <f>VLOOKUP(A9,HOP!A:U,21,0)</f>
        <v>直连</v>
      </c>
    </row>
    <row r="10" s="4" customFormat="1" hidden="1" spans="1:9">
      <c r="A10" s="5">
        <v>999226493023621</v>
      </c>
      <c r="B10" s="6">
        <v>45253</v>
      </c>
      <c r="C10" s="6">
        <v>45255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999226494270406</v>
      </c>
      <c r="B11" s="6">
        <v>45253</v>
      </c>
      <c r="C11" s="6">
        <v>45255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999226503250767</v>
      </c>
      <c r="B12" s="6">
        <v>45253</v>
      </c>
      <c r="C12" s="6">
        <v>45255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999226661650817</v>
      </c>
      <c r="B13" s="6">
        <v>45251</v>
      </c>
      <c r="C13" s="6">
        <v>45255</v>
      </c>
      <c r="D13" s="4">
        <v>6455.6</v>
      </c>
      <c r="E13" s="4" t="str">
        <f>VLOOKUP(A13,HOP!A:L,12,0)</f>
        <v>6455.60</v>
      </c>
      <c r="F13" s="4" t="str">
        <f>VLOOKUP(A13,HOP!A:C,3,0)</f>
        <v>3894276</v>
      </c>
      <c r="G13" s="4">
        <f t="shared" si="0"/>
        <v>0</v>
      </c>
      <c r="H13" s="4" t="str">
        <f t="shared" si="1"/>
        <v>，3894276</v>
      </c>
      <c r="I13" s="4" t="str">
        <f>VLOOKUP(A13,HOP!A:U,21,0)</f>
        <v>直连</v>
      </c>
    </row>
    <row r="14" s="4" customFormat="1" hidden="1" spans="1:9">
      <c r="A14" s="5">
        <v>999226733427096</v>
      </c>
      <c r="B14" s="6">
        <v>45250</v>
      </c>
      <c r="C14" s="6">
        <v>45255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999226733431422</v>
      </c>
      <c r="B15" s="6">
        <v>45250</v>
      </c>
      <c r="C15" s="6">
        <v>45255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999226735338749</v>
      </c>
      <c r="B16" s="6">
        <v>45253</v>
      </c>
      <c r="C16" s="6">
        <v>45255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999226838917021</v>
      </c>
      <c r="B17" s="6">
        <v>45251</v>
      </c>
      <c r="C17" s="6">
        <v>45255</v>
      </c>
      <c r="D17" s="4">
        <v>1232.84</v>
      </c>
      <c r="E17" s="4" t="str">
        <f>VLOOKUP(A17,HOP!A:L,12,0)</f>
        <v>1232.84</v>
      </c>
      <c r="F17" s="4" t="str">
        <f>VLOOKUP(A17,HOP!A:C,3,0)</f>
        <v>3947455</v>
      </c>
      <c r="G17" s="4">
        <f t="shared" si="0"/>
        <v>0</v>
      </c>
      <c r="H17" s="4" t="str">
        <f t="shared" si="1"/>
        <v>，3947455</v>
      </c>
      <c r="I17" s="4" t="str">
        <f>VLOOKUP(A17,HOP!A:U,21,0)</f>
        <v>直连</v>
      </c>
    </row>
    <row r="18" s="4" customFormat="1" hidden="1" spans="1:9">
      <c r="A18" s="5">
        <v>999226855079335</v>
      </c>
      <c r="B18" s="6">
        <v>45253</v>
      </c>
      <c r="C18" s="6">
        <v>45255</v>
      </c>
      <c r="D18" s="4">
        <v>2913.28</v>
      </c>
      <c r="E18" s="4" t="str">
        <f>VLOOKUP(A18,HOP!A:L,12,0)</f>
        <v>2913.28</v>
      </c>
      <c r="F18" s="4" t="str">
        <f>VLOOKUP(A18,HOP!A:C,3,0)</f>
        <v>3963224</v>
      </c>
      <c r="G18" s="4">
        <f t="shared" si="0"/>
        <v>0</v>
      </c>
      <c r="H18" s="4" t="str">
        <f t="shared" si="1"/>
        <v>，3963224</v>
      </c>
      <c r="I18" s="4" t="str">
        <f>VLOOKUP(A18,HOP!A:U,21,0)</f>
        <v>直连</v>
      </c>
    </row>
    <row r="19" s="4" customFormat="1" hidden="1" spans="1:9">
      <c r="A19" s="5">
        <v>999226929534689</v>
      </c>
      <c r="B19" s="6">
        <v>45254</v>
      </c>
      <c r="C19" s="6">
        <v>45255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999227060644298</v>
      </c>
      <c r="B20" s="6">
        <v>45254</v>
      </c>
      <c r="C20" s="6">
        <v>45255</v>
      </c>
      <c r="D20" s="4">
        <v>872.1</v>
      </c>
      <c r="E20" s="4" t="str">
        <f>VLOOKUP(A20,HOP!A:L,12,0)</f>
        <v>872.11</v>
      </c>
      <c r="F20" s="4" t="str">
        <f>VLOOKUP(A20,HOP!A:C,3,0)</f>
        <v>3994186</v>
      </c>
      <c r="G20" s="4">
        <f t="shared" si="0"/>
        <v>-0.00999999999999091</v>
      </c>
      <c r="H20" s="4" t="str">
        <f t="shared" si="1"/>
        <v>，3994186</v>
      </c>
      <c r="I20" s="4" t="str">
        <f>VLOOKUP(A20,HOP!A:U,21,0)</f>
        <v>直连</v>
      </c>
    </row>
    <row r="21" s="4" customFormat="1" hidden="1" spans="1:9">
      <c r="A21" s="5">
        <v>999227111100175</v>
      </c>
      <c r="B21" s="6">
        <v>45252</v>
      </c>
      <c r="C21" s="6">
        <v>45255</v>
      </c>
      <c r="D21" s="4">
        <v>4327.77</v>
      </c>
      <c r="E21" s="4" t="str">
        <f>VLOOKUP(A21,HOP!A:L,12,0)</f>
        <v>4327.77</v>
      </c>
      <c r="F21" s="4" t="str">
        <f>VLOOKUP(A21,HOP!A:C,3,0)</f>
        <v>4009147</v>
      </c>
      <c r="G21" s="4">
        <f t="shared" si="0"/>
        <v>0</v>
      </c>
      <c r="H21" s="4" t="str">
        <f t="shared" si="1"/>
        <v>，4009147</v>
      </c>
      <c r="I21" s="4" t="str">
        <f>VLOOKUP(A21,HOP!A:U,21,0)</f>
        <v>直连</v>
      </c>
    </row>
    <row r="22" s="4" customFormat="1" hidden="1" spans="1:9">
      <c r="A22" s="5">
        <v>999227113776321</v>
      </c>
      <c r="B22" s="6">
        <v>45252</v>
      </c>
      <c r="C22" s="6">
        <v>45255</v>
      </c>
      <c r="D22" s="4">
        <v>907.06</v>
      </c>
      <c r="E22" s="4" t="str">
        <f>VLOOKUP(A22,HOP!A:L,12,0)</f>
        <v>907.06</v>
      </c>
      <c r="F22" s="4" t="str">
        <f>VLOOKUP(A22,HOP!A:C,3,0)</f>
        <v>4011074</v>
      </c>
      <c r="G22" s="4">
        <f t="shared" si="0"/>
        <v>0</v>
      </c>
      <c r="H22" s="4" t="str">
        <f t="shared" si="1"/>
        <v>，4011074</v>
      </c>
      <c r="I22" s="4" t="str">
        <f>VLOOKUP(A22,HOP!A:U,21,0)</f>
        <v>直采</v>
      </c>
    </row>
    <row r="23" s="4" customFormat="1" hidden="1" spans="1:9">
      <c r="A23" s="5">
        <v>999227183946730</v>
      </c>
      <c r="B23" s="6">
        <v>45253</v>
      </c>
      <c r="C23" s="6">
        <v>45255</v>
      </c>
      <c r="D23" s="4">
        <v>1058.6</v>
      </c>
      <c r="E23" s="4" t="str">
        <f>VLOOKUP(A23,HOP!A:L,12,0)</f>
        <v>1058.60</v>
      </c>
      <c r="F23" s="4" t="str">
        <f>VLOOKUP(A23,HOP!A:C,3,0)</f>
        <v>4016361</v>
      </c>
      <c r="G23" s="4">
        <f t="shared" si="0"/>
        <v>0</v>
      </c>
      <c r="H23" s="4" t="str">
        <f t="shared" si="1"/>
        <v>，4016361</v>
      </c>
      <c r="I23" s="4" t="str">
        <f>VLOOKUP(A23,HOP!A:U,21,0)</f>
        <v>直采</v>
      </c>
    </row>
    <row r="24" s="4" customFormat="1" hidden="1" spans="1:9">
      <c r="A24" s="5">
        <v>999227192917944</v>
      </c>
      <c r="B24" s="6">
        <v>45248</v>
      </c>
      <c r="C24" s="6">
        <v>45255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999227262041480</v>
      </c>
      <c r="B25" s="6">
        <v>45254</v>
      </c>
      <c r="C25" s="6">
        <v>45255</v>
      </c>
      <c r="D25" s="4">
        <v>170.95</v>
      </c>
      <c r="E25" s="4" t="str">
        <f>VLOOKUP(A25,HOP!A:L,12,0)</f>
        <v>170.95</v>
      </c>
      <c r="F25" s="4" t="str">
        <f>VLOOKUP(A25,HOP!A:C,3,0)</f>
        <v>4030562</v>
      </c>
      <c r="G25" s="4">
        <f t="shared" si="0"/>
        <v>0</v>
      </c>
      <c r="H25" s="4" t="str">
        <f t="shared" si="1"/>
        <v>，4030562</v>
      </c>
      <c r="I25" s="4" t="str">
        <f>VLOOKUP(A25,HOP!A:U,21,0)</f>
        <v>直连</v>
      </c>
    </row>
    <row r="26" s="4" customFormat="1" hidden="1" spans="1:9">
      <c r="A26" s="5">
        <v>999227284504961</v>
      </c>
      <c r="B26" s="6">
        <v>45251</v>
      </c>
      <c r="C26" s="6">
        <v>45255</v>
      </c>
      <c r="D26" s="4">
        <v>7904.24</v>
      </c>
      <c r="E26" s="4" t="str">
        <f>VLOOKUP(A26,HOP!A:L,12,0)</f>
        <v>7904.24</v>
      </c>
      <c r="F26" s="4" t="str">
        <f>VLOOKUP(A26,HOP!A:C,3,0)</f>
        <v>4032877</v>
      </c>
      <c r="G26" s="4">
        <f t="shared" si="0"/>
        <v>0</v>
      </c>
      <c r="H26" s="4" t="str">
        <f t="shared" si="1"/>
        <v>，4032877</v>
      </c>
      <c r="I26" s="4" t="str">
        <f>VLOOKUP(A26,HOP!A:U,21,0)</f>
        <v>直连</v>
      </c>
    </row>
    <row r="27" s="4" customFormat="1" hidden="1" spans="1:9">
      <c r="A27" s="5">
        <v>999227302441217</v>
      </c>
      <c r="B27" s="6">
        <v>45253</v>
      </c>
      <c r="C27" s="6">
        <v>45255</v>
      </c>
      <c r="D27" s="4">
        <v>859.81</v>
      </c>
      <c r="E27" s="4" t="str">
        <f>VLOOKUP(A27,HOP!A:L,12,0)</f>
        <v>859.81</v>
      </c>
      <c r="F27" s="4" t="str">
        <f>VLOOKUP(A27,HOP!A:C,3,0)</f>
        <v>4041039</v>
      </c>
      <c r="G27" s="4">
        <f t="shared" si="0"/>
        <v>0</v>
      </c>
      <c r="H27" s="4" t="str">
        <f t="shared" si="1"/>
        <v>，4041039</v>
      </c>
      <c r="I27" s="4" t="str">
        <f>VLOOKUP(A27,HOP!A:U,21,0)</f>
        <v>直连</v>
      </c>
    </row>
    <row r="28" s="4" customFormat="1" hidden="1" spans="1:9">
      <c r="A28" s="5">
        <v>999227303764141</v>
      </c>
      <c r="B28" s="6">
        <v>45251</v>
      </c>
      <c r="C28" s="6">
        <v>45255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999227356218010</v>
      </c>
      <c r="B29" s="6">
        <v>45254</v>
      </c>
      <c r="C29" s="6">
        <v>45255</v>
      </c>
      <c r="D29" s="4">
        <v>172.58</v>
      </c>
      <c r="E29" s="4" t="str">
        <f>VLOOKUP(A29,HOP!A:L,12,0)</f>
        <v>172.58</v>
      </c>
      <c r="F29" s="4" t="str">
        <f>VLOOKUP(A29,HOP!A:C,3,0)</f>
        <v>4062135</v>
      </c>
      <c r="G29" s="4">
        <f t="shared" si="0"/>
        <v>0</v>
      </c>
      <c r="H29" s="4" t="str">
        <f t="shared" si="1"/>
        <v>，4062135</v>
      </c>
      <c r="I29" s="4" t="str">
        <f>VLOOKUP(A29,HOP!A:U,21,0)</f>
        <v>直连</v>
      </c>
    </row>
    <row r="30" s="4" customFormat="1" hidden="1" spans="1:9">
      <c r="A30" s="5">
        <v>999227387042318</v>
      </c>
      <c r="B30" s="6">
        <v>45252</v>
      </c>
      <c r="C30" s="6">
        <v>45255</v>
      </c>
      <c r="D30" s="4">
        <v>10892.65</v>
      </c>
      <c r="E30" s="4" t="str">
        <f>VLOOKUP(A30,HOP!A:L,12,0)</f>
        <v>10892.65</v>
      </c>
      <c r="F30" s="4" t="str">
        <f>VLOOKUP(A30,HOP!A:C,3,0)</f>
        <v>4067953</v>
      </c>
      <c r="G30" s="4">
        <f t="shared" si="0"/>
        <v>0</v>
      </c>
      <c r="H30" s="4" t="str">
        <f t="shared" si="1"/>
        <v>，4067953</v>
      </c>
      <c r="I30" s="4" t="str">
        <f>VLOOKUP(A30,HOP!A:U,21,0)</f>
        <v>直连</v>
      </c>
    </row>
    <row r="31" s="4" customFormat="1" hidden="1" spans="1:9">
      <c r="A31" s="5">
        <v>999227387516912</v>
      </c>
      <c r="B31" s="6">
        <v>45254</v>
      </c>
      <c r="C31" s="6">
        <v>45255</v>
      </c>
      <c r="D31" s="4">
        <v>279.68</v>
      </c>
      <c r="E31" s="4" t="str">
        <f>VLOOKUP(A31,HOP!A:L,12,0)</f>
        <v>279.68</v>
      </c>
      <c r="F31" s="4" t="str">
        <f>VLOOKUP(A31,HOP!A:C,3,0)</f>
        <v>4068083</v>
      </c>
      <c r="G31" s="4">
        <f t="shared" si="0"/>
        <v>0</v>
      </c>
      <c r="H31" s="4" t="str">
        <f t="shared" si="1"/>
        <v>，4068083</v>
      </c>
      <c r="I31" s="4" t="str">
        <f>VLOOKUP(A31,HOP!A:U,21,0)</f>
        <v>直连</v>
      </c>
    </row>
    <row r="32" s="4" customFormat="1" hidden="1" spans="1:9">
      <c r="A32" s="5">
        <v>999227403983873</v>
      </c>
      <c r="B32" s="6">
        <v>45254</v>
      </c>
      <c r="C32" s="6">
        <v>45255</v>
      </c>
      <c r="D32" s="4">
        <v>170.15</v>
      </c>
      <c r="E32" s="4" t="str">
        <f>VLOOKUP(A32,HOP!A:L,12,0)</f>
        <v>170.15</v>
      </c>
      <c r="F32" s="4" t="str">
        <f>VLOOKUP(A32,HOP!A:C,3,0)</f>
        <v>4070453</v>
      </c>
      <c r="G32" s="4">
        <f t="shared" si="0"/>
        <v>0</v>
      </c>
      <c r="H32" s="4" t="str">
        <f t="shared" si="1"/>
        <v>，4070453</v>
      </c>
      <c r="I32" s="4" t="str">
        <f>VLOOKUP(A32,HOP!A:U,21,0)</f>
        <v>直连</v>
      </c>
    </row>
    <row r="33" s="4" customFormat="1" hidden="1" spans="1:9">
      <c r="A33" s="5">
        <v>999227947015271</v>
      </c>
      <c r="B33" s="6">
        <v>45254</v>
      </c>
      <c r="C33" s="6">
        <v>45255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999227972540737</v>
      </c>
      <c r="B34" s="6">
        <v>45251</v>
      </c>
      <c r="C34" s="6">
        <v>45255</v>
      </c>
      <c r="D34" s="4">
        <v>1151.69</v>
      </c>
      <c r="E34" s="4" t="str">
        <f>VLOOKUP(A34,HOP!A:L,12,0)</f>
        <v>1151.69</v>
      </c>
      <c r="F34" s="4" t="str">
        <f>VLOOKUP(A34,HOP!A:C,3,0)</f>
        <v>4091941</v>
      </c>
      <c r="G34" s="4">
        <f t="shared" si="0"/>
        <v>0</v>
      </c>
      <c r="H34" s="4" t="str">
        <f t="shared" si="1"/>
        <v>，4091941</v>
      </c>
      <c r="I34" s="4" t="str">
        <f>VLOOKUP(A34,HOP!A:U,21,0)</f>
        <v>直连</v>
      </c>
    </row>
    <row r="35" s="4" customFormat="1" hidden="1" spans="1:9">
      <c r="A35" s="5">
        <v>999227973529403</v>
      </c>
      <c r="B35" s="6">
        <v>45254</v>
      </c>
      <c r="C35" s="6">
        <v>45255</v>
      </c>
      <c r="D35" s="4">
        <v>850.05</v>
      </c>
      <c r="E35" s="4" t="str">
        <f>VLOOKUP(A35,HOP!A:L,12,0)</f>
        <v>850.05</v>
      </c>
      <c r="F35" s="4" t="str">
        <f>VLOOKUP(A35,HOP!A:C,3,0)</f>
        <v>4092339</v>
      </c>
      <c r="G35" s="4">
        <f t="shared" si="0"/>
        <v>0</v>
      </c>
      <c r="H35" s="4" t="str">
        <f t="shared" si="1"/>
        <v>，4092339</v>
      </c>
      <c r="I35" s="4" t="str">
        <f>VLOOKUP(A35,HOP!A:U,21,0)</f>
        <v>直连</v>
      </c>
    </row>
    <row r="36" s="4" customFormat="1" hidden="1" spans="1:9">
      <c r="A36" s="5">
        <v>999227986484243</v>
      </c>
      <c r="B36" s="6">
        <v>45253</v>
      </c>
      <c r="C36" s="6">
        <v>45255</v>
      </c>
      <c r="D36" s="4">
        <v>544.58</v>
      </c>
      <c r="E36" s="4" t="str">
        <f>VLOOKUP(A36,HOP!A:L,12,0)</f>
        <v>544.58</v>
      </c>
      <c r="F36" s="4" t="str">
        <f>VLOOKUP(A36,HOP!A:C,3,0)</f>
        <v>4096100</v>
      </c>
      <c r="G36" s="4">
        <f t="shared" si="0"/>
        <v>0</v>
      </c>
      <c r="H36" s="4" t="str">
        <f t="shared" si="1"/>
        <v>，4096100</v>
      </c>
      <c r="I36" s="4" t="str">
        <f>VLOOKUP(A36,HOP!A:U,21,0)</f>
        <v>直采</v>
      </c>
    </row>
    <row r="37" s="4" customFormat="1" hidden="1" spans="1:9">
      <c r="A37" s="5">
        <v>999227988570367</v>
      </c>
      <c r="B37" s="6">
        <v>45251</v>
      </c>
      <c r="C37" s="6">
        <v>45255</v>
      </c>
      <c r="D37" s="4">
        <v>1770.68</v>
      </c>
      <c r="E37" s="4" t="str">
        <f>VLOOKUP(A37,HOP!A:L,12,0)</f>
        <v>1770.68</v>
      </c>
      <c r="F37" s="4" t="str">
        <f>VLOOKUP(A37,HOP!A:C,3,0)</f>
        <v>4096810</v>
      </c>
      <c r="G37" s="4">
        <f t="shared" si="0"/>
        <v>0</v>
      </c>
      <c r="H37" s="4" t="str">
        <f t="shared" si="1"/>
        <v>，4096810</v>
      </c>
      <c r="I37" s="4" t="str">
        <f>VLOOKUP(A37,HOP!A:U,21,0)</f>
        <v>直连</v>
      </c>
    </row>
    <row r="38" s="4" customFormat="1" hidden="1" spans="1:9">
      <c r="A38" s="5">
        <v>28000368599</v>
      </c>
      <c r="B38" s="6">
        <v>45254</v>
      </c>
      <c r="C38" s="6">
        <v>45255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999228008021758</v>
      </c>
      <c r="B39" s="6">
        <v>45248</v>
      </c>
      <c r="C39" s="6">
        <v>45255</v>
      </c>
      <c r="D39" s="4">
        <v>8519.7</v>
      </c>
      <c r="E39" s="4" t="str">
        <f>VLOOKUP(A39,HOP!A:L,12,0)</f>
        <v>8519.70</v>
      </c>
      <c r="F39" s="4" t="str">
        <f>VLOOKUP(A39,HOP!A:C,3,0)</f>
        <v>4102099</v>
      </c>
      <c r="G39" s="4">
        <f t="shared" si="0"/>
        <v>0</v>
      </c>
      <c r="H39" s="4" t="str">
        <f t="shared" si="1"/>
        <v>，4102099</v>
      </c>
      <c r="I39" s="4" t="str">
        <f>VLOOKUP(A39,HOP!A:U,21,0)</f>
        <v>直连</v>
      </c>
    </row>
    <row r="40" s="4" customFormat="1" hidden="1" spans="1:9">
      <c r="A40" s="5">
        <v>999228012333789</v>
      </c>
      <c r="B40" s="6">
        <v>45253</v>
      </c>
      <c r="C40" s="6">
        <v>45255</v>
      </c>
      <c r="D40" s="4">
        <v>1305.18</v>
      </c>
      <c r="E40" s="4" t="str">
        <f>VLOOKUP(A40,HOP!A:L,12,0)</f>
        <v>1305.18</v>
      </c>
      <c r="F40" s="4" t="str">
        <f>VLOOKUP(A40,HOP!A:C,3,0)</f>
        <v>4103425</v>
      </c>
      <c r="G40" s="4">
        <f t="shared" si="0"/>
        <v>0</v>
      </c>
      <c r="H40" s="4" t="str">
        <f t="shared" si="1"/>
        <v>，4103425</v>
      </c>
      <c r="I40" s="4" t="str">
        <f>VLOOKUP(A40,HOP!A:U,21,0)</f>
        <v>直连</v>
      </c>
    </row>
    <row r="41" s="4" customFormat="1" hidden="1" spans="1:9">
      <c r="A41" s="5">
        <v>999228036822937</v>
      </c>
      <c r="B41" s="6">
        <v>45254</v>
      </c>
      <c r="C41" s="6">
        <v>45255</v>
      </c>
      <c r="D41" s="4">
        <v>1033.94</v>
      </c>
      <c r="E41" s="4" t="str">
        <f>VLOOKUP(A41,HOP!A:L,12,0)</f>
        <v>1033.94</v>
      </c>
      <c r="F41" s="4" t="str">
        <f>VLOOKUP(A41,HOP!A:C,3,0)</f>
        <v>4109461</v>
      </c>
      <c r="G41" s="4">
        <f t="shared" si="0"/>
        <v>0</v>
      </c>
      <c r="H41" s="4" t="str">
        <f t="shared" si="1"/>
        <v>，4109461</v>
      </c>
      <c r="I41" s="4" t="str">
        <f>VLOOKUP(A41,HOP!A:U,21,0)</f>
        <v>直连</v>
      </c>
    </row>
    <row r="42" s="4" customFormat="1" hidden="1" spans="1:9">
      <c r="A42" s="5">
        <v>999228043955632</v>
      </c>
      <c r="B42" s="6">
        <v>45253</v>
      </c>
      <c r="C42" s="6">
        <v>45255</v>
      </c>
      <c r="D42" s="4">
        <v>911.76</v>
      </c>
      <c r="E42" s="4" t="str">
        <f>VLOOKUP(A42,HOP!A:L,12,0)</f>
        <v>911.76</v>
      </c>
      <c r="F42" s="4" t="str">
        <f>VLOOKUP(A42,HOP!A:C,3,0)</f>
        <v>4111898</v>
      </c>
      <c r="G42" s="4">
        <f t="shared" si="0"/>
        <v>0</v>
      </c>
      <c r="H42" s="4" t="str">
        <f t="shared" si="1"/>
        <v>，4111898</v>
      </c>
      <c r="I42" s="4" t="str">
        <f>VLOOKUP(A42,HOP!A:U,21,0)</f>
        <v>直连</v>
      </c>
    </row>
    <row r="43" s="4" customFormat="1" hidden="1" spans="1:9">
      <c r="A43" s="5">
        <v>999228045832715</v>
      </c>
      <c r="B43" s="6">
        <v>45253</v>
      </c>
      <c r="C43" s="6">
        <v>45255</v>
      </c>
      <c r="D43" s="4">
        <v>4357.44</v>
      </c>
      <c r="E43" s="4" t="str">
        <f>VLOOKUP(A43,HOP!A:L,12,0)</f>
        <v>4357.44</v>
      </c>
      <c r="F43" s="4" t="str">
        <f>VLOOKUP(A43,HOP!A:C,3,0)</f>
        <v>4112698</v>
      </c>
      <c r="G43" s="4">
        <f t="shared" si="0"/>
        <v>0</v>
      </c>
      <c r="H43" s="4" t="str">
        <f t="shared" si="1"/>
        <v>，4112698</v>
      </c>
      <c r="I43" s="4" t="str">
        <f>VLOOKUP(A43,HOP!A:U,21,0)</f>
        <v>直连</v>
      </c>
    </row>
    <row r="44" s="4" customFormat="1" hidden="1" spans="1:9">
      <c r="A44" s="5">
        <v>999228063495298</v>
      </c>
      <c r="B44" s="6">
        <v>45253</v>
      </c>
      <c r="C44" s="6">
        <v>45255</v>
      </c>
      <c r="D44" s="4">
        <v>1651.17</v>
      </c>
      <c r="E44" s="4" t="str">
        <f>VLOOKUP(A44,HOP!A:L,12,0)</f>
        <v>1651.17</v>
      </c>
      <c r="F44" s="4" t="str">
        <f>VLOOKUP(A44,HOP!A:C,3,0)</f>
        <v>4114534</v>
      </c>
      <c r="G44" s="4">
        <f t="shared" si="0"/>
        <v>0</v>
      </c>
      <c r="H44" s="4" t="str">
        <f t="shared" si="1"/>
        <v>，4114534</v>
      </c>
      <c r="I44" s="4" t="str">
        <f>VLOOKUP(A44,HOP!A:U,21,0)</f>
        <v>直连</v>
      </c>
    </row>
    <row r="45" s="4" customFormat="1" hidden="1" spans="1:9">
      <c r="A45" s="5">
        <v>999228069606499</v>
      </c>
      <c r="B45" s="6">
        <v>45251</v>
      </c>
      <c r="C45" s="6">
        <v>45255</v>
      </c>
      <c r="D45" s="4">
        <v>6332</v>
      </c>
      <c r="E45" s="4" t="str">
        <f>VLOOKUP(A45,HOP!A:L,12,0)</f>
        <v>6332.00</v>
      </c>
      <c r="F45" s="4" t="str">
        <f>VLOOKUP(A45,HOP!A:C,3,0)</f>
        <v>4117739</v>
      </c>
      <c r="G45" s="4">
        <f t="shared" si="0"/>
        <v>0</v>
      </c>
      <c r="H45" s="4" t="str">
        <f t="shared" si="1"/>
        <v>，4117739</v>
      </c>
      <c r="I45" s="4" t="str">
        <f>VLOOKUP(A45,HOP!A:U,21,0)</f>
        <v>直连</v>
      </c>
    </row>
    <row r="46" s="4" customFormat="1" hidden="1" spans="1:9">
      <c r="A46" s="5">
        <v>999228097273238</v>
      </c>
      <c r="B46" s="6">
        <v>45254</v>
      </c>
      <c r="C46" s="6">
        <v>45255</v>
      </c>
      <c r="D46" s="4">
        <v>964.67</v>
      </c>
      <c r="E46" s="4" t="str">
        <f>VLOOKUP(A46,HOP!A:L,12,0)</f>
        <v>964.67</v>
      </c>
      <c r="F46" s="4" t="str">
        <f>VLOOKUP(A46,HOP!A:C,3,0)</f>
        <v>4125627</v>
      </c>
      <c r="G46" s="4">
        <f t="shared" si="0"/>
        <v>0</v>
      </c>
      <c r="H46" s="4" t="str">
        <f t="shared" si="1"/>
        <v>，4125627</v>
      </c>
      <c r="I46" s="4" t="str">
        <f>VLOOKUP(A46,HOP!A:U,21,0)</f>
        <v>直连</v>
      </c>
    </row>
    <row r="47" s="4" customFormat="1" hidden="1" spans="1:9">
      <c r="A47" s="5">
        <v>999228102228159</v>
      </c>
      <c r="B47" s="6">
        <v>45254</v>
      </c>
      <c r="C47" s="6">
        <v>45255</v>
      </c>
      <c r="D47" s="4">
        <v>313.25</v>
      </c>
      <c r="E47" s="4" t="str">
        <f>VLOOKUP(A47,HOP!A:L,12,0)</f>
        <v>313.25</v>
      </c>
      <c r="F47" s="4" t="str">
        <f>VLOOKUP(A47,HOP!A:C,3,0)</f>
        <v>4127533</v>
      </c>
      <c r="G47" s="4">
        <f t="shared" si="0"/>
        <v>0</v>
      </c>
      <c r="H47" s="4" t="str">
        <f t="shared" si="1"/>
        <v>，4127533</v>
      </c>
      <c r="I47" s="4" t="str">
        <f>VLOOKUP(A47,HOP!A:U,21,0)</f>
        <v>直连</v>
      </c>
    </row>
    <row r="48" s="4" customFormat="1" hidden="1" spans="1:9">
      <c r="A48" s="5">
        <v>999228117086954</v>
      </c>
      <c r="B48" s="6">
        <v>45254</v>
      </c>
      <c r="C48" s="6">
        <v>45255</v>
      </c>
      <c r="D48" s="4">
        <v>674.71</v>
      </c>
      <c r="E48" s="4" t="str">
        <f>VLOOKUP(A48,HOP!A:L,12,0)</f>
        <v>674.71</v>
      </c>
      <c r="F48" s="4" t="str">
        <f>VLOOKUP(A48,HOP!A:C,3,0)</f>
        <v>4130309</v>
      </c>
      <c r="G48" s="4">
        <f t="shared" si="0"/>
        <v>0</v>
      </c>
      <c r="H48" s="4" t="str">
        <f t="shared" si="1"/>
        <v>，4130309</v>
      </c>
      <c r="I48" s="4" t="str">
        <f>VLOOKUP(A48,HOP!A:U,21,0)</f>
        <v>直连</v>
      </c>
    </row>
    <row r="49" s="4" customFormat="1" hidden="1" spans="1:9">
      <c r="A49" s="5">
        <v>999228120750533</v>
      </c>
      <c r="B49" s="6">
        <v>45250</v>
      </c>
      <c r="C49" s="6">
        <v>45255</v>
      </c>
      <c r="D49" s="4">
        <v>0</v>
      </c>
      <c r="E49" s="4" t="str">
        <f>VLOOKUP(A49,HOP!A:L,12,0)</f>
        <v>0.00</v>
      </c>
      <c r="F49" s="4" t="str">
        <f>VLOOKUP(A49,HOP!A:C,3,0)</f>
        <v>4131865</v>
      </c>
      <c r="G49" s="4">
        <f t="shared" si="0"/>
        <v>0</v>
      </c>
      <c r="H49" s="4" t="str">
        <f t="shared" si="1"/>
        <v>，4131865</v>
      </c>
      <c r="I49" s="4" t="str">
        <f>VLOOKUP(A49,HOP!A:U,21,0)</f>
        <v>直连</v>
      </c>
    </row>
    <row r="50" s="4" customFormat="1" hidden="1" spans="1:9">
      <c r="A50" s="5">
        <v>999228143763253</v>
      </c>
      <c r="B50" s="6">
        <v>45253</v>
      </c>
      <c r="C50" s="6">
        <v>45255</v>
      </c>
      <c r="D50" s="4">
        <v>1814.68</v>
      </c>
      <c r="E50" s="4" t="str">
        <f>VLOOKUP(A50,HOP!A:L,12,0)</f>
        <v>1814.68</v>
      </c>
      <c r="F50" s="4" t="str">
        <f>VLOOKUP(A50,HOP!A:C,3,0)</f>
        <v>4138838</v>
      </c>
      <c r="G50" s="4">
        <f t="shared" si="0"/>
        <v>0</v>
      </c>
      <c r="H50" s="4" t="str">
        <f t="shared" si="1"/>
        <v>，4138838</v>
      </c>
      <c r="I50" s="4" t="str">
        <f>VLOOKUP(A50,HOP!A:U,21,0)</f>
        <v>直连</v>
      </c>
    </row>
    <row r="51" s="4" customFormat="1" hidden="1" spans="1:9">
      <c r="A51" s="5">
        <v>999228144579244</v>
      </c>
      <c r="B51" s="6">
        <v>45254</v>
      </c>
      <c r="C51" s="6">
        <v>45255</v>
      </c>
      <c r="D51" s="4">
        <v>330.6</v>
      </c>
      <c r="E51" s="4" t="str">
        <f>VLOOKUP(A51,HOP!A:L,12,0)</f>
        <v>330.60</v>
      </c>
      <c r="F51" s="4" t="str">
        <f>VLOOKUP(A51,HOP!A:C,3,0)</f>
        <v>4139177</v>
      </c>
      <c r="G51" s="4">
        <f t="shared" si="0"/>
        <v>0</v>
      </c>
      <c r="H51" s="4" t="str">
        <f t="shared" si="1"/>
        <v>，4139177</v>
      </c>
      <c r="I51" s="4" t="str">
        <f>VLOOKUP(A51,HOP!A:U,21,0)</f>
        <v>直采</v>
      </c>
    </row>
    <row r="52" s="4" customFormat="1" hidden="1" spans="1:9">
      <c r="A52" s="5">
        <v>999228144862780</v>
      </c>
      <c r="B52" s="6">
        <v>45253</v>
      </c>
      <c r="C52" s="6">
        <v>45255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999228146667145</v>
      </c>
      <c r="B53" s="6">
        <v>45252</v>
      </c>
      <c r="C53" s="6">
        <v>45255</v>
      </c>
      <c r="D53" s="4">
        <v>990.9</v>
      </c>
      <c r="E53" s="4" t="str">
        <f>VLOOKUP(A53,HOP!A:L,12,0)</f>
        <v>990.90</v>
      </c>
      <c r="F53" s="4" t="str">
        <f>VLOOKUP(A53,HOP!A:C,3,0)</f>
        <v>4140015</v>
      </c>
      <c r="G53" s="4">
        <f t="shared" si="0"/>
        <v>0</v>
      </c>
      <c r="H53" s="4" t="str">
        <f t="shared" si="1"/>
        <v>，4140015</v>
      </c>
      <c r="I53" s="4" t="str">
        <f>VLOOKUP(A53,HOP!A:U,21,0)</f>
        <v>直连</v>
      </c>
    </row>
    <row r="54" s="4" customFormat="1" hidden="1" spans="1:9">
      <c r="A54" s="5">
        <v>999228157106503</v>
      </c>
      <c r="B54" s="6">
        <v>45254</v>
      </c>
      <c r="C54" s="6">
        <v>45255</v>
      </c>
      <c r="D54" s="4">
        <v>1405.9</v>
      </c>
      <c r="E54" s="4" t="str">
        <f>VLOOKUP(A54,HOP!A:L,12,0)</f>
        <v>1405.90</v>
      </c>
      <c r="F54" s="4" t="str">
        <f>VLOOKUP(A54,HOP!A:C,3,0)</f>
        <v>4141276</v>
      </c>
      <c r="G54" s="4">
        <f t="shared" si="0"/>
        <v>0</v>
      </c>
      <c r="H54" s="4" t="str">
        <f t="shared" si="1"/>
        <v>，4141276</v>
      </c>
      <c r="I54" s="4" t="str">
        <f>VLOOKUP(A54,HOP!A:U,21,0)</f>
        <v>直连</v>
      </c>
    </row>
    <row r="55" s="4" customFormat="1" hidden="1" spans="1:9">
      <c r="A55" s="5">
        <v>999228164431759</v>
      </c>
      <c r="B55" s="6">
        <v>45253</v>
      </c>
      <c r="C55" s="6">
        <v>45255</v>
      </c>
      <c r="D55" s="4">
        <v>678.3</v>
      </c>
      <c r="E55" s="4" t="str">
        <f>VLOOKUP(A55,HOP!A:L,12,0)</f>
        <v>678.30</v>
      </c>
      <c r="F55" s="4" t="str">
        <f>VLOOKUP(A55,HOP!A:C,3,0)</f>
        <v>4143690</v>
      </c>
      <c r="G55" s="4">
        <f t="shared" si="0"/>
        <v>0</v>
      </c>
      <c r="H55" s="4" t="str">
        <f t="shared" si="1"/>
        <v>，4143690</v>
      </c>
      <c r="I55" s="4" t="str">
        <f>VLOOKUP(A55,HOP!A:U,21,0)</f>
        <v>直连</v>
      </c>
    </row>
    <row r="56" s="4" customFormat="1" hidden="1" spans="1:9">
      <c r="A56" s="5">
        <v>999228164834189</v>
      </c>
      <c r="B56" s="6">
        <v>45253</v>
      </c>
      <c r="C56" s="6">
        <v>45255</v>
      </c>
      <c r="D56" s="4">
        <v>1353.56</v>
      </c>
      <c r="E56" s="4" t="str">
        <f>VLOOKUP(A56,HOP!A:L,12,0)</f>
        <v>1353.56</v>
      </c>
      <c r="F56" s="4" t="str">
        <f>VLOOKUP(A56,HOP!A:C,3,0)</f>
        <v>4143788</v>
      </c>
      <c r="G56" s="4">
        <f t="shared" si="0"/>
        <v>0</v>
      </c>
      <c r="H56" s="4" t="str">
        <f t="shared" si="1"/>
        <v>，4143788</v>
      </c>
      <c r="I56" s="4" t="str">
        <f>VLOOKUP(A56,HOP!A:U,21,0)</f>
        <v>直连</v>
      </c>
    </row>
    <row r="57" s="4" customFormat="1" hidden="1" spans="1:9">
      <c r="A57" s="5">
        <v>999228170471562</v>
      </c>
      <c r="B57" s="6">
        <v>45254</v>
      </c>
      <c r="C57" s="6">
        <v>45255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999228171775154</v>
      </c>
      <c r="B58" s="6">
        <v>45253</v>
      </c>
      <c r="C58" s="6">
        <v>45255</v>
      </c>
      <c r="D58" s="4">
        <v>656.8</v>
      </c>
      <c r="E58" s="4" t="str">
        <f>VLOOKUP(A58,HOP!A:L,12,0)</f>
        <v>656.80</v>
      </c>
      <c r="F58" s="4" t="str">
        <f>VLOOKUP(A58,HOP!A:C,3,0)</f>
        <v>4146577</v>
      </c>
      <c r="G58" s="4">
        <f t="shared" si="0"/>
        <v>0</v>
      </c>
      <c r="H58" s="4" t="str">
        <f t="shared" si="1"/>
        <v>，4146577</v>
      </c>
      <c r="I58" s="4" t="str">
        <f>VLOOKUP(A58,HOP!A:U,21,0)</f>
        <v>直连</v>
      </c>
    </row>
    <row r="59" s="4" customFormat="1" hidden="1" spans="1:9">
      <c r="A59" s="5">
        <v>999228215054748</v>
      </c>
      <c r="B59" s="6">
        <v>45254</v>
      </c>
      <c r="C59" s="6">
        <v>45255</v>
      </c>
      <c r="D59" s="4">
        <v>780.07</v>
      </c>
      <c r="E59" s="4" t="str">
        <f>VLOOKUP(A59,HOP!A:L,12,0)</f>
        <v>780.07</v>
      </c>
      <c r="F59" s="4" t="str">
        <f>VLOOKUP(A59,HOP!A:C,3,0)</f>
        <v>4152708</v>
      </c>
      <c r="G59" s="4">
        <f t="shared" si="0"/>
        <v>0</v>
      </c>
      <c r="H59" s="4" t="str">
        <f t="shared" si="1"/>
        <v>，4152708</v>
      </c>
      <c r="I59" s="4" t="str">
        <f>VLOOKUP(A59,HOP!A:U,21,0)</f>
        <v>直连</v>
      </c>
    </row>
    <row r="60" s="4" customFormat="1" hidden="1" spans="1:9">
      <c r="A60" s="5">
        <v>999228226357368</v>
      </c>
      <c r="B60" s="6">
        <v>45253</v>
      </c>
      <c r="C60" s="6">
        <v>45255</v>
      </c>
      <c r="D60" s="4">
        <v>1899.48</v>
      </c>
      <c r="E60" s="4" t="str">
        <f>VLOOKUP(A60,HOP!A:L,12,0)</f>
        <v>1899.48</v>
      </c>
      <c r="F60" s="4" t="str">
        <f>VLOOKUP(A60,HOP!A:C,3,0)</f>
        <v>4155221</v>
      </c>
      <c r="G60" s="4">
        <f t="shared" si="0"/>
        <v>0</v>
      </c>
      <c r="H60" s="4" t="str">
        <f t="shared" si="1"/>
        <v>，4155221</v>
      </c>
      <c r="I60" s="4" t="str">
        <f>VLOOKUP(A60,HOP!A:U,21,0)</f>
        <v>直连</v>
      </c>
    </row>
    <row r="61" s="4" customFormat="1" hidden="1" spans="1:9">
      <c r="A61" s="5">
        <v>999228226418178</v>
      </c>
      <c r="B61" s="6">
        <v>45254</v>
      </c>
      <c r="C61" s="6">
        <v>45255</v>
      </c>
      <c r="D61" s="4">
        <v>1155.1</v>
      </c>
      <c r="E61" s="4" t="str">
        <f>VLOOKUP(A61,HOP!A:L,12,0)</f>
        <v>1155.10</v>
      </c>
      <c r="F61" s="4" t="str">
        <f>VLOOKUP(A61,HOP!A:C,3,0)</f>
        <v>4155237</v>
      </c>
      <c r="G61" s="4">
        <f t="shared" si="0"/>
        <v>0</v>
      </c>
      <c r="H61" s="4" t="str">
        <f t="shared" si="1"/>
        <v>，4155237</v>
      </c>
      <c r="I61" s="4" t="str">
        <f>VLOOKUP(A61,HOP!A:U,21,0)</f>
        <v>直连</v>
      </c>
    </row>
    <row r="62" s="4" customFormat="1" hidden="1" spans="1:9">
      <c r="A62" s="5">
        <v>999228231825981</v>
      </c>
      <c r="B62" s="6">
        <v>45250</v>
      </c>
      <c r="C62" s="6">
        <v>45255</v>
      </c>
      <c r="D62" s="4">
        <v>1677.4</v>
      </c>
      <c r="E62" s="4" t="str">
        <f>VLOOKUP(A62,HOP!A:L,12,0)</f>
        <v>1677.40</v>
      </c>
      <c r="F62" s="4" t="str">
        <f>VLOOKUP(A62,HOP!A:C,3,0)</f>
        <v>4157298</v>
      </c>
      <c r="G62" s="4">
        <f t="shared" si="0"/>
        <v>0</v>
      </c>
      <c r="H62" s="4" t="str">
        <f t="shared" si="1"/>
        <v>，4157298</v>
      </c>
      <c r="I62" s="4" t="str">
        <f>VLOOKUP(A62,HOP!A:U,21,0)</f>
        <v>直连</v>
      </c>
    </row>
    <row r="63" s="4" customFormat="1" hidden="1" spans="1:9">
      <c r="A63" s="5">
        <v>999228237828113</v>
      </c>
      <c r="B63" s="6">
        <v>45254</v>
      </c>
      <c r="C63" s="6">
        <v>45255</v>
      </c>
      <c r="D63" s="4">
        <v>137.63</v>
      </c>
      <c r="E63" s="4" t="str">
        <f>VLOOKUP(A63,HOP!A:L,12,0)</f>
        <v>137.63</v>
      </c>
      <c r="F63" s="4" t="str">
        <f>VLOOKUP(A63,HOP!A:C,3,0)</f>
        <v>4160866</v>
      </c>
      <c r="G63" s="4">
        <f t="shared" si="0"/>
        <v>0</v>
      </c>
      <c r="H63" s="4" t="str">
        <f t="shared" si="1"/>
        <v>，4160866</v>
      </c>
      <c r="I63" s="4" t="str">
        <f>VLOOKUP(A63,HOP!A:U,21,0)</f>
        <v>直连</v>
      </c>
    </row>
    <row r="64" s="4" customFormat="1" hidden="1" spans="1:9">
      <c r="A64" s="5">
        <v>999228240057260</v>
      </c>
      <c r="B64" s="6">
        <v>45250</v>
      </c>
      <c r="C64" s="6">
        <v>45255</v>
      </c>
      <c r="D64" s="4">
        <v>2936.2</v>
      </c>
      <c r="E64" s="4" t="str">
        <f>VLOOKUP(A64,HOP!A:L,12,0)</f>
        <v>2936.20</v>
      </c>
      <c r="F64" s="4" t="str">
        <f>VLOOKUP(A64,HOP!A:C,3,0)</f>
        <v>4162251</v>
      </c>
      <c r="G64" s="4">
        <f t="shared" si="0"/>
        <v>0</v>
      </c>
      <c r="H64" s="4" t="str">
        <f t="shared" si="1"/>
        <v>，4162251</v>
      </c>
      <c r="I64" s="4" t="str">
        <f>VLOOKUP(A64,HOP!A:U,21,0)</f>
        <v>直连</v>
      </c>
    </row>
    <row r="65" s="4" customFormat="1" hidden="1" spans="1:9">
      <c r="A65" s="5">
        <v>999228259390551</v>
      </c>
      <c r="B65" s="6">
        <v>45254</v>
      </c>
      <c r="C65" s="6">
        <v>45255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999228261202535</v>
      </c>
      <c r="B66" s="6">
        <v>45252</v>
      </c>
      <c r="C66" s="6">
        <v>45255</v>
      </c>
      <c r="D66" s="4">
        <v>2521.13</v>
      </c>
      <c r="E66" s="4" t="str">
        <f>VLOOKUP(A66,HOP!A:L,12,0)</f>
        <v>2521.13</v>
      </c>
      <c r="F66" s="4" t="str">
        <f>VLOOKUP(A66,HOP!A:C,3,0)</f>
        <v>4165857</v>
      </c>
      <c r="G66" s="4">
        <f t="shared" si="0"/>
        <v>0</v>
      </c>
      <c r="H66" s="4" t="str">
        <f t="shared" si="1"/>
        <v>，4165857</v>
      </c>
      <c r="I66" s="4" t="str">
        <f>VLOOKUP(A66,HOP!A:U,21,0)</f>
        <v>直连</v>
      </c>
    </row>
    <row r="67" s="4" customFormat="1" hidden="1" spans="1:9">
      <c r="A67" s="5">
        <v>999228263629531</v>
      </c>
      <c r="B67" s="6">
        <v>45250</v>
      </c>
      <c r="C67" s="6">
        <v>45255</v>
      </c>
      <c r="D67" s="4">
        <v>3486.5</v>
      </c>
      <c r="E67" s="4" t="str">
        <f>VLOOKUP(A67,HOP!A:L,12,0)</f>
        <v>3486.50</v>
      </c>
      <c r="F67" s="4" t="str">
        <f>VLOOKUP(A67,HOP!A:C,3,0)</f>
        <v>4166953</v>
      </c>
      <c r="G67" s="4">
        <f t="shared" ref="G67:G130" si="2">D67-E67</f>
        <v>0</v>
      </c>
      <c r="H67" s="4" t="str">
        <f t="shared" ref="H67:H130" si="3">$H$1&amp;F67</f>
        <v>，4166953</v>
      </c>
      <c r="I67" s="4" t="str">
        <f>VLOOKUP(A67,HOP!A:U,21,0)</f>
        <v>直连</v>
      </c>
    </row>
    <row r="68" s="4" customFormat="1" hidden="1" spans="1:9">
      <c r="A68" s="5">
        <v>999228263940569</v>
      </c>
      <c r="B68" s="6">
        <v>45254</v>
      </c>
      <c r="C68" s="6">
        <v>45255</v>
      </c>
      <c r="D68" s="4">
        <v>1218.16</v>
      </c>
      <c r="E68" s="4" t="str">
        <f>VLOOKUP(A68,HOP!A:L,12,0)</f>
        <v>1218.16</v>
      </c>
      <c r="F68" s="4" t="str">
        <f>VLOOKUP(A68,HOP!A:C,3,0)</f>
        <v>4167124</v>
      </c>
      <c r="G68" s="4">
        <f t="shared" si="2"/>
        <v>0</v>
      </c>
      <c r="H68" s="4" t="str">
        <f t="shared" si="3"/>
        <v>，4167124</v>
      </c>
      <c r="I68" s="4" t="str">
        <f>VLOOKUP(A68,HOP!A:U,21,0)</f>
        <v>直连</v>
      </c>
    </row>
    <row r="69" s="4" customFormat="1" hidden="1" spans="1:9">
      <c r="A69" s="5">
        <v>999228270585160</v>
      </c>
      <c r="B69" s="6">
        <v>45254</v>
      </c>
      <c r="C69" s="6">
        <v>45255</v>
      </c>
      <c r="D69" s="4">
        <v>835.17</v>
      </c>
      <c r="E69" s="4" t="str">
        <f>VLOOKUP(A69,HOP!A:L,12,0)</f>
        <v>835.17</v>
      </c>
      <c r="F69" s="4" t="str">
        <f>VLOOKUP(A69,HOP!A:C,3,0)</f>
        <v>4171250</v>
      </c>
      <c r="G69" s="4">
        <f t="shared" si="2"/>
        <v>0</v>
      </c>
      <c r="H69" s="4" t="str">
        <f t="shared" si="3"/>
        <v>，4171250</v>
      </c>
      <c r="I69" s="4" t="str">
        <f>VLOOKUP(A69,HOP!A:U,21,0)</f>
        <v>直连</v>
      </c>
    </row>
    <row r="70" s="4" customFormat="1" hidden="1" spans="1:9">
      <c r="A70" s="5">
        <v>999228273421514</v>
      </c>
      <c r="B70" s="6">
        <v>45254</v>
      </c>
      <c r="C70" s="6">
        <v>45255</v>
      </c>
      <c r="D70" s="4">
        <v>505.67</v>
      </c>
      <c r="E70" s="4" t="str">
        <f>VLOOKUP(A70,HOP!A:L,12,0)</f>
        <v>505.67</v>
      </c>
      <c r="F70" s="4" t="str">
        <f>VLOOKUP(A70,HOP!A:C,3,0)</f>
        <v>4173027</v>
      </c>
      <c r="G70" s="4">
        <f t="shared" si="2"/>
        <v>0</v>
      </c>
      <c r="H70" s="4" t="str">
        <f t="shared" si="3"/>
        <v>，4173027</v>
      </c>
      <c r="I70" s="4" t="str">
        <f>VLOOKUP(A70,HOP!A:U,21,0)</f>
        <v>直连</v>
      </c>
    </row>
    <row r="71" s="4" customFormat="1" hidden="1" spans="1:9">
      <c r="A71" s="5">
        <v>999228277695019</v>
      </c>
      <c r="B71" s="6">
        <v>45253</v>
      </c>
      <c r="C71" s="6">
        <v>45255</v>
      </c>
      <c r="D71" s="4">
        <v>1398.3</v>
      </c>
      <c r="E71" s="4" t="str">
        <f>VLOOKUP(A71,HOP!A:L,12,0)</f>
        <v>1398.30</v>
      </c>
      <c r="F71" s="4" t="str">
        <f>VLOOKUP(A71,HOP!A:C,3,0)</f>
        <v>4174426</v>
      </c>
      <c r="G71" s="4">
        <f t="shared" si="2"/>
        <v>0</v>
      </c>
      <c r="H71" s="4" t="str">
        <f t="shared" si="3"/>
        <v>，4174426</v>
      </c>
      <c r="I71" s="4" t="str">
        <f>VLOOKUP(A71,HOP!A:U,21,0)</f>
        <v>直连</v>
      </c>
    </row>
    <row r="72" s="4" customFormat="1" hidden="1" spans="1:9">
      <c r="A72" s="5">
        <v>999228280493439</v>
      </c>
      <c r="B72" s="6">
        <v>45253</v>
      </c>
      <c r="C72" s="6">
        <v>45255</v>
      </c>
      <c r="D72" s="4">
        <v>953.02</v>
      </c>
      <c r="E72" s="4" t="str">
        <f>VLOOKUP(A72,HOP!A:L,12,0)</f>
        <v>953.02</v>
      </c>
      <c r="F72" s="4" t="str">
        <f>VLOOKUP(A72,HOP!A:C,3,0)</f>
        <v>4175072</v>
      </c>
      <c r="G72" s="4">
        <f t="shared" si="2"/>
        <v>0</v>
      </c>
      <c r="H72" s="4" t="str">
        <f t="shared" si="3"/>
        <v>，4175072</v>
      </c>
      <c r="I72" s="4" t="str">
        <f>VLOOKUP(A72,HOP!A:U,21,0)</f>
        <v>直连</v>
      </c>
    </row>
    <row r="73" s="4" customFormat="1" hidden="1" spans="1:9">
      <c r="A73" s="5">
        <v>999228280717701</v>
      </c>
      <c r="B73" s="6">
        <v>45253</v>
      </c>
      <c r="C73" s="6">
        <v>45255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999228283276696</v>
      </c>
      <c r="B74" s="6">
        <v>45254</v>
      </c>
      <c r="C74" s="6">
        <v>45255</v>
      </c>
      <c r="D74" s="4">
        <v>117.51</v>
      </c>
      <c r="E74" s="4" t="str">
        <f>VLOOKUP(A74,HOP!A:L,12,0)</f>
        <v>117.51</v>
      </c>
      <c r="F74" s="4" t="str">
        <f>VLOOKUP(A74,HOP!A:C,3,0)</f>
        <v>4176145</v>
      </c>
      <c r="G74" s="4">
        <f t="shared" si="2"/>
        <v>0</v>
      </c>
      <c r="H74" s="4" t="str">
        <f t="shared" si="3"/>
        <v>，4176145</v>
      </c>
      <c r="I74" s="4" t="str">
        <f>VLOOKUP(A74,HOP!A:U,21,0)</f>
        <v>直连</v>
      </c>
    </row>
    <row r="75" s="4" customFormat="1" spans="1:9">
      <c r="A75" s="5">
        <v>999228285607467</v>
      </c>
      <c r="B75" s="6">
        <v>45254</v>
      </c>
      <c r="C75" s="6">
        <v>45255</v>
      </c>
      <c r="D75" s="4">
        <v>744.29</v>
      </c>
      <c r="E75" s="4" t="str">
        <f>VLOOKUP(A75,HOP!A:L,12,0)</f>
        <v>744.69</v>
      </c>
      <c r="F75" s="4" t="str">
        <f>VLOOKUP(A75,HOP!A:C,3,0)</f>
        <v>4177034</v>
      </c>
      <c r="G75" s="4">
        <f t="shared" si="2"/>
        <v>-0.400000000000091</v>
      </c>
      <c r="H75" s="4" t="str">
        <f t="shared" si="3"/>
        <v>，4177034</v>
      </c>
      <c r="I75" s="4" t="str">
        <f>VLOOKUP(A75,HOP!A:U,21,0)</f>
        <v>直连</v>
      </c>
    </row>
    <row r="76" s="4" customFormat="1" hidden="1" spans="1:9">
      <c r="A76" s="5">
        <v>999228288662761</v>
      </c>
      <c r="B76" s="6">
        <v>45254</v>
      </c>
      <c r="C76" s="6">
        <v>45255</v>
      </c>
      <c r="D76" s="4">
        <v>327.54</v>
      </c>
      <c r="E76" s="4" t="str">
        <f>VLOOKUP(A76,HOP!A:L,12,0)</f>
        <v>327.54</v>
      </c>
      <c r="F76" s="4" t="str">
        <f>VLOOKUP(A76,HOP!A:C,3,0)</f>
        <v>4178612</v>
      </c>
      <c r="G76" s="4">
        <f t="shared" si="2"/>
        <v>0</v>
      </c>
      <c r="H76" s="4" t="str">
        <f t="shared" si="3"/>
        <v>，4178612</v>
      </c>
      <c r="I76" s="4" t="str">
        <f>VLOOKUP(A76,HOP!A:U,21,0)</f>
        <v>直采</v>
      </c>
    </row>
    <row r="77" s="4" customFormat="1" hidden="1" spans="1:9">
      <c r="A77" s="5">
        <v>999228290884459</v>
      </c>
      <c r="B77" s="6">
        <v>45254</v>
      </c>
      <c r="C77" s="6">
        <v>45255</v>
      </c>
      <c r="D77" s="4">
        <v>635.12</v>
      </c>
      <c r="E77" s="4" t="str">
        <f>VLOOKUP(A77,HOP!A:L,12,0)</f>
        <v>635.12</v>
      </c>
      <c r="F77" s="4" t="str">
        <f>VLOOKUP(A77,HOP!A:C,3,0)</f>
        <v>4179788</v>
      </c>
      <c r="G77" s="4">
        <f t="shared" si="2"/>
        <v>0</v>
      </c>
      <c r="H77" s="4" t="str">
        <f t="shared" si="3"/>
        <v>，4179788</v>
      </c>
      <c r="I77" s="4" t="str">
        <f>VLOOKUP(A77,HOP!A:U,21,0)</f>
        <v>直连</v>
      </c>
    </row>
    <row r="78" s="4" customFormat="1" hidden="1" spans="1:9">
      <c r="A78" s="5">
        <v>999228291774682</v>
      </c>
      <c r="B78" s="6">
        <v>45250</v>
      </c>
      <c r="C78" s="6">
        <v>45255</v>
      </c>
      <c r="D78" s="4">
        <v>3933.35</v>
      </c>
      <c r="E78" s="4" t="str">
        <f>VLOOKUP(A78,HOP!A:L,12,0)</f>
        <v>3933.35</v>
      </c>
      <c r="F78" s="4" t="str">
        <f>VLOOKUP(A78,HOP!A:C,3,0)</f>
        <v>4180139</v>
      </c>
      <c r="G78" s="4">
        <f t="shared" si="2"/>
        <v>0</v>
      </c>
      <c r="H78" s="4" t="str">
        <f t="shared" si="3"/>
        <v>，4180139</v>
      </c>
      <c r="I78" s="4" t="str">
        <f>VLOOKUP(A78,HOP!A:U,21,0)</f>
        <v>直连</v>
      </c>
    </row>
    <row r="79" s="4" customFormat="1" hidden="1" spans="1:9">
      <c r="A79" s="5">
        <v>999228292854562</v>
      </c>
      <c r="B79" s="6">
        <v>45254</v>
      </c>
      <c r="C79" s="6">
        <v>45255</v>
      </c>
      <c r="D79" s="4">
        <v>266.11</v>
      </c>
      <c r="E79" s="4" t="str">
        <f>VLOOKUP(A79,HOP!A:L,12,0)</f>
        <v>266.11</v>
      </c>
      <c r="F79" s="4" t="str">
        <f>VLOOKUP(A79,HOP!A:C,3,0)</f>
        <v>4180669</v>
      </c>
      <c r="G79" s="4">
        <f t="shared" si="2"/>
        <v>0</v>
      </c>
      <c r="H79" s="4" t="str">
        <f t="shared" si="3"/>
        <v>，4180669</v>
      </c>
      <c r="I79" s="4" t="str">
        <f>VLOOKUP(A79,HOP!A:U,21,0)</f>
        <v>直连</v>
      </c>
    </row>
    <row r="80" s="4" customFormat="1" hidden="1" spans="1:9">
      <c r="A80" s="5">
        <v>999228293917191</v>
      </c>
      <c r="B80" s="6">
        <v>45254</v>
      </c>
      <c r="C80" s="6">
        <v>45255</v>
      </c>
      <c r="D80" s="4">
        <v>461.15</v>
      </c>
      <c r="E80" s="4" t="str">
        <f>VLOOKUP(A80,HOP!A:L,12,0)</f>
        <v>461.15</v>
      </c>
      <c r="F80" s="4" t="str">
        <f>VLOOKUP(A80,HOP!A:C,3,0)</f>
        <v>4181510</v>
      </c>
      <c r="G80" s="4">
        <f t="shared" si="2"/>
        <v>0</v>
      </c>
      <c r="H80" s="4" t="str">
        <f t="shared" si="3"/>
        <v>，4181510</v>
      </c>
      <c r="I80" s="4" t="str">
        <f>VLOOKUP(A80,HOP!A:U,21,0)</f>
        <v>直连</v>
      </c>
    </row>
    <row r="81" s="4" customFormat="1" hidden="1" spans="1:9">
      <c r="A81" s="5">
        <v>999228294037154</v>
      </c>
      <c r="B81" s="6">
        <v>45254</v>
      </c>
      <c r="C81" s="6">
        <v>45255</v>
      </c>
      <c r="D81" s="4">
        <v>219.78</v>
      </c>
      <c r="E81" s="4" t="str">
        <f>VLOOKUP(A81,HOP!A:L,12,0)</f>
        <v>219.78</v>
      </c>
      <c r="F81" s="4" t="str">
        <f>VLOOKUP(A81,HOP!A:C,3,0)</f>
        <v>4181665</v>
      </c>
      <c r="G81" s="4">
        <f t="shared" si="2"/>
        <v>0</v>
      </c>
      <c r="H81" s="4" t="str">
        <f t="shared" si="3"/>
        <v>，4181665</v>
      </c>
      <c r="I81" s="4" t="str">
        <f>VLOOKUP(A81,HOP!A:U,21,0)</f>
        <v>直连</v>
      </c>
    </row>
    <row r="82" s="4" customFormat="1" hidden="1" spans="1:9">
      <c r="A82" s="5">
        <v>999228294712200</v>
      </c>
      <c r="B82" s="6">
        <v>45254</v>
      </c>
      <c r="C82" s="6">
        <v>45255</v>
      </c>
      <c r="D82" s="4">
        <v>0</v>
      </c>
      <c r="E82" s="4" t="str">
        <f>VLOOKUP(A82,HOP!A:L,12,0)</f>
        <v>0.00</v>
      </c>
      <c r="F82" s="4" t="str">
        <f>VLOOKUP(A82,HOP!A:C,3,0)</f>
        <v>4182089</v>
      </c>
      <c r="G82" s="4">
        <f t="shared" si="2"/>
        <v>0</v>
      </c>
      <c r="H82" s="4" t="str">
        <f t="shared" si="3"/>
        <v>，4182089</v>
      </c>
      <c r="I82" s="4" t="str">
        <f>VLOOKUP(A82,HOP!A:U,21,0)</f>
        <v>直连</v>
      </c>
    </row>
    <row r="83" s="4" customFormat="1" hidden="1" spans="1:9">
      <c r="A83" s="5">
        <v>999228297146429</v>
      </c>
      <c r="B83" s="6">
        <v>45254</v>
      </c>
      <c r="C83" s="6">
        <v>45255</v>
      </c>
      <c r="D83" s="4">
        <v>0</v>
      </c>
      <c r="E83" s="4" t="str">
        <f>VLOOKUP(A83,HOP!A:L,12,0)</f>
        <v>1403.79</v>
      </c>
      <c r="F83" s="4" t="str">
        <f>VLOOKUP(A83,HOP!A:C,3,0)</f>
        <v>4183744</v>
      </c>
      <c r="G83" s="4">
        <f t="shared" si="2"/>
        <v>-1403.79</v>
      </c>
      <c r="H83" s="4" t="str">
        <f t="shared" si="3"/>
        <v>，4183744</v>
      </c>
      <c r="I83" s="4" t="str">
        <f>VLOOKUP(A83,HOP!A:U,21,0)</f>
        <v>直连</v>
      </c>
    </row>
    <row r="84" s="4" customFormat="1" hidden="1" spans="1:9">
      <c r="A84" s="5">
        <v>999228297163288</v>
      </c>
      <c r="B84" s="6">
        <v>45254</v>
      </c>
      <c r="C84" s="6">
        <v>45255</v>
      </c>
      <c r="D84" s="4">
        <v>286.77</v>
      </c>
      <c r="E84" s="4" t="str">
        <f>VLOOKUP(A84,HOP!A:L,12,0)</f>
        <v>286.77</v>
      </c>
      <c r="F84" s="4" t="str">
        <f>VLOOKUP(A84,HOP!A:C,3,0)</f>
        <v>4183754</v>
      </c>
      <c r="G84" s="4">
        <f t="shared" si="2"/>
        <v>0</v>
      </c>
      <c r="H84" s="4" t="str">
        <f t="shared" si="3"/>
        <v>，4183754</v>
      </c>
      <c r="I84" s="4" t="str">
        <f>VLOOKUP(A84,HOP!A:U,21,0)</f>
        <v>直连</v>
      </c>
    </row>
    <row r="85" s="4" customFormat="1" hidden="1" spans="1:9">
      <c r="A85" s="5">
        <v>999228314400036</v>
      </c>
      <c r="B85" s="6">
        <v>45254</v>
      </c>
      <c r="C85" s="6">
        <v>45255</v>
      </c>
      <c r="D85" s="4">
        <v>602.59</v>
      </c>
      <c r="E85" s="4" t="str">
        <f>VLOOKUP(A85,HOP!A:L,12,0)</f>
        <v>602.59</v>
      </c>
      <c r="F85" s="4" t="str">
        <f>VLOOKUP(A85,HOP!A:C,3,0)</f>
        <v>4188375</v>
      </c>
      <c r="G85" s="4">
        <f t="shared" si="2"/>
        <v>0</v>
      </c>
      <c r="H85" s="4" t="str">
        <f t="shared" si="3"/>
        <v>，4188375</v>
      </c>
      <c r="I85" s="4" t="str">
        <f>VLOOKUP(A85,HOP!A:U,21,0)</f>
        <v>直连</v>
      </c>
    </row>
    <row r="86" s="4" customFormat="1" hidden="1" spans="1:9">
      <c r="A86" s="5">
        <v>999228316403537</v>
      </c>
      <c r="B86" s="6">
        <v>45251</v>
      </c>
      <c r="C86" s="6">
        <v>45255</v>
      </c>
      <c r="D86" s="4">
        <v>1209.92</v>
      </c>
      <c r="E86" s="4" t="str">
        <f>VLOOKUP(A86,HOP!A:L,12,0)</f>
        <v>1209.92</v>
      </c>
      <c r="F86" s="4" t="str">
        <f>VLOOKUP(A86,HOP!A:C,3,0)</f>
        <v>4189725</v>
      </c>
      <c r="G86" s="4">
        <f t="shared" si="2"/>
        <v>0</v>
      </c>
      <c r="H86" s="4" t="str">
        <f t="shared" si="3"/>
        <v>，4189725</v>
      </c>
      <c r="I86" s="4" t="str">
        <f>VLOOKUP(A86,HOP!A:U,21,0)</f>
        <v>直采</v>
      </c>
    </row>
    <row r="87" s="4" customFormat="1" hidden="1" spans="1:9">
      <c r="A87" s="5">
        <v>999228317832497</v>
      </c>
      <c r="B87" s="6">
        <v>45253</v>
      </c>
      <c r="C87" s="6">
        <v>45255</v>
      </c>
      <c r="D87" s="4">
        <v>1398.3</v>
      </c>
      <c r="E87" s="4" t="str">
        <f>VLOOKUP(A87,HOP!A:L,12,0)</f>
        <v>1398.30</v>
      </c>
      <c r="F87" s="4" t="str">
        <f>VLOOKUP(A87,HOP!A:C,3,0)</f>
        <v>4191010</v>
      </c>
      <c r="G87" s="4">
        <f t="shared" si="2"/>
        <v>0</v>
      </c>
      <c r="H87" s="4" t="str">
        <f t="shared" si="3"/>
        <v>，4191010</v>
      </c>
      <c r="I87" s="4" t="str">
        <f>VLOOKUP(A87,HOP!A:U,21,0)</f>
        <v>直连</v>
      </c>
    </row>
    <row r="88" s="4" customFormat="1" hidden="1" spans="1:9">
      <c r="A88" s="5">
        <v>999228318893458</v>
      </c>
      <c r="B88" s="6">
        <v>45254</v>
      </c>
      <c r="C88" s="6">
        <v>45255</v>
      </c>
      <c r="D88" s="4">
        <v>535.03</v>
      </c>
      <c r="E88" s="4" t="str">
        <f>VLOOKUP(A88,HOP!A:L,12,0)</f>
        <v>535.03</v>
      </c>
      <c r="F88" s="4" t="str">
        <f>VLOOKUP(A88,HOP!A:C,3,0)</f>
        <v>4191976</v>
      </c>
      <c r="G88" s="4">
        <f t="shared" si="2"/>
        <v>0</v>
      </c>
      <c r="H88" s="4" t="str">
        <f t="shared" si="3"/>
        <v>，4191976</v>
      </c>
      <c r="I88" s="4" t="str">
        <f>VLOOKUP(A88,HOP!A:U,21,0)</f>
        <v>直连</v>
      </c>
    </row>
    <row r="89" s="4" customFormat="1" hidden="1" spans="1:9">
      <c r="A89" s="5">
        <v>999228320291640</v>
      </c>
      <c r="B89" s="6">
        <v>45254</v>
      </c>
      <c r="C89" s="6">
        <v>45255</v>
      </c>
      <c r="D89" s="4">
        <v>61.02</v>
      </c>
      <c r="E89" s="4" t="str">
        <f>VLOOKUP(A89,HOP!A:L,12,0)</f>
        <v>61.02</v>
      </c>
      <c r="F89" s="4" t="str">
        <f>VLOOKUP(A89,HOP!A:C,3,0)</f>
        <v>4193374</v>
      </c>
      <c r="G89" s="4">
        <f t="shared" si="2"/>
        <v>0</v>
      </c>
      <c r="H89" s="4" t="str">
        <f t="shared" si="3"/>
        <v>，4193374</v>
      </c>
      <c r="I89" s="4" t="str">
        <f>VLOOKUP(A89,HOP!A:U,21,0)</f>
        <v>直连</v>
      </c>
    </row>
    <row r="90" s="4" customFormat="1" hidden="1" spans="1:9">
      <c r="A90" s="5">
        <v>999228320422232</v>
      </c>
      <c r="B90" s="6">
        <v>45253</v>
      </c>
      <c r="C90" s="6">
        <v>45255</v>
      </c>
      <c r="D90" s="4">
        <v>1595.7</v>
      </c>
      <c r="E90" s="4" t="str">
        <f>VLOOKUP(A90,HOP!A:L,12,0)</f>
        <v>1595.70</v>
      </c>
      <c r="F90" s="4" t="str">
        <f>VLOOKUP(A90,HOP!A:C,3,0)</f>
        <v>4193487</v>
      </c>
      <c r="G90" s="4">
        <f t="shared" si="2"/>
        <v>0</v>
      </c>
      <c r="H90" s="4" t="str">
        <f t="shared" si="3"/>
        <v>，4193487</v>
      </c>
      <c r="I90" s="4" t="str">
        <f>VLOOKUP(A90,HOP!A:U,21,0)</f>
        <v>直连</v>
      </c>
    </row>
    <row r="91" s="4" customFormat="1" hidden="1" spans="1:9">
      <c r="A91" s="5">
        <v>999228320674047</v>
      </c>
      <c r="B91" s="6">
        <v>45254</v>
      </c>
      <c r="C91" s="6">
        <v>45255</v>
      </c>
      <c r="D91" s="4">
        <v>485.89</v>
      </c>
      <c r="E91" s="4" t="str">
        <f>VLOOKUP(A91,HOP!A:L,12,0)</f>
        <v>485.89</v>
      </c>
      <c r="F91" s="4" t="str">
        <f>VLOOKUP(A91,HOP!A:C,3,0)</f>
        <v>4193771</v>
      </c>
      <c r="G91" s="4">
        <f t="shared" si="2"/>
        <v>0</v>
      </c>
      <c r="H91" s="4" t="str">
        <f t="shared" si="3"/>
        <v>，4193771</v>
      </c>
      <c r="I91" s="4" t="str">
        <f>VLOOKUP(A91,HOP!A:U,21,0)</f>
        <v>直连</v>
      </c>
    </row>
    <row r="92" s="4" customFormat="1" hidden="1" spans="1:9">
      <c r="A92" s="5">
        <v>999228320972731</v>
      </c>
      <c r="B92" s="6">
        <v>45252</v>
      </c>
      <c r="C92" s="6">
        <v>45255</v>
      </c>
      <c r="D92" s="4">
        <v>3030.81</v>
      </c>
      <c r="E92" s="4" t="str">
        <f>VLOOKUP(A92,HOP!A:L,12,0)</f>
        <v>3030.81</v>
      </c>
      <c r="F92" s="4" t="str">
        <f>VLOOKUP(A92,HOP!A:C,3,0)</f>
        <v>4194183</v>
      </c>
      <c r="G92" s="4">
        <f t="shared" si="2"/>
        <v>0</v>
      </c>
      <c r="H92" s="4" t="str">
        <f t="shared" si="3"/>
        <v>，4194183</v>
      </c>
      <c r="I92" s="4" t="str">
        <f>VLOOKUP(A92,HOP!A:U,21,0)</f>
        <v>直连</v>
      </c>
    </row>
    <row r="93" s="4" customFormat="1" spans="1:9">
      <c r="A93" s="5">
        <v>999228321483666</v>
      </c>
      <c r="B93" s="6">
        <v>45254</v>
      </c>
      <c r="C93" s="6">
        <v>45255</v>
      </c>
      <c r="D93" s="4">
        <v>735.56</v>
      </c>
      <c r="E93" s="4" t="str">
        <f>VLOOKUP(A93,HOP!A:L,12,0)</f>
        <v>735.59</v>
      </c>
      <c r="F93" s="4" t="str">
        <f>VLOOKUP(A93,HOP!A:C,3,0)</f>
        <v>4194477</v>
      </c>
      <c r="G93" s="4">
        <f t="shared" si="2"/>
        <v>-0.0300000000000864</v>
      </c>
      <c r="H93" s="4" t="str">
        <f t="shared" si="3"/>
        <v>，4194477</v>
      </c>
      <c r="I93" s="4" t="str">
        <f>VLOOKUP(A93,HOP!A:U,21,0)</f>
        <v>直连</v>
      </c>
    </row>
    <row r="94" s="4" customFormat="1" hidden="1" spans="1:9">
      <c r="A94" s="5">
        <v>999228327471530</v>
      </c>
      <c r="B94" s="6">
        <v>45254</v>
      </c>
      <c r="C94" s="6">
        <v>45255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999228328998042</v>
      </c>
      <c r="B95" s="6">
        <v>45254</v>
      </c>
      <c r="C95" s="6">
        <v>45255</v>
      </c>
      <c r="D95" s="4">
        <v>1106.88</v>
      </c>
      <c r="E95" s="4" t="str">
        <f>VLOOKUP(A95,HOP!A:L,12,0)</f>
        <v>1106.88</v>
      </c>
      <c r="F95" s="4" t="str">
        <f>VLOOKUP(A95,HOP!A:C,3,0)</f>
        <v>4196862</v>
      </c>
      <c r="G95" s="4">
        <f t="shared" si="2"/>
        <v>0</v>
      </c>
      <c r="H95" s="4" t="str">
        <f t="shared" si="3"/>
        <v>，4196862</v>
      </c>
      <c r="I95" s="4" t="str">
        <f>VLOOKUP(A95,HOP!A:U,21,0)</f>
        <v>直连</v>
      </c>
    </row>
    <row r="96" s="4" customFormat="1" hidden="1" spans="1:9">
      <c r="A96" s="5">
        <v>999228330303164</v>
      </c>
      <c r="B96" s="6">
        <v>45254</v>
      </c>
      <c r="C96" s="6">
        <v>45255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999228332868628</v>
      </c>
      <c r="B97" s="6">
        <v>45254</v>
      </c>
      <c r="C97" s="6">
        <v>45255</v>
      </c>
      <c r="D97" s="4">
        <v>414.74</v>
      </c>
      <c r="E97" s="4" t="str">
        <f>VLOOKUP(A97,HOP!A:L,12,0)</f>
        <v>414.74</v>
      </c>
      <c r="F97" s="4" t="str">
        <f>VLOOKUP(A97,HOP!A:C,3,0)</f>
        <v>4198798</v>
      </c>
      <c r="G97" s="4">
        <f t="shared" si="2"/>
        <v>0</v>
      </c>
      <c r="H97" s="4" t="str">
        <f t="shared" si="3"/>
        <v>，4198798</v>
      </c>
      <c r="I97" s="4" t="str">
        <f>VLOOKUP(A97,HOP!A:U,21,0)</f>
        <v>直连</v>
      </c>
    </row>
    <row r="98" s="4" customFormat="1" hidden="1" spans="1:9">
      <c r="A98" s="5">
        <v>28336935672</v>
      </c>
      <c r="B98" s="6">
        <v>45249</v>
      </c>
      <c r="C98" s="6">
        <v>45255</v>
      </c>
      <c r="D98" s="4">
        <v>1947.9</v>
      </c>
      <c r="E98" s="4" t="str">
        <f>VLOOKUP(A98,HOP!A:L,12,0)</f>
        <v>1947.90</v>
      </c>
      <c r="F98" s="4" t="str">
        <f>VLOOKUP(A98,HOP!A:C,3,0)</f>
        <v>4200876</v>
      </c>
      <c r="G98" s="4">
        <f t="shared" si="2"/>
        <v>0</v>
      </c>
      <c r="H98" s="4" t="str">
        <f t="shared" si="3"/>
        <v>，4200876</v>
      </c>
      <c r="I98" s="4" t="str">
        <f>VLOOKUP(A98,HOP!A:U,21,0)</f>
        <v>直连</v>
      </c>
    </row>
    <row r="99" s="4" customFormat="1" hidden="1" spans="1:9">
      <c r="A99" s="5">
        <v>999228340563612</v>
      </c>
      <c r="B99" s="6">
        <v>45252</v>
      </c>
      <c r="C99" s="6">
        <v>45255</v>
      </c>
      <c r="D99" s="4">
        <v>2938.75</v>
      </c>
      <c r="E99" s="4" t="str">
        <f>VLOOKUP(A99,HOP!A:L,12,0)</f>
        <v>2938.75</v>
      </c>
      <c r="F99" s="4" t="str">
        <f>VLOOKUP(A99,HOP!A:C,3,0)</f>
        <v>4203932</v>
      </c>
      <c r="G99" s="4">
        <f t="shared" si="2"/>
        <v>0</v>
      </c>
      <c r="H99" s="4" t="str">
        <f t="shared" si="3"/>
        <v>，4203932</v>
      </c>
      <c r="I99" s="4" t="str">
        <f>VLOOKUP(A99,HOP!A:U,21,0)</f>
        <v>直连</v>
      </c>
    </row>
    <row r="100" s="4" customFormat="1" hidden="1" spans="1:9">
      <c r="A100" s="5">
        <v>999228340576371</v>
      </c>
      <c r="B100" s="6">
        <v>45252</v>
      </c>
      <c r="C100" s="6">
        <v>45255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999228340808342</v>
      </c>
      <c r="B101" s="6">
        <v>45254</v>
      </c>
      <c r="C101" s="6">
        <v>45255</v>
      </c>
      <c r="D101" s="4">
        <v>2976.87</v>
      </c>
      <c r="E101" s="4" t="str">
        <f>VLOOKUP(A101,HOP!A:L,12,0)</f>
        <v>2976.87</v>
      </c>
      <c r="F101" s="4" t="str">
        <f>VLOOKUP(A101,HOP!A:C,3,0)</f>
        <v>4204033</v>
      </c>
      <c r="G101" s="4">
        <f t="shared" si="2"/>
        <v>0</v>
      </c>
      <c r="H101" s="4" t="str">
        <f t="shared" si="3"/>
        <v>，4204033</v>
      </c>
      <c r="I101" s="4" t="str">
        <f>VLOOKUP(A101,HOP!A:U,21,0)</f>
        <v>直采</v>
      </c>
    </row>
    <row r="102" s="4" customFormat="1" hidden="1" spans="1:9">
      <c r="A102" s="5">
        <v>999228341019382</v>
      </c>
      <c r="B102" s="6">
        <v>45254</v>
      </c>
      <c r="C102" s="6">
        <v>45255</v>
      </c>
      <c r="D102" s="4">
        <v>343.21</v>
      </c>
      <c r="E102" s="4" t="str">
        <f>VLOOKUP(A102,HOP!A:L,12,0)</f>
        <v>343.21</v>
      </c>
      <c r="F102" s="4" t="str">
        <f>VLOOKUP(A102,HOP!A:C,3,0)</f>
        <v>4204394</v>
      </c>
      <c r="G102" s="4">
        <f t="shared" si="2"/>
        <v>0</v>
      </c>
      <c r="H102" s="4" t="str">
        <f t="shared" si="3"/>
        <v>，4204394</v>
      </c>
      <c r="I102" s="4" t="str">
        <f>VLOOKUP(A102,HOP!A:U,21,0)</f>
        <v>直连</v>
      </c>
    </row>
    <row r="103" s="4" customFormat="1" hidden="1" spans="1:9">
      <c r="A103" s="5">
        <v>999228341135617</v>
      </c>
      <c r="B103" s="6">
        <v>45253</v>
      </c>
      <c r="C103" s="6">
        <v>45255</v>
      </c>
      <c r="D103" s="4">
        <v>1421.04</v>
      </c>
      <c r="E103" s="4" t="str">
        <f>VLOOKUP(A103,HOP!A:L,12,0)</f>
        <v>1421.04</v>
      </c>
      <c r="F103" s="4" t="str">
        <f>VLOOKUP(A103,HOP!A:C,3,0)</f>
        <v>4204449</v>
      </c>
      <c r="G103" s="4">
        <f t="shared" si="2"/>
        <v>0</v>
      </c>
      <c r="H103" s="4" t="str">
        <f t="shared" si="3"/>
        <v>，4204449</v>
      </c>
      <c r="I103" s="4" t="str">
        <f>VLOOKUP(A103,HOP!A:U,21,0)</f>
        <v>直连</v>
      </c>
    </row>
    <row r="104" s="4" customFormat="1" hidden="1" spans="1:9">
      <c r="A104" s="5">
        <v>999228341356802</v>
      </c>
      <c r="B104" s="6">
        <v>45253</v>
      </c>
      <c r="C104" s="6">
        <v>45255</v>
      </c>
      <c r="D104" s="4">
        <v>669.9</v>
      </c>
      <c r="E104" s="4" t="str">
        <f>VLOOKUP(A104,HOP!A:L,12,0)</f>
        <v>669.90</v>
      </c>
      <c r="F104" s="4" t="str">
        <f>VLOOKUP(A104,HOP!A:C,3,0)</f>
        <v>4204565</v>
      </c>
      <c r="G104" s="4">
        <f t="shared" si="2"/>
        <v>0</v>
      </c>
      <c r="H104" s="4" t="str">
        <f t="shared" si="3"/>
        <v>，4204565</v>
      </c>
      <c r="I104" s="4" t="str">
        <f>VLOOKUP(A104,HOP!A:U,21,0)</f>
        <v>直连</v>
      </c>
    </row>
    <row r="105" s="4" customFormat="1" hidden="1" spans="1:9">
      <c r="A105" s="5">
        <v>999228341380469</v>
      </c>
      <c r="B105" s="6">
        <v>45254</v>
      </c>
      <c r="C105" s="6">
        <v>45255</v>
      </c>
      <c r="D105" s="4">
        <v>459.23</v>
      </c>
      <c r="E105" s="4" t="str">
        <f>VLOOKUP(A105,HOP!A:L,12,0)</f>
        <v>459.23</v>
      </c>
      <c r="F105" s="4" t="str">
        <f>VLOOKUP(A105,HOP!A:C,3,0)</f>
        <v>4204805</v>
      </c>
      <c r="G105" s="4">
        <f t="shared" si="2"/>
        <v>0</v>
      </c>
      <c r="H105" s="4" t="str">
        <f t="shared" si="3"/>
        <v>，4204805</v>
      </c>
      <c r="I105" s="4" t="str">
        <f>VLOOKUP(A105,HOP!A:U,21,0)</f>
        <v>直连</v>
      </c>
    </row>
    <row r="106" s="4" customFormat="1" hidden="1" spans="1:9">
      <c r="A106" s="5">
        <v>999228341658985</v>
      </c>
      <c r="B106" s="6">
        <v>45254</v>
      </c>
      <c r="C106" s="6">
        <v>45255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spans="1:9">
      <c r="A107" s="5">
        <v>999228341756217</v>
      </c>
      <c r="B107" s="6">
        <v>45254</v>
      </c>
      <c r="C107" s="6">
        <v>45255</v>
      </c>
      <c r="D107" s="4">
        <v>860.93</v>
      </c>
      <c r="E107" s="4" t="str">
        <f>VLOOKUP(A107,HOP!A:L,12,0)</f>
        <v>860.96</v>
      </c>
      <c r="F107" s="4" t="str">
        <f>VLOOKUP(A107,HOP!A:C,3,0)</f>
        <v>4205372</v>
      </c>
      <c r="G107" s="4">
        <f t="shared" si="2"/>
        <v>-0.0300000000000864</v>
      </c>
      <c r="H107" s="4" t="str">
        <f t="shared" si="3"/>
        <v>，4205372</v>
      </c>
      <c r="I107" s="4" t="str">
        <f>VLOOKUP(A107,HOP!A:U,21,0)</f>
        <v>直连</v>
      </c>
    </row>
    <row r="108" s="4" customFormat="1" hidden="1" spans="1:9">
      <c r="A108" s="5">
        <v>999228352712469</v>
      </c>
      <c r="B108" s="6">
        <v>45252</v>
      </c>
      <c r="C108" s="6">
        <v>45255</v>
      </c>
      <c r="D108" s="4">
        <v>741.84</v>
      </c>
      <c r="E108" s="4" t="str">
        <f>VLOOKUP(A108,HOP!A:L,12,0)</f>
        <v>741.84</v>
      </c>
      <c r="F108" s="4" t="str">
        <f>VLOOKUP(A108,HOP!A:C,3,0)</f>
        <v>4209627</v>
      </c>
      <c r="G108" s="4">
        <f t="shared" si="2"/>
        <v>0</v>
      </c>
      <c r="H108" s="4" t="str">
        <f t="shared" si="3"/>
        <v>，4209627</v>
      </c>
      <c r="I108" s="4" t="str">
        <f>VLOOKUP(A108,HOP!A:U,21,0)</f>
        <v>直连</v>
      </c>
    </row>
    <row r="109" s="4" customFormat="1" hidden="1" spans="1:9">
      <c r="A109" s="5">
        <v>999228355385338</v>
      </c>
      <c r="B109" s="6">
        <v>45254</v>
      </c>
      <c r="C109" s="6">
        <v>45255</v>
      </c>
      <c r="D109" s="4">
        <v>195.07</v>
      </c>
      <c r="E109" s="4" t="str">
        <f>VLOOKUP(A109,HOP!A:L,12,0)</f>
        <v>195.07</v>
      </c>
      <c r="F109" s="4" t="str">
        <f>VLOOKUP(A109,HOP!A:C,3,0)</f>
        <v>4210684</v>
      </c>
      <c r="G109" s="4">
        <f t="shared" si="2"/>
        <v>0</v>
      </c>
      <c r="H109" s="4" t="str">
        <f t="shared" si="3"/>
        <v>，4210684</v>
      </c>
      <c r="I109" s="4" t="str">
        <f>VLOOKUP(A109,HOP!A:U,21,0)</f>
        <v>直连</v>
      </c>
    </row>
    <row r="110" s="4" customFormat="1" hidden="1" spans="1:9">
      <c r="A110" s="5">
        <v>999228355986339</v>
      </c>
      <c r="B110" s="6">
        <v>45254</v>
      </c>
      <c r="C110" s="6">
        <v>45255</v>
      </c>
      <c r="D110" s="4">
        <v>209.63</v>
      </c>
      <c r="E110" s="4" t="str">
        <f>VLOOKUP(A110,HOP!A:L,12,0)</f>
        <v>209.63</v>
      </c>
      <c r="F110" s="4" t="str">
        <f>VLOOKUP(A110,HOP!A:C,3,0)</f>
        <v>4211103</v>
      </c>
      <c r="G110" s="4">
        <f t="shared" si="2"/>
        <v>0</v>
      </c>
      <c r="H110" s="4" t="str">
        <f t="shared" si="3"/>
        <v>，4211103</v>
      </c>
      <c r="I110" s="4" t="str">
        <f>VLOOKUP(A110,HOP!A:U,21,0)</f>
        <v>直连</v>
      </c>
    </row>
    <row r="111" s="4" customFormat="1" hidden="1" spans="1:9">
      <c r="A111" s="5">
        <v>999228359726536</v>
      </c>
      <c r="B111" s="6">
        <v>45251</v>
      </c>
      <c r="C111" s="6">
        <v>45255</v>
      </c>
      <c r="D111" s="4">
        <v>901.56</v>
      </c>
      <c r="E111" s="4" t="str">
        <f>VLOOKUP(A111,HOP!A:L,12,0)</f>
        <v>901.56</v>
      </c>
      <c r="F111" s="4" t="str">
        <f>VLOOKUP(A111,HOP!A:C,3,0)</f>
        <v>4212918</v>
      </c>
      <c r="G111" s="4">
        <f t="shared" si="2"/>
        <v>0</v>
      </c>
      <c r="H111" s="4" t="str">
        <f t="shared" si="3"/>
        <v>，4212918</v>
      </c>
      <c r="I111" s="4" t="str">
        <f>VLOOKUP(A111,HOP!A:U,21,0)</f>
        <v>直采</v>
      </c>
    </row>
    <row r="112" s="4" customFormat="1" hidden="1" spans="1:9">
      <c r="A112" s="5">
        <v>999228359810478</v>
      </c>
      <c r="B112" s="6">
        <v>45253</v>
      </c>
      <c r="C112" s="6">
        <v>45255</v>
      </c>
      <c r="D112" s="4">
        <v>692.55</v>
      </c>
      <c r="E112" s="4" t="str">
        <f>VLOOKUP(A112,HOP!A:L,12,0)</f>
        <v>692.55</v>
      </c>
      <c r="F112" s="4" t="str">
        <f>VLOOKUP(A112,HOP!A:C,3,0)</f>
        <v>4212973</v>
      </c>
      <c r="G112" s="4">
        <f t="shared" si="2"/>
        <v>0</v>
      </c>
      <c r="H112" s="4" t="str">
        <f t="shared" si="3"/>
        <v>，4212973</v>
      </c>
      <c r="I112" s="4" t="str">
        <f>VLOOKUP(A112,HOP!A:U,21,0)</f>
        <v>直连</v>
      </c>
    </row>
    <row r="113" s="4" customFormat="1" hidden="1" spans="1:9">
      <c r="A113" s="5">
        <v>999228361560432</v>
      </c>
      <c r="B113" s="6">
        <v>45254</v>
      </c>
      <c r="C113" s="6">
        <v>45255</v>
      </c>
      <c r="D113" s="4">
        <v>850.38</v>
      </c>
      <c r="E113" s="4" t="str">
        <f>VLOOKUP(A113,HOP!A:L,12,0)</f>
        <v>850.38</v>
      </c>
      <c r="F113" s="4" t="str">
        <f>VLOOKUP(A113,HOP!A:C,3,0)</f>
        <v>4214199</v>
      </c>
      <c r="G113" s="4">
        <f t="shared" si="2"/>
        <v>0</v>
      </c>
      <c r="H113" s="4" t="str">
        <f t="shared" si="3"/>
        <v>，4214199</v>
      </c>
      <c r="I113" s="4" t="str">
        <f>VLOOKUP(A113,HOP!A:U,21,0)</f>
        <v>直连</v>
      </c>
    </row>
    <row r="114" s="4" customFormat="1" hidden="1" spans="1:9">
      <c r="A114" s="5">
        <v>999228362100228</v>
      </c>
      <c r="B114" s="6">
        <v>45252</v>
      </c>
      <c r="C114" s="6">
        <v>45255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999228363095464</v>
      </c>
      <c r="B115" s="6">
        <v>45254</v>
      </c>
      <c r="C115" s="6">
        <v>45255</v>
      </c>
      <c r="D115" s="4">
        <v>299.07</v>
      </c>
      <c r="E115" s="4" t="str">
        <f>VLOOKUP(A115,HOP!A:L,12,0)</f>
        <v>299.07</v>
      </c>
      <c r="F115" s="4" t="str">
        <f>VLOOKUP(A115,HOP!A:C,3,0)</f>
        <v>4215019</v>
      </c>
      <c r="G115" s="4">
        <f t="shared" si="2"/>
        <v>0</v>
      </c>
      <c r="H115" s="4" t="str">
        <f t="shared" si="3"/>
        <v>，4215019</v>
      </c>
      <c r="I115" s="4" t="str">
        <f>VLOOKUP(A115,HOP!A:U,21,0)</f>
        <v>直采</v>
      </c>
    </row>
    <row r="116" s="4" customFormat="1" hidden="1" spans="1:9">
      <c r="A116" s="5">
        <v>999228364902827</v>
      </c>
      <c r="B116" s="6">
        <v>45253</v>
      </c>
      <c r="C116" s="6">
        <v>45255</v>
      </c>
      <c r="D116" s="4">
        <v>792.06</v>
      </c>
      <c r="E116" s="4" t="str">
        <f>VLOOKUP(A116,HOP!A:L,12,0)</f>
        <v>792.06</v>
      </c>
      <c r="F116" s="4" t="str">
        <f>VLOOKUP(A116,HOP!A:C,3,0)</f>
        <v>4216122</v>
      </c>
      <c r="G116" s="4">
        <f t="shared" si="2"/>
        <v>0</v>
      </c>
      <c r="H116" s="4" t="str">
        <f t="shared" si="3"/>
        <v>，4216122</v>
      </c>
      <c r="I116" s="4" t="str">
        <f>VLOOKUP(A116,HOP!A:U,21,0)</f>
        <v>直连</v>
      </c>
    </row>
    <row r="117" s="4" customFormat="1" hidden="1" spans="1:9">
      <c r="A117" s="5">
        <v>999228367433368</v>
      </c>
      <c r="B117" s="6">
        <v>45253</v>
      </c>
      <c r="C117" s="6">
        <v>45255</v>
      </c>
      <c r="D117" s="4">
        <v>1883.44</v>
      </c>
      <c r="E117" s="4" t="str">
        <f>VLOOKUP(A117,HOP!A:L,12,0)</f>
        <v>1883.44</v>
      </c>
      <c r="F117" s="4" t="str">
        <f>VLOOKUP(A117,HOP!A:C,3,0)</f>
        <v>4218372</v>
      </c>
      <c r="G117" s="4">
        <f t="shared" si="2"/>
        <v>0</v>
      </c>
      <c r="H117" s="4" t="str">
        <f t="shared" si="3"/>
        <v>，4218372</v>
      </c>
      <c r="I117" s="4" t="str">
        <f>VLOOKUP(A117,HOP!A:U,21,0)</f>
        <v>直连</v>
      </c>
    </row>
    <row r="118" s="4" customFormat="1" hidden="1" spans="1:9">
      <c r="A118" s="5">
        <v>999228367477485</v>
      </c>
      <c r="B118" s="6">
        <v>45254</v>
      </c>
      <c r="C118" s="6">
        <v>45255</v>
      </c>
      <c r="D118" s="4">
        <v>1135.73</v>
      </c>
      <c r="E118" s="4" t="str">
        <f>VLOOKUP(A118,HOP!A:L,12,0)</f>
        <v>1135.73</v>
      </c>
      <c r="F118" s="4" t="str">
        <f>VLOOKUP(A118,HOP!A:C,3,0)</f>
        <v>4218430</v>
      </c>
      <c r="G118" s="4">
        <f t="shared" si="2"/>
        <v>0</v>
      </c>
      <c r="H118" s="4" t="str">
        <f t="shared" si="3"/>
        <v>，4218430</v>
      </c>
      <c r="I118" s="4" t="str">
        <f>VLOOKUP(A118,HOP!A:U,21,0)</f>
        <v>直连</v>
      </c>
    </row>
    <row r="119" s="4" customFormat="1" hidden="1" spans="1:9">
      <c r="A119" s="5">
        <v>999228367792835</v>
      </c>
      <c r="B119" s="6">
        <v>45253</v>
      </c>
      <c r="C119" s="6">
        <v>45255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999228368327627</v>
      </c>
      <c r="B120" s="6">
        <v>45252</v>
      </c>
      <c r="C120" s="6">
        <v>45255</v>
      </c>
      <c r="D120" s="4">
        <v>1495.35</v>
      </c>
      <c r="E120" s="4" t="str">
        <f>VLOOKUP(A120,HOP!A:L,12,0)</f>
        <v>1495.35</v>
      </c>
      <c r="F120" s="4" t="str">
        <f>VLOOKUP(A120,HOP!A:C,3,0)</f>
        <v>4220051</v>
      </c>
      <c r="G120" s="4">
        <f t="shared" si="2"/>
        <v>0</v>
      </c>
      <c r="H120" s="4" t="str">
        <f t="shared" si="3"/>
        <v>，4220051</v>
      </c>
      <c r="I120" s="4" t="str">
        <f>VLOOKUP(A120,HOP!A:U,21,0)</f>
        <v>直采</v>
      </c>
    </row>
    <row r="121" s="4" customFormat="1" hidden="1" spans="1:9">
      <c r="A121" s="5">
        <v>999228369246338</v>
      </c>
      <c r="B121" s="6">
        <v>45254</v>
      </c>
      <c r="C121" s="6">
        <v>45255</v>
      </c>
      <c r="D121" s="4">
        <v>380.09</v>
      </c>
      <c r="E121" s="4" t="str">
        <f>VLOOKUP(A121,HOP!A:L,12,0)</f>
        <v>380.09</v>
      </c>
      <c r="F121" s="4" t="str">
        <f>VLOOKUP(A121,HOP!A:C,3,0)</f>
        <v>4221652</v>
      </c>
      <c r="G121" s="4">
        <f t="shared" si="2"/>
        <v>0</v>
      </c>
      <c r="H121" s="4" t="str">
        <f t="shared" si="3"/>
        <v>，4221652</v>
      </c>
      <c r="I121" s="4" t="str">
        <f>VLOOKUP(A121,HOP!A:U,21,0)</f>
        <v>直连</v>
      </c>
    </row>
    <row r="122" s="4" customFormat="1" hidden="1" spans="1:9">
      <c r="A122" s="5">
        <v>999228369525471</v>
      </c>
      <c r="B122" s="6">
        <v>45253</v>
      </c>
      <c r="C122" s="6">
        <v>45255</v>
      </c>
      <c r="D122" s="4">
        <v>2535</v>
      </c>
      <c r="E122" s="4" t="str">
        <f>VLOOKUP(A122,HOP!A:L,12,0)</f>
        <v>2535.00</v>
      </c>
      <c r="F122" s="4" t="str">
        <f>VLOOKUP(A122,HOP!A:C,3,0)</f>
        <v>4222227</v>
      </c>
      <c r="G122" s="4">
        <f t="shared" si="2"/>
        <v>0</v>
      </c>
      <c r="H122" s="4" t="str">
        <f t="shared" si="3"/>
        <v>，4222227</v>
      </c>
      <c r="I122" s="4" t="str">
        <f>VLOOKUP(A122,HOP!A:U,21,0)</f>
        <v>直连</v>
      </c>
    </row>
    <row r="123" s="4" customFormat="1" hidden="1" spans="1:9">
      <c r="A123" s="5">
        <v>999228369996039</v>
      </c>
      <c r="B123" s="6">
        <v>45254</v>
      </c>
      <c r="C123" s="6">
        <v>45255</v>
      </c>
      <c r="D123" s="4">
        <v>425.3</v>
      </c>
      <c r="E123" s="4" t="str">
        <f>VLOOKUP(A123,HOP!A:L,12,0)</f>
        <v>425.30</v>
      </c>
      <c r="F123" s="4" t="str">
        <f>VLOOKUP(A123,HOP!A:C,3,0)</f>
        <v>4223028</v>
      </c>
      <c r="G123" s="4">
        <f t="shared" si="2"/>
        <v>0</v>
      </c>
      <c r="H123" s="4" t="str">
        <f t="shared" si="3"/>
        <v>，4223028</v>
      </c>
      <c r="I123" s="4" t="str">
        <f>VLOOKUP(A123,HOP!A:U,21,0)</f>
        <v>直连</v>
      </c>
    </row>
    <row r="124" s="4" customFormat="1" hidden="1" spans="1:9">
      <c r="A124" s="5">
        <v>999228372588287</v>
      </c>
      <c r="B124" s="6">
        <v>45253</v>
      </c>
      <c r="C124" s="6">
        <v>45255</v>
      </c>
      <c r="D124" s="4">
        <v>6526.28</v>
      </c>
      <c r="E124" s="4" t="str">
        <f>VLOOKUP(A124,HOP!A:L,12,0)</f>
        <v>6526.28</v>
      </c>
      <c r="F124" s="4" t="str">
        <f>VLOOKUP(A124,HOP!A:C,3,0)</f>
        <v>4224322</v>
      </c>
      <c r="G124" s="4">
        <f t="shared" si="2"/>
        <v>0</v>
      </c>
      <c r="H124" s="4" t="str">
        <f t="shared" si="3"/>
        <v>，4224322</v>
      </c>
      <c r="I124" s="4" t="str">
        <f>VLOOKUP(A124,HOP!A:U,21,0)</f>
        <v>直连</v>
      </c>
    </row>
    <row r="125" s="4" customFormat="1" hidden="1" spans="1:9">
      <c r="A125" s="5">
        <v>999228373568011</v>
      </c>
      <c r="B125" s="6">
        <v>45254</v>
      </c>
      <c r="C125" s="6">
        <v>45255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999228390033346</v>
      </c>
      <c r="B126" s="6">
        <v>45253</v>
      </c>
      <c r="C126" s="6">
        <v>45255</v>
      </c>
      <c r="D126" s="4">
        <v>978.54</v>
      </c>
      <c r="E126" s="4" t="str">
        <f>VLOOKUP(A126,HOP!A:L,12,0)</f>
        <v>978.54</v>
      </c>
      <c r="F126" s="4" t="str">
        <f>VLOOKUP(A126,HOP!A:C,3,0)</f>
        <v>4225246</v>
      </c>
      <c r="G126" s="4">
        <f t="shared" si="2"/>
        <v>0</v>
      </c>
      <c r="H126" s="4" t="str">
        <f t="shared" si="3"/>
        <v>，4225246</v>
      </c>
      <c r="I126" s="4" t="str">
        <f>VLOOKUP(A126,HOP!A:U,21,0)</f>
        <v>直连</v>
      </c>
    </row>
    <row r="127" s="4" customFormat="1" hidden="1" spans="1:9">
      <c r="A127" s="5">
        <v>999228390124400</v>
      </c>
      <c r="B127" s="6">
        <v>45254</v>
      </c>
      <c r="C127" s="6">
        <v>45255</v>
      </c>
      <c r="D127" s="4">
        <v>1121.88</v>
      </c>
      <c r="E127" s="4" t="str">
        <f>VLOOKUP(A127,HOP!A:L,12,0)</f>
        <v>1121.88</v>
      </c>
      <c r="F127" s="4" t="str">
        <f>VLOOKUP(A127,HOP!A:C,3,0)</f>
        <v>4225265</v>
      </c>
      <c r="G127" s="4">
        <f t="shared" si="2"/>
        <v>0</v>
      </c>
      <c r="H127" s="4" t="str">
        <f t="shared" si="3"/>
        <v>，4225265</v>
      </c>
      <c r="I127" s="4" t="str">
        <f>VLOOKUP(A127,HOP!A:U,21,0)</f>
        <v>直连</v>
      </c>
    </row>
    <row r="128" s="4" customFormat="1" hidden="1" spans="1:9">
      <c r="A128" s="5">
        <v>999228392938670</v>
      </c>
      <c r="B128" s="6">
        <v>45252</v>
      </c>
      <c r="C128" s="6">
        <v>45255</v>
      </c>
      <c r="D128" s="4">
        <v>1531.41</v>
      </c>
      <c r="E128" s="4" t="str">
        <f>VLOOKUP(A128,HOP!A:L,12,0)</f>
        <v>1531.41</v>
      </c>
      <c r="F128" s="4" t="str">
        <f>VLOOKUP(A128,HOP!A:C,3,0)</f>
        <v>4226220</v>
      </c>
      <c r="G128" s="4">
        <f t="shared" si="2"/>
        <v>0</v>
      </c>
      <c r="H128" s="4" t="str">
        <f t="shared" si="3"/>
        <v>，4226220</v>
      </c>
      <c r="I128" s="4" t="str">
        <f>VLOOKUP(A128,HOP!A:U,21,0)</f>
        <v>直连</v>
      </c>
    </row>
    <row r="129" s="4" customFormat="1" hidden="1" spans="1:9">
      <c r="A129" s="5">
        <v>999228393096284</v>
      </c>
      <c r="B129" s="6">
        <v>45254</v>
      </c>
      <c r="C129" s="6">
        <v>45255</v>
      </c>
      <c r="D129" s="4">
        <v>658.13</v>
      </c>
      <c r="E129" s="4" t="str">
        <f>VLOOKUP(A129,HOP!A:L,12,0)</f>
        <v>658.13</v>
      </c>
      <c r="F129" s="4" t="str">
        <f>VLOOKUP(A129,HOP!A:C,3,0)</f>
        <v>4226255</v>
      </c>
      <c r="G129" s="4">
        <f t="shared" si="2"/>
        <v>0</v>
      </c>
      <c r="H129" s="4" t="str">
        <f t="shared" si="3"/>
        <v>，4226255</v>
      </c>
      <c r="I129" s="4" t="str">
        <f>VLOOKUP(A129,HOP!A:U,21,0)</f>
        <v>直连</v>
      </c>
    </row>
    <row r="130" s="4" customFormat="1" hidden="1" spans="1:9">
      <c r="A130" s="5">
        <v>999228398083934</v>
      </c>
      <c r="B130" s="6">
        <v>45254</v>
      </c>
      <c r="C130" s="6">
        <v>45255</v>
      </c>
      <c r="D130" s="4">
        <v>631.16</v>
      </c>
      <c r="E130" s="4" t="str">
        <f>VLOOKUP(A130,HOP!A:L,12,0)</f>
        <v>631.16</v>
      </c>
      <c r="F130" s="4" t="str">
        <f>VLOOKUP(A130,HOP!A:C,3,0)</f>
        <v>4228477</v>
      </c>
      <c r="G130" s="4">
        <f t="shared" si="2"/>
        <v>0</v>
      </c>
      <c r="H130" s="4" t="str">
        <f t="shared" si="3"/>
        <v>，4228477</v>
      </c>
      <c r="I130" s="4" t="str">
        <f>VLOOKUP(A130,HOP!A:U,21,0)</f>
        <v>直连</v>
      </c>
    </row>
    <row r="131" s="4" customFormat="1" hidden="1" spans="1:9">
      <c r="A131" s="5">
        <v>999228400393909</v>
      </c>
      <c r="B131" s="6">
        <v>45254</v>
      </c>
      <c r="C131" s="6">
        <v>45255</v>
      </c>
      <c r="D131" s="4">
        <v>371.94</v>
      </c>
      <c r="E131" s="4" t="str">
        <f>VLOOKUP(A131,HOP!A:L,12,0)</f>
        <v>371.94</v>
      </c>
      <c r="F131" s="4" t="str">
        <f>VLOOKUP(A131,HOP!A:C,3,0)</f>
        <v>4229575</v>
      </c>
      <c r="G131" s="4">
        <f t="shared" ref="G131:G194" si="4">D131-E131</f>
        <v>0</v>
      </c>
      <c r="H131" s="4" t="str">
        <f t="shared" ref="H131:H194" si="5">$H$1&amp;F131</f>
        <v>，4229575</v>
      </c>
      <c r="I131" s="4" t="str">
        <f>VLOOKUP(A131,HOP!A:U,21,0)</f>
        <v>直连</v>
      </c>
    </row>
    <row r="132" s="4" customFormat="1" hidden="1" spans="1:9">
      <c r="A132" s="5">
        <v>999228401284701</v>
      </c>
      <c r="B132" s="6">
        <v>45254</v>
      </c>
      <c r="C132" s="6">
        <v>45255</v>
      </c>
      <c r="D132" s="4">
        <v>371.94</v>
      </c>
      <c r="E132" s="4" t="str">
        <f>VLOOKUP(A132,HOP!A:L,12,0)</f>
        <v>371.94</v>
      </c>
      <c r="F132" s="4" t="str">
        <f>VLOOKUP(A132,HOP!A:C,3,0)</f>
        <v>4229997</v>
      </c>
      <c r="G132" s="4">
        <f t="shared" si="4"/>
        <v>0</v>
      </c>
      <c r="H132" s="4" t="str">
        <f t="shared" si="5"/>
        <v>，4229997</v>
      </c>
      <c r="I132" s="4" t="str">
        <f>VLOOKUP(A132,HOP!A:U,21,0)</f>
        <v>直连</v>
      </c>
    </row>
    <row r="133" s="4" customFormat="1" hidden="1" spans="1:9">
      <c r="A133" s="5">
        <v>999228401523413</v>
      </c>
      <c r="B133" s="6">
        <v>45254</v>
      </c>
      <c r="C133" s="6">
        <v>45255</v>
      </c>
      <c r="D133" s="4">
        <v>169.96</v>
      </c>
      <c r="E133" s="4" t="str">
        <f>VLOOKUP(A133,HOP!A:L,12,0)</f>
        <v>169.96</v>
      </c>
      <c r="F133" s="4" t="str">
        <f>VLOOKUP(A133,HOP!A:C,3,0)</f>
        <v>4230043</v>
      </c>
      <c r="G133" s="4">
        <f t="shared" si="4"/>
        <v>0</v>
      </c>
      <c r="H133" s="4" t="str">
        <f t="shared" si="5"/>
        <v>，4230043</v>
      </c>
      <c r="I133" s="4" t="str">
        <f>VLOOKUP(A133,HOP!A:U,21,0)</f>
        <v>直连</v>
      </c>
    </row>
    <row r="134" s="4" customFormat="1" hidden="1" spans="1:9">
      <c r="A134" s="5">
        <v>999228404493368</v>
      </c>
      <c r="B134" s="6">
        <v>45254</v>
      </c>
      <c r="C134" s="6">
        <v>45255</v>
      </c>
      <c r="D134" s="4">
        <v>186.13</v>
      </c>
      <c r="E134" s="4" t="str">
        <f>VLOOKUP(A134,HOP!A:L,12,0)</f>
        <v>186.13</v>
      </c>
      <c r="F134" s="4" t="str">
        <f>VLOOKUP(A134,HOP!A:C,3,0)</f>
        <v>4231451</v>
      </c>
      <c r="G134" s="4">
        <f t="shared" si="4"/>
        <v>0</v>
      </c>
      <c r="H134" s="4" t="str">
        <f t="shared" si="5"/>
        <v>，4231451</v>
      </c>
      <c r="I134" s="4" t="str">
        <f>VLOOKUP(A134,HOP!A:U,21,0)</f>
        <v>直连</v>
      </c>
    </row>
    <row r="135" s="4" customFormat="1" hidden="1" spans="1:9">
      <c r="A135" s="5">
        <v>999228404521798</v>
      </c>
      <c r="B135" s="6">
        <v>45254</v>
      </c>
      <c r="C135" s="6">
        <v>45255</v>
      </c>
      <c r="D135" s="4">
        <v>186.13</v>
      </c>
      <c r="E135" s="4" t="str">
        <f>VLOOKUP(A135,HOP!A:L,12,0)</f>
        <v>186.13</v>
      </c>
      <c r="F135" s="4" t="str">
        <f>VLOOKUP(A135,HOP!A:C,3,0)</f>
        <v>4231462</v>
      </c>
      <c r="G135" s="4">
        <f t="shared" si="4"/>
        <v>0</v>
      </c>
      <c r="H135" s="4" t="str">
        <f t="shared" si="5"/>
        <v>，4231462</v>
      </c>
      <c r="I135" s="4" t="str">
        <f>VLOOKUP(A135,HOP!A:U,21,0)</f>
        <v>直连</v>
      </c>
    </row>
    <row r="136" s="4" customFormat="1" hidden="1" spans="1:9">
      <c r="A136" s="5">
        <v>999228410546177</v>
      </c>
      <c r="B136" s="6">
        <v>45254</v>
      </c>
      <c r="C136" s="6">
        <v>45255</v>
      </c>
      <c r="D136" s="4">
        <v>506.38</v>
      </c>
      <c r="E136" s="4" t="str">
        <f>VLOOKUP(A136,HOP!A:L,12,0)</f>
        <v>506.38</v>
      </c>
      <c r="F136" s="4" t="str">
        <f>VLOOKUP(A136,HOP!A:C,3,0)</f>
        <v>4231856</v>
      </c>
      <c r="G136" s="4">
        <f t="shared" si="4"/>
        <v>0</v>
      </c>
      <c r="H136" s="4" t="str">
        <f t="shared" si="5"/>
        <v>，4231856</v>
      </c>
      <c r="I136" s="4" t="str">
        <f>VLOOKUP(A136,HOP!A:U,21,0)</f>
        <v>直连</v>
      </c>
    </row>
    <row r="137" s="4" customFormat="1" hidden="1" spans="1:9">
      <c r="A137" s="5">
        <v>999228411210032</v>
      </c>
      <c r="B137" s="6">
        <v>45254</v>
      </c>
      <c r="C137" s="6">
        <v>45255</v>
      </c>
      <c r="D137" s="4">
        <v>1485.39</v>
      </c>
      <c r="E137" s="4" t="str">
        <f>VLOOKUP(A137,HOP!A:L,12,0)</f>
        <v>1485.39</v>
      </c>
      <c r="F137" s="4" t="str">
        <f>VLOOKUP(A137,HOP!A:C,3,0)</f>
        <v>4231939</v>
      </c>
      <c r="G137" s="4">
        <f t="shared" si="4"/>
        <v>0</v>
      </c>
      <c r="H137" s="4" t="str">
        <f t="shared" si="5"/>
        <v>，4231939</v>
      </c>
      <c r="I137" s="4" t="str">
        <f>VLOOKUP(A137,HOP!A:U,21,0)</f>
        <v>直连</v>
      </c>
    </row>
    <row r="138" s="4" customFormat="1" hidden="1" spans="1:9">
      <c r="A138" s="5">
        <v>999228414448042</v>
      </c>
      <c r="B138" s="6">
        <v>45254</v>
      </c>
      <c r="C138" s="6">
        <v>45255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5">
        <v>999228414535284</v>
      </c>
      <c r="B139" s="6">
        <v>45252</v>
      </c>
      <c r="C139" s="6">
        <v>45255</v>
      </c>
      <c r="D139" s="4">
        <v>1253.01</v>
      </c>
      <c r="E139" s="4" t="str">
        <f>VLOOKUP(A139,HOP!A:L,12,0)</f>
        <v>1253.01</v>
      </c>
      <c r="F139" s="4" t="str">
        <f>VLOOKUP(A139,HOP!A:C,3,0)</f>
        <v>4232775</v>
      </c>
      <c r="G139" s="4">
        <f t="shared" si="4"/>
        <v>0</v>
      </c>
      <c r="H139" s="4" t="str">
        <f t="shared" si="5"/>
        <v>，4232775</v>
      </c>
      <c r="I139" s="4" t="str">
        <f>VLOOKUP(A139,HOP!A:U,21,0)</f>
        <v>直连</v>
      </c>
    </row>
    <row r="140" s="4" customFormat="1" hidden="1" spans="1:9">
      <c r="A140" s="5">
        <v>999228420328105</v>
      </c>
      <c r="B140" s="6">
        <v>45254</v>
      </c>
      <c r="C140" s="6">
        <v>45255</v>
      </c>
      <c r="D140" s="4">
        <v>843.19</v>
      </c>
      <c r="E140" s="4" t="str">
        <f>VLOOKUP(A140,HOP!A:L,12,0)</f>
        <v>843.19</v>
      </c>
      <c r="F140" s="4" t="str">
        <f>VLOOKUP(A140,HOP!A:C,3,0)</f>
        <v>4235604</v>
      </c>
      <c r="G140" s="4">
        <f t="shared" si="4"/>
        <v>0</v>
      </c>
      <c r="H140" s="4" t="str">
        <f t="shared" si="5"/>
        <v>，4235604</v>
      </c>
      <c r="I140" s="4" t="str">
        <f>VLOOKUP(A140,HOP!A:U,21,0)</f>
        <v>直连</v>
      </c>
    </row>
    <row r="141" s="4" customFormat="1" hidden="1" spans="1:9">
      <c r="A141" s="5">
        <v>999228421243420</v>
      </c>
      <c r="B141" s="6">
        <v>45254</v>
      </c>
      <c r="C141" s="6">
        <v>45255</v>
      </c>
      <c r="D141" s="4">
        <v>843.19</v>
      </c>
      <c r="E141" s="4" t="str">
        <f>VLOOKUP(A141,HOP!A:L,12,0)</f>
        <v>843.19</v>
      </c>
      <c r="F141" s="4" t="str">
        <f>VLOOKUP(A141,HOP!A:C,3,0)</f>
        <v>4236006</v>
      </c>
      <c r="G141" s="4">
        <f t="shared" si="4"/>
        <v>0</v>
      </c>
      <c r="H141" s="4" t="str">
        <f t="shared" si="5"/>
        <v>，4236006</v>
      </c>
      <c r="I141" s="4" t="str">
        <f>VLOOKUP(A141,HOP!A:U,21,0)</f>
        <v>直连</v>
      </c>
    </row>
    <row r="142" s="4" customFormat="1" hidden="1" spans="1:9">
      <c r="A142" s="5">
        <v>28422125440</v>
      </c>
      <c r="B142" s="6">
        <v>45254</v>
      </c>
      <c r="C142" s="6">
        <v>45255</v>
      </c>
      <c r="D142" s="4">
        <v>219.61</v>
      </c>
      <c r="E142" s="4" t="str">
        <f>VLOOKUP(A142,HOP!A:L,12,0)</f>
        <v>219.61</v>
      </c>
      <c r="F142" s="4" t="str">
        <f>VLOOKUP(A142,HOP!A:C,3,0)</f>
        <v>4236435</v>
      </c>
      <c r="G142" s="4">
        <f t="shared" si="4"/>
        <v>0</v>
      </c>
      <c r="H142" s="4" t="str">
        <f t="shared" si="5"/>
        <v>，4236435</v>
      </c>
      <c r="I142" s="4" t="str">
        <f>VLOOKUP(A142,HOP!A:U,21,0)</f>
        <v>直连</v>
      </c>
    </row>
    <row r="143" s="4" customFormat="1" hidden="1" spans="1:9">
      <c r="A143" s="5">
        <v>999228433147447</v>
      </c>
      <c r="B143" s="6">
        <v>45254</v>
      </c>
      <c r="C143" s="6">
        <v>45255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999228435021164</v>
      </c>
      <c r="B144" s="6">
        <v>45252</v>
      </c>
      <c r="C144" s="6">
        <v>45255</v>
      </c>
      <c r="D144" s="4">
        <v>1520.28</v>
      </c>
      <c r="E144" s="4" t="str">
        <f>VLOOKUP(A144,HOP!A:L,12,0)</f>
        <v>1520.28</v>
      </c>
      <c r="F144" s="4" t="str">
        <f>VLOOKUP(A144,HOP!A:C,3,0)</f>
        <v>4238568</v>
      </c>
      <c r="G144" s="4">
        <f t="shared" si="4"/>
        <v>0</v>
      </c>
      <c r="H144" s="4" t="str">
        <f t="shared" si="5"/>
        <v>，4238568</v>
      </c>
      <c r="I144" s="4" t="str">
        <f>VLOOKUP(A144,HOP!A:U,21,0)</f>
        <v>直连</v>
      </c>
    </row>
    <row r="145" s="4" customFormat="1" hidden="1" spans="1:9">
      <c r="A145" s="5">
        <v>999228435929760</v>
      </c>
      <c r="B145" s="6">
        <v>45253</v>
      </c>
      <c r="C145" s="6">
        <v>45255</v>
      </c>
      <c r="D145" s="4">
        <v>1374.22</v>
      </c>
      <c r="E145" s="4" t="str">
        <f>VLOOKUP(A145,HOP!A:L,12,0)</f>
        <v>1374.22</v>
      </c>
      <c r="F145" s="4" t="str">
        <f>VLOOKUP(A145,HOP!A:C,3,0)</f>
        <v>4238847</v>
      </c>
      <c r="G145" s="4">
        <f t="shared" si="4"/>
        <v>0</v>
      </c>
      <c r="H145" s="4" t="str">
        <f t="shared" si="5"/>
        <v>，4238847</v>
      </c>
      <c r="I145" s="4" t="str">
        <f>VLOOKUP(A145,HOP!A:U,21,0)</f>
        <v>直连</v>
      </c>
    </row>
    <row r="146" s="4" customFormat="1" hidden="1" spans="1:9">
      <c r="A146" s="5">
        <v>999228437439572</v>
      </c>
      <c r="B146" s="6">
        <v>45253</v>
      </c>
      <c r="C146" s="6">
        <v>45255</v>
      </c>
      <c r="D146" s="4">
        <v>669.48</v>
      </c>
      <c r="E146" s="4" t="str">
        <f>VLOOKUP(A146,HOP!A:L,12,0)</f>
        <v>669.48</v>
      </c>
      <c r="F146" s="4" t="str">
        <f>VLOOKUP(A146,HOP!A:C,3,0)</f>
        <v>4239603</v>
      </c>
      <c r="G146" s="4">
        <f t="shared" si="4"/>
        <v>0</v>
      </c>
      <c r="H146" s="4" t="str">
        <f t="shared" si="5"/>
        <v>，4239603</v>
      </c>
      <c r="I146" s="4" t="str">
        <f>VLOOKUP(A146,HOP!A:U,21,0)</f>
        <v>直连</v>
      </c>
    </row>
    <row r="147" s="4" customFormat="1" hidden="1" spans="1:9">
      <c r="A147" s="5">
        <v>999228440760405</v>
      </c>
      <c r="B147" s="6">
        <v>45254</v>
      </c>
      <c r="C147" s="6">
        <v>45255</v>
      </c>
      <c r="D147" s="4">
        <v>149.82</v>
      </c>
      <c r="E147" s="4" t="str">
        <f>VLOOKUP(A147,HOP!A:L,12,0)</f>
        <v>149.82</v>
      </c>
      <c r="F147" s="4" t="str">
        <f>VLOOKUP(A147,HOP!A:C,3,0)</f>
        <v>4241309</v>
      </c>
      <c r="G147" s="4">
        <f t="shared" si="4"/>
        <v>0</v>
      </c>
      <c r="H147" s="4" t="str">
        <f t="shared" si="5"/>
        <v>，4241309</v>
      </c>
      <c r="I147" s="4" t="str">
        <f>VLOOKUP(A147,HOP!A:U,21,0)</f>
        <v>直连</v>
      </c>
    </row>
    <row r="148" s="4" customFormat="1" hidden="1" spans="1:9">
      <c r="A148" s="5">
        <v>999228441060539</v>
      </c>
      <c r="B148" s="6">
        <v>45254</v>
      </c>
      <c r="C148" s="6">
        <v>45255</v>
      </c>
      <c r="D148" s="4">
        <v>268.85</v>
      </c>
      <c r="E148" s="4" t="str">
        <f>VLOOKUP(A148,HOP!A:L,12,0)</f>
        <v>268.85</v>
      </c>
      <c r="F148" s="4" t="str">
        <f>VLOOKUP(A148,HOP!A:C,3,0)</f>
        <v>4241565</v>
      </c>
      <c r="G148" s="4">
        <f t="shared" si="4"/>
        <v>0</v>
      </c>
      <c r="H148" s="4" t="str">
        <f t="shared" si="5"/>
        <v>，4241565</v>
      </c>
      <c r="I148" s="4" t="str">
        <f>VLOOKUP(A148,HOP!A:U,21,0)</f>
        <v>直连</v>
      </c>
    </row>
    <row r="149" s="4" customFormat="1" hidden="1" spans="1:9">
      <c r="A149" s="5">
        <v>999228441808704</v>
      </c>
      <c r="B149" s="6">
        <v>45252</v>
      </c>
      <c r="C149" s="6">
        <v>45255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999228442664911</v>
      </c>
      <c r="B150" s="6">
        <v>45254</v>
      </c>
      <c r="C150" s="6">
        <v>45255</v>
      </c>
      <c r="D150" s="4">
        <v>186.23</v>
      </c>
      <c r="E150" s="4" t="str">
        <f>VLOOKUP(A150,HOP!A:L,12,0)</f>
        <v>186.23</v>
      </c>
      <c r="F150" s="4" t="str">
        <f>VLOOKUP(A150,HOP!A:C,3,0)</f>
        <v>4243245</v>
      </c>
      <c r="G150" s="4">
        <f t="shared" si="4"/>
        <v>0</v>
      </c>
      <c r="H150" s="4" t="str">
        <f t="shared" si="5"/>
        <v>，4243245</v>
      </c>
      <c r="I150" s="4" t="str">
        <f>VLOOKUP(A150,HOP!A:U,21,0)</f>
        <v>直连</v>
      </c>
    </row>
    <row r="151" s="4" customFormat="1" hidden="1" spans="1:9">
      <c r="A151" s="5">
        <v>999228442765289</v>
      </c>
      <c r="B151" s="6">
        <v>45253</v>
      </c>
      <c r="C151" s="6">
        <v>45255</v>
      </c>
      <c r="D151" s="4">
        <v>2090.06</v>
      </c>
      <c r="E151" s="4" t="str">
        <f>VLOOKUP(A151,HOP!A:L,12,0)</f>
        <v>2090.06</v>
      </c>
      <c r="F151" s="4" t="str">
        <f>VLOOKUP(A151,HOP!A:C,3,0)</f>
        <v>4243577</v>
      </c>
      <c r="G151" s="4">
        <f t="shared" si="4"/>
        <v>0</v>
      </c>
      <c r="H151" s="4" t="str">
        <f t="shared" si="5"/>
        <v>，4243577</v>
      </c>
      <c r="I151" s="4" t="str">
        <f>VLOOKUP(A151,HOP!A:U,21,0)</f>
        <v>直连</v>
      </c>
    </row>
    <row r="152" s="4" customFormat="1" hidden="1" spans="1:9">
      <c r="A152" s="5">
        <v>999228442798793</v>
      </c>
      <c r="B152" s="6">
        <v>45254</v>
      </c>
      <c r="C152" s="6">
        <v>45255</v>
      </c>
      <c r="D152" s="4">
        <v>560.85</v>
      </c>
      <c r="E152" s="4" t="str">
        <f>VLOOKUP(A152,HOP!A:L,12,0)</f>
        <v>560.85</v>
      </c>
      <c r="F152" s="4" t="str">
        <f>VLOOKUP(A152,HOP!A:C,3,0)</f>
        <v>4243628</v>
      </c>
      <c r="G152" s="4">
        <f t="shared" si="4"/>
        <v>0</v>
      </c>
      <c r="H152" s="4" t="str">
        <f t="shared" si="5"/>
        <v>，4243628</v>
      </c>
      <c r="I152" s="4" t="str">
        <f>VLOOKUP(A152,HOP!A:U,21,0)</f>
        <v>直连</v>
      </c>
    </row>
    <row r="153" s="4" customFormat="1" hidden="1" spans="1:9">
      <c r="A153" s="5">
        <v>999228442906331</v>
      </c>
      <c r="B153" s="6">
        <v>45254</v>
      </c>
      <c r="C153" s="6">
        <v>45255</v>
      </c>
      <c r="D153" s="4">
        <v>1460.81</v>
      </c>
      <c r="E153" s="4" t="str">
        <f>VLOOKUP(A153,HOP!A:L,12,0)</f>
        <v>1460.81</v>
      </c>
      <c r="F153" s="4" t="str">
        <f>VLOOKUP(A153,HOP!A:C,3,0)</f>
        <v>4243971</v>
      </c>
      <c r="G153" s="4">
        <f t="shared" si="4"/>
        <v>0</v>
      </c>
      <c r="H153" s="4" t="str">
        <f t="shared" si="5"/>
        <v>，4243971</v>
      </c>
      <c r="I153" s="4" t="str">
        <f>VLOOKUP(A153,HOP!A:U,21,0)</f>
        <v>直连</v>
      </c>
    </row>
    <row r="154" s="4" customFormat="1" hidden="1" spans="1:9">
      <c r="A154" s="5">
        <v>28443136735</v>
      </c>
      <c r="B154" s="6">
        <v>45253</v>
      </c>
      <c r="C154" s="6">
        <v>45255</v>
      </c>
      <c r="D154" s="4">
        <v>515.29</v>
      </c>
      <c r="E154" s="4" t="str">
        <f>VLOOKUP(A154,HOP!A:L,12,0)</f>
        <v>515.29</v>
      </c>
      <c r="F154" s="4" t="str">
        <f>VLOOKUP(A154,HOP!A:C,3,0)</f>
        <v>4244305</v>
      </c>
      <c r="G154" s="4">
        <f t="shared" si="4"/>
        <v>0</v>
      </c>
      <c r="H154" s="4" t="str">
        <f t="shared" si="5"/>
        <v>，4244305</v>
      </c>
      <c r="I154" s="4" t="str">
        <f>VLOOKUP(A154,HOP!A:U,21,0)</f>
        <v>直连</v>
      </c>
    </row>
    <row r="155" s="4" customFormat="1" hidden="1" spans="1:9">
      <c r="A155" s="5">
        <v>999228443233098</v>
      </c>
      <c r="B155" s="6">
        <v>45254</v>
      </c>
      <c r="C155" s="6">
        <v>45255</v>
      </c>
      <c r="D155" s="4">
        <v>2233.94</v>
      </c>
      <c r="E155" s="4" t="str">
        <f>VLOOKUP(A155,HOP!A:L,12,0)</f>
        <v>2233.94</v>
      </c>
      <c r="F155" s="4" t="str">
        <f>VLOOKUP(A155,HOP!A:C,3,0)</f>
        <v>4244571</v>
      </c>
      <c r="G155" s="4">
        <f t="shared" si="4"/>
        <v>0</v>
      </c>
      <c r="H155" s="4" t="str">
        <f t="shared" si="5"/>
        <v>，4244571</v>
      </c>
      <c r="I155" s="4" t="str">
        <f>VLOOKUP(A155,HOP!A:U,21,0)</f>
        <v>直连</v>
      </c>
    </row>
    <row r="156" s="4" customFormat="1" hidden="1" spans="1:9">
      <c r="A156" s="5">
        <v>999228443366660</v>
      </c>
      <c r="B156" s="6">
        <v>45253</v>
      </c>
      <c r="C156" s="6">
        <v>45255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999228444389409</v>
      </c>
      <c r="B157" s="6">
        <v>45253</v>
      </c>
      <c r="C157" s="6">
        <v>45255</v>
      </c>
      <c r="D157" s="4">
        <v>1493.18</v>
      </c>
      <c r="E157" s="4" t="str">
        <f>VLOOKUP(A157,HOP!A:L,12,0)</f>
        <v>1493.18</v>
      </c>
      <c r="F157" s="4" t="str">
        <f>VLOOKUP(A157,HOP!A:C,3,0)</f>
        <v>4246492</v>
      </c>
      <c r="G157" s="4">
        <f t="shared" si="4"/>
        <v>0</v>
      </c>
      <c r="H157" s="4" t="str">
        <f t="shared" si="5"/>
        <v>，4246492</v>
      </c>
      <c r="I157" s="4" t="str">
        <f>VLOOKUP(A157,HOP!A:U,21,0)</f>
        <v>直连</v>
      </c>
    </row>
    <row r="158" s="4" customFormat="1" hidden="1" spans="1:9">
      <c r="A158" s="5">
        <v>999228444456300</v>
      </c>
      <c r="B158" s="6">
        <v>45254</v>
      </c>
      <c r="C158" s="6">
        <v>45255</v>
      </c>
      <c r="D158" s="4">
        <v>282.09</v>
      </c>
      <c r="E158" s="4" t="str">
        <f>VLOOKUP(A158,HOP!A:L,12,0)</f>
        <v>282.09</v>
      </c>
      <c r="F158" s="4" t="str">
        <f>VLOOKUP(A158,HOP!A:C,3,0)</f>
        <v>4246687</v>
      </c>
      <c r="G158" s="4">
        <f t="shared" si="4"/>
        <v>0</v>
      </c>
      <c r="H158" s="4" t="str">
        <f t="shared" si="5"/>
        <v>，4246687</v>
      </c>
      <c r="I158" s="4" t="str">
        <f>VLOOKUP(A158,HOP!A:U,21,0)</f>
        <v>直连</v>
      </c>
    </row>
    <row r="159" s="4" customFormat="1" hidden="1" spans="1:9">
      <c r="A159" s="5">
        <v>999228444476424</v>
      </c>
      <c r="B159" s="6">
        <v>45253</v>
      </c>
      <c r="C159" s="6">
        <v>45255</v>
      </c>
      <c r="D159" s="4">
        <v>562.03</v>
      </c>
      <c r="E159" s="4" t="str">
        <f>VLOOKUP(A159,HOP!A:L,12,0)</f>
        <v>562.03</v>
      </c>
      <c r="F159" s="4" t="str">
        <f>VLOOKUP(A159,HOP!A:C,3,0)</f>
        <v>4246710</v>
      </c>
      <c r="G159" s="4">
        <f t="shared" si="4"/>
        <v>0</v>
      </c>
      <c r="H159" s="4" t="str">
        <f t="shared" si="5"/>
        <v>，4246710</v>
      </c>
      <c r="I159" s="4" t="str">
        <f>VLOOKUP(A159,HOP!A:U,21,0)</f>
        <v>直连</v>
      </c>
    </row>
    <row r="160" s="4" customFormat="1" hidden="1" spans="1:9">
      <c r="A160" s="5">
        <v>999228444569174</v>
      </c>
      <c r="B160" s="6">
        <v>45254</v>
      </c>
      <c r="C160" s="6">
        <v>45255</v>
      </c>
      <c r="D160" s="4">
        <v>505.86</v>
      </c>
      <c r="E160" s="4" t="str">
        <f>VLOOKUP(A160,HOP!A:L,12,0)</f>
        <v>505.86</v>
      </c>
      <c r="F160" s="4" t="str">
        <f>VLOOKUP(A160,HOP!A:C,3,0)</f>
        <v>4246789</v>
      </c>
      <c r="G160" s="4">
        <f t="shared" si="4"/>
        <v>0</v>
      </c>
      <c r="H160" s="4" t="str">
        <f t="shared" si="5"/>
        <v>，4246789</v>
      </c>
      <c r="I160" s="4" t="str">
        <f>VLOOKUP(A160,HOP!A:U,21,0)</f>
        <v>直连</v>
      </c>
    </row>
    <row r="161" s="4" customFormat="1" hidden="1" spans="1:9">
      <c r="A161" s="5">
        <v>999228444604827</v>
      </c>
      <c r="B161" s="6">
        <v>45253</v>
      </c>
      <c r="C161" s="6">
        <v>45255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999228444676364</v>
      </c>
      <c r="B162" s="6">
        <v>45254</v>
      </c>
      <c r="C162" s="6">
        <v>45255</v>
      </c>
      <c r="D162" s="4">
        <v>294.35</v>
      </c>
      <c r="E162" s="4" t="str">
        <f>VLOOKUP(A162,HOP!A:L,12,0)</f>
        <v>294.35</v>
      </c>
      <c r="F162" s="4" t="str">
        <f>VLOOKUP(A162,HOP!A:C,3,0)</f>
        <v>4247040</v>
      </c>
      <c r="G162" s="4">
        <f t="shared" si="4"/>
        <v>0</v>
      </c>
      <c r="H162" s="4" t="str">
        <f t="shared" si="5"/>
        <v>，4247040</v>
      </c>
      <c r="I162" s="4" t="str">
        <f>VLOOKUP(A162,HOP!A:U,21,0)</f>
        <v>直连</v>
      </c>
    </row>
    <row r="163" s="4" customFormat="1" hidden="1" spans="1:9">
      <c r="A163" s="5">
        <v>999228445067108</v>
      </c>
      <c r="B163" s="6">
        <v>45254</v>
      </c>
      <c r="C163" s="6">
        <v>45255</v>
      </c>
      <c r="D163" s="4">
        <v>101.93</v>
      </c>
      <c r="E163" s="4" t="str">
        <f>VLOOKUP(A163,HOP!A:L,12,0)</f>
        <v>101.93</v>
      </c>
      <c r="F163" s="4" t="str">
        <f>VLOOKUP(A163,HOP!A:C,3,0)</f>
        <v>4247779</v>
      </c>
      <c r="G163" s="4">
        <f t="shared" si="4"/>
        <v>0</v>
      </c>
      <c r="H163" s="4" t="str">
        <f t="shared" si="5"/>
        <v>，4247779</v>
      </c>
      <c r="I163" s="4" t="str">
        <f>VLOOKUP(A163,HOP!A:U,21,0)</f>
        <v>直连</v>
      </c>
    </row>
    <row r="164" s="4" customFormat="1" hidden="1" spans="1:9">
      <c r="A164" s="5">
        <v>999228445177683</v>
      </c>
      <c r="B164" s="6">
        <v>45253</v>
      </c>
      <c r="C164" s="6">
        <v>45255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999228445423803</v>
      </c>
      <c r="B165" s="6">
        <v>45252</v>
      </c>
      <c r="C165" s="6">
        <v>45255</v>
      </c>
      <c r="D165" s="4">
        <v>2583.36</v>
      </c>
      <c r="E165" s="4" t="str">
        <f>VLOOKUP(A165,HOP!A:L,12,0)</f>
        <v>2583.36</v>
      </c>
      <c r="F165" s="4" t="str">
        <f>VLOOKUP(A165,HOP!A:C,3,0)</f>
        <v>4248366</v>
      </c>
      <c r="G165" s="4">
        <f t="shared" si="4"/>
        <v>0</v>
      </c>
      <c r="H165" s="4" t="str">
        <f t="shared" si="5"/>
        <v>，4248366</v>
      </c>
      <c r="I165" s="4" t="str">
        <f>VLOOKUP(A165,HOP!A:U,21,0)</f>
        <v>直连</v>
      </c>
    </row>
    <row r="166" s="4" customFormat="1" hidden="1" spans="1:9">
      <c r="A166" s="5">
        <v>999228445686073</v>
      </c>
      <c r="B166" s="6">
        <v>45253</v>
      </c>
      <c r="C166" s="6">
        <v>45255</v>
      </c>
      <c r="D166" s="4">
        <v>371.87</v>
      </c>
      <c r="E166" s="4" t="str">
        <f>VLOOKUP(A166,HOP!A:L,12,0)</f>
        <v>371.87</v>
      </c>
      <c r="F166" s="4" t="str">
        <f>VLOOKUP(A166,HOP!A:C,3,0)</f>
        <v>4248887</v>
      </c>
      <c r="G166" s="4">
        <f t="shared" si="4"/>
        <v>0</v>
      </c>
      <c r="H166" s="4" t="str">
        <f t="shared" si="5"/>
        <v>，4248887</v>
      </c>
      <c r="I166" s="4" t="str">
        <f>VLOOKUP(A166,HOP!A:U,21,0)</f>
        <v>直连</v>
      </c>
    </row>
    <row r="167" s="4" customFormat="1" hidden="1" spans="1:9">
      <c r="A167" s="5">
        <v>999228445783725</v>
      </c>
      <c r="B167" s="6">
        <v>45254</v>
      </c>
      <c r="C167" s="6">
        <v>45255</v>
      </c>
      <c r="D167" s="4">
        <v>327.52</v>
      </c>
      <c r="E167" s="4" t="str">
        <f>VLOOKUP(A167,HOP!A:L,12,0)</f>
        <v>327.52</v>
      </c>
      <c r="F167" s="4" t="str">
        <f>VLOOKUP(A167,HOP!A:C,3,0)</f>
        <v>4249205</v>
      </c>
      <c r="G167" s="4">
        <f t="shared" si="4"/>
        <v>0</v>
      </c>
      <c r="H167" s="4" t="str">
        <f t="shared" si="5"/>
        <v>，4249205</v>
      </c>
      <c r="I167" s="4" t="str">
        <f>VLOOKUP(A167,HOP!A:U,21,0)</f>
        <v>直连</v>
      </c>
    </row>
    <row r="168" s="4" customFormat="1" hidden="1" spans="1:9">
      <c r="A168" s="5">
        <v>999228445851015</v>
      </c>
      <c r="B168" s="6">
        <v>45251</v>
      </c>
      <c r="C168" s="6">
        <v>45255</v>
      </c>
      <c r="D168" s="4">
        <v>912.94</v>
      </c>
      <c r="E168" s="4" t="str">
        <f>VLOOKUP(A168,HOP!A:L,12,0)</f>
        <v>912.94</v>
      </c>
      <c r="F168" s="4" t="str">
        <f>VLOOKUP(A168,HOP!A:C,3,0)</f>
        <v>4249281</v>
      </c>
      <c r="G168" s="4">
        <f t="shared" si="4"/>
        <v>0</v>
      </c>
      <c r="H168" s="4" t="str">
        <f t="shared" si="5"/>
        <v>，4249281</v>
      </c>
      <c r="I168" s="4" t="str">
        <f>VLOOKUP(A168,HOP!A:U,21,0)</f>
        <v>直连</v>
      </c>
    </row>
    <row r="169" s="4" customFormat="1" hidden="1" spans="1:9">
      <c r="A169" s="5">
        <v>999228445982053</v>
      </c>
      <c r="B169" s="6">
        <v>45253</v>
      </c>
      <c r="C169" s="6">
        <v>45255</v>
      </c>
      <c r="D169" s="4">
        <v>792.18</v>
      </c>
      <c r="E169" s="4" t="str">
        <f>VLOOKUP(A169,HOP!A:L,12,0)</f>
        <v>792.18</v>
      </c>
      <c r="F169" s="4" t="str">
        <f>VLOOKUP(A169,HOP!A:C,3,0)</f>
        <v>4249682</v>
      </c>
      <c r="G169" s="4">
        <f t="shared" si="4"/>
        <v>0</v>
      </c>
      <c r="H169" s="4" t="str">
        <f t="shared" si="5"/>
        <v>，4249682</v>
      </c>
      <c r="I169" s="4" t="str">
        <f>VLOOKUP(A169,HOP!A:U,21,0)</f>
        <v>直连</v>
      </c>
    </row>
    <row r="170" s="4" customFormat="1" hidden="1" spans="1:9">
      <c r="A170" s="5">
        <v>999228446395990</v>
      </c>
      <c r="B170" s="6">
        <v>45252</v>
      </c>
      <c r="C170" s="6">
        <v>45255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999228446433372</v>
      </c>
      <c r="B171" s="6">
        <v>45254</v>
      </c>
      <c r="C171" s="6">
        <v>45255</v>
      </c>
      <c r="D171" s="4">
        <v>1031.79</v>
      </c>
      <c r="E171" s="4" t="str">
        <f>VLOOKUP(A171,HOP!A:L,12,0)</f>
        <v>1031.79</v>
      </c>
      <c r="F171" s="4" t="str">
        <f>VLOOKUP(A171,HOP!A:C,3,0)</f>
        <v>4250589</v>
      </c>
      <c r="G171" s="4">
        <f t="shared" si="4"/>
        <v>0</v>
      </c>
      <c r="H171" s="4" t="str">
        <f t="shared" si="5"/>
        <v>，4250589</v>
      </c>
      <c r="I171" s="4" t="str">
        <f>VLOOKUP(A171,HOP!A:U,21,0)</f>
        <v>直连</v>
      </c>
    </row>
    <row r="172" s="4" customFormat="1" hidden="1" spans="1:9">
      <c r="A172" s="5">
        <v>999228446465626</v>
      </c>
      <c r="B172" s="6">
        <v>45252</v>
      </c>
      <c r="C172" s="6">
        <v>45255</v>
      </c>
      <c r="D172" s="4">
        <v>8560.5</v>
      </c>
      <c r="E172" s="4" t="str">
        <f>VLOOKUP(A172,HOP!A:L,12,0)</f>
        <v>8560.50</v>
      </c>
      <c r="F172" s="4" t="str">
        <f>VLOOKUP(A172,HOP!A:C,3,0)</f>
        <v>4250628</v>
      </c>
      <c r="G172" s="4">
        <f t="shared" si="4"/>
        <v>0</v>
      </c>
      <c r="H172" s="4" t="str">
        <f t="shared" si="5"/>
        <v>，4250628</v>
      </c>
      <c r="I172" s="4" t="str">
        <f>VLOOKUP(A172,HOP!A:U,21,0)</f>
        <v>直连</v>
      </c>
    </row>
    <row r="173" s="4" customFormat="1" hidden="1" spans="1:9">
      <c r="A173" s="5">
        <v>999228468531110</v>
      </c>
      <c r="B173" s="6">
        <v>45250</v>
      </c>
      <c r="C173" s="6">
        <v>45255</v>
      </c>
      <c r="D173" s="4">
        <v>7253.95</v>
      </c>
      <c r="E173" s="4" t="str">
        <f>VLOOKUP(A173,HOP!A:L,12,0)</f>
        <v>7253.95</v>
      </c>
      <c r="F173" s="4" t="str">
        <f>VLOOKUP(A173,HOP!A:C,3,0)</f>
        <v>4252149</v>
      </c>
      <c r="G173" s="4">
        <f t="shared" si="4"/>
        <v>0</v>
      </c>
      <c r="H173" s="4" t="str">
        <f t="shared" si="5"/>
        <v>，4252149</v>
      </c>
      <c r="I173" s="4" t="str">
        <f>VLOOKUP(A173,HOP!A:U,21,0)</f>
        <v>直连</v>
      </c>
    </row>
    <row r="174" s="4" customFormat="1" hidden="1" spans="1:9">
      <c r="A174" s="5">
        <v>999228468571693</v>
      </c>
      <c r="B174" s="6">
        <v>45250</v>
      </c>
      <c r="C174" s="6">
        <v>45255</v>
      </c>
      <c r="D174" s="4">
        <v>7253.95</v>
      </c>
      <c r="E174" s="4" t="str">
        <f>VLOOKUP(A174,HOP!A:L,12,0)</f>
        <v>7253.95</v>
      </c>
      <c r="F174" s="4" t="str">
        <f>VLOOKUP(A174,HOP!A:C,3,0)</f>
        <v>4252163</v>
      </c>
      <c r="G174" s="4">
        <f t="shared" si="4"/>
        <v>0</v>
      </c>
      <c r="H174" s="4" t="str">
        <f t="shared" si="5"/>
        <v>，4252163</v>
      </c>
      <c r="I174" s="4" t="str">
        <f>VLOOKUP(A174,HOP!A:U,21,0)</f>
        <v>直连</v>
      </c>
    </row>
    <row r="175" s="4" customFormat="1" hidden="1" spans="1:9">
      <c r="A175" s="5">
        <v>999228469183615</v>
      </c>
      <c r="B175" s="6">
        <v>45253</v>
      </c>
      <c r="C175" s="6">
        <v>45255</v>
      </c>
      <c r="D175" s="4">
        <v>778.14</v>
      </c>
      <c r="E175" s="4" t="str">
        <f>VLOOKUP(A175,HOP!A:L,12,0)</f>
        <v>778.14</v>
      </c>
      <c r="F175" s="4" t="str">
        <f>VLOOKUP(A175,HOP!A:C,3,0)</f>
        <v>4252454</v>
      </c>
      <c r="G175" s="4">
        <f t="shared" si="4"/>
        <v>0</v>
      </c>
      <c r="H175" s="4" t="str">
        <f t="shared" si="5"/>
        <v>，4252454</v>
      </c>
      <c r="I175" s="4" t="str">
        <f>VLOOKUP(A175,HOP!A:U,21,0)</f>
        <v>直连</v>
      </c>
    </row>
    <row r="176" s="4" customFormat="1" hidden="1" spans="1:9">
      <c r="A176" s="5">
        <v>999228470800418</v>
      </c>
      <c r="B176" s="6">
        <v>45251</v>
      </c>
      <c r="C176" s="6">
        <v>45255</v>
      </c>
      <c r="D176" s="4">
        <v>2259.12</v>
      </c>
      <c r="E176" s="4" t="str">
        <f>VLOOKUP(A176,HOP!A:L,12,0)</f>
        <v>2259.12</v>
      </c>
      <c r="F176" s="4" t="str">
        <f>VLOOKUP(A176,HOP!A:C,3,0)</f>
        <v>4252981</v>
      </c>
      <c r="G176" s="4">
        <f t="shared" si="4"/>
        <v>0</v>
      </c>
      <c r="H176" s="4" t="str">
        <f t="shared" si="5"/>
        <v>，4252981</v>
      </c>
      <c r="I176" s="4" t="str">
        <f>VLOOKUP(A176,HOP!A:U,21,0)</f>
        <v>直连</v>
      </c>
    </row>
    <row r="177" s="4" customFormat="1" hidden="1" spans="1:9">
      <c r="A177" s="5">
        <v>999228471874090</v>
      </c>
      <c r="B177" s="6">
        <v>45254</v>
      </c>
      <c r="C177" s="6">
        <v>45255</v>
      </c>
      <c r="D177" s="4">
        <v>722.54</v>
      </c>
      <c r="E177" s="4" t="str">
        <f>VLOOKUP(A177,HOP!A:L,12,0)</f>
        <v>722.54</v>
      </c>
      <c r="F177" s="4" t="str">
        <f>VLOOKUP(A177,HOP!A:C,3,0)</f>
        <v>4253519</v>
      </c>
      <c r="G177" s="4">
        <f t="shared" si="4"/>
        <v>0</v>
      </c>
      <c r="H177" s="4" t="str">
        <f t="shared" si="5"/>
        <v>，4253519</v>
      </c>
      <c r="I177" s="4" t="str">
        <f>VLOOKUP(A177,HOP!A:U,21,0)</f>
        <v>直连</v>
      </c>
    </row>
    <row r="178" s="4" customFormat="1" hidden="1" spans="1:9">
      <c r="A178" s="5">
        <v>999228473992763</v>
      </c>
      <c r="B178" s="6">
        <v>45253</v>
      </c>
      <c r="C178" s="6">
        <v>45255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999228483364918</v>
      </c>
      <c r="B179" s="6">
        <v>45253</v>
      </c>
      <c r="C179" s="6">
        <v>45255</v>
      </c>
      <c r="D179" s="4">
        <v>2038.27</v>
      </c>
      <c r="E179" s="4" t="str">
        <f>VLOOKUP(A179,HOP!A:L,12,0)</f>
        <v>2038.27</v>
      </c>
      <c r="F179" s="4" t="str">
        <f>VLOOKUP(A179,HOP!A:C,3,0)</f>
        <v>4256112</v>
      </c>
      <c r="G179" s="4">
        <f t="shared" si="4"/>
        <v>0</v>
      </c>
      <c r="H179" s="4" t="str">
        <f t="shared" si="5"/>
        <v>，4256112</v>
      </c>
      <c r="I179" s="4" t="str">
        <f>VLOOKUP(A179,HOP!A:U,21,0)</f>
        <v>直连</v>
      </c>
    </row>
    <row r="180" s="4" customFormat="1" hidden="1" spans="1:9">
      <c r="A180" s="5">
        <v>999228483839928</v>
      </c>
      <c r="B180" s="6">
        <v>45252</v>
      </c>
      <c r="C180" s="6">
        <v>45255</v>
      </c>
      <c r="D180" s="4">
        <v>819.3</v>
      </c>
      <c r="E180" s="4" t="str">
        <f>VLOOKUP(A180,HOP!A:L,12,0)</f>
        <v>819.30</v>
      </c>
      <c r="F180" s="4" t="str">
        <f>VLOOKUP(A180,HOP!A:C,3,0)</f>
        <v>4256243</v>
      </c>
      <c r="G180" s="4">
        <f t="shared" si="4"/>
        <v>0</v>
      </c>
      <c r="H180" s="4" t="str">
        <f t="shared" si="5"/>
        <v>，4256243</v>
      </c>
      <c r="I180" s="4" t="str">
        <f>VLOOKUP(A180,HOP!A:U,21,0)</f>
        <v>直连</v>
      </c>
    </row>
    <row r="181" s="4" customFormat="1" hidden="1" spans="1:9">
      <c r="A181" s="5">
        <v>999228484001390</v>
      </c>
      <c r="B181" s="6">
        <v>45254</v>
      </c>
      <c r="C181" s="6">
        <v>45255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999228484120164</v>
      </c>
      <c r="B182" s="6">
        <v>45254</v>
      </c>
      <c r="C182" s="6">
        <v>45255</v>
      </c>
      <c r="D182" s="4">
        <v>232.26</v>
      </c>
      <c r="E182" s="4" t="str">
        <f>VLOOKUP(A182,HOP!A:L,12,0)</f>
        <v>232.26</v>
      </c>
      <c r="F182" s="4" t="str">
        <f>VLOOKUP(A182,HOP!A:C,3,0)</f>
        <v>4256462</v>
      </c>
      <c r="G182" s="4">
        <f t="shared" si="4"/>
        <v>0</v>
      </c>
      <c r="H182" s="4" t="str">
        <f t="shared" si="5"/>
        <v>，4256462</v>
      </c>
      <c r="I182" s="4" t="str">
        <f>VLOOKUP(A182,HOP!A:U,21,0)</f>
        <v>直连</v>
      </c>
    </row>
    <row r="183" s="4" customFormat="1" hidden="1" spans="1:9">
      <c r="A183" s="5">
        <v>999228484456259</v>
      </c>
      <c r="B183" s="6">
        <v>45254</v>
      </c>
      <c r="C183" s="6">
        <v>45255</v>
      </c>
      <c r="D183" s="4">
        <v>533.32</v>
      </c>
      <c r="E183" s="4" t="str">
        <f>VLOOKUP(A183,HOP!A:L,12,0)</f>
        <v>533.32</v>
      </c>
      <c r="F183" s="4" t="str">
        <f>VLOOKUP(A183,HOP!A:C,3,0)</f>
        <v>4256618</v>
      </c>
      <c r="G183" s="4">
        <f t="shared" si="4"/>
        <v>0</v>
      </c>
      <c r="H183" s="4" t="str">
        <f t="shared" si="5"/>
        <v>，4256618</v>
      </c>
      <c r="I183" s="4" t="str">
        <f>VLOOKUP(A183,HOP!A:U,21,0)</f>
        <v>直连</v>
      </c>
    </row>
    <row r="184" s="4" customFormat="1" hidden="1" spans="1:9">
      <c r="A184" s="5">
        <v>999228485950421</v>
      </c>
      <c r="B184" s="6">
        <v>45254</v>
      </c>
      <c r="C184" s="6">
        <v>45255</v>
      </c>
      <c r="D184" s="4">
        <v>1783.37</v>
      </c>
      <c r="E184" s="4" t="str">
        <f>VLOOKUP(A184,HOP!A:L,12,0)</f>
        <v>1783.37</v>
      </c>
      <c r="F184" s="4" t="str">
        <f>VLOOKUP(A184,HOP!A:C,3,0)</f>
        <v>4257684</v>
      </c>
      <c r="G184" s="4">
        <f t="shared" si="4"/>
        <v>0</v>
      </c>
      <c r="H184" s="4" t="str">
        <f t="shared" si="5"/>
        <v>，4257684</v>
      </c>
      <c r="I184" s="4" t="str">
        <f>VLOOKUP(A184,HOP!A:U,21,0)</f>
        <v>直连</v>
      </c>
    </row>
    <row r="185" s="4" customFormat="1" hidden="1" spans="1:9">
      <c r="A185" s="5">
        <v>28486035751</v>
      </c>
      <c r="B185" s="6">
        <v>45254</v>
      </c>
      <c r="C185" s="6">
        <v>45255</v>
      </c>
      <c r="D185" s="4">
        <v>1538.68</v>
      </c>
      <c r="E185" s="4" t="str">
        <f>VLOOKUP(A185,HOP!A:L,12,0)</f>
        <v>1538.68</v>
      </c>
      <c r="F185" s="4" t="str">
        <f>VLOOKUP(A185,HOP!A:C,3,0)</f>
        <v>4257715</v>
      </c>
      <c r="G185" s="4">
        <f t="shared" si="4"/>
        <v>0</v>
      </c>
      <c r="H185" s="4" t="str">
        <f t="shared" si="5"/>
        <v>，4257715</v>
      </c>
      <c r="I185" s="4" t="str">
        <f>VLOOKUP(A185,HOP!A:U,21,0)</f>
        <v>直连</v>
      </c>
    </row>
    <row r="186" s="4" customFormat="1" hidden="1" spans="1:9">
      <c r="A186" s="5">
        <v>999228488113284</v>
      </c>
      <c r="B186" s="6">
        <v>45253</v>
      </c>
      <c r="C186" s="6">
        <v>45255</v>
      </c>
      <c r="D186" s="4">
        <v>2262.24</v>
      </c>
      <c r="E186" s="4" t="str">
        <f>VLOOKUP(A186,HOP!A:L,12,0)</f>
        <v>2262.24</v>
      </c>
      <c r="F186" s="4" t="str">
        <f>VLOOKUP(A186,HOP!A:C,3,0)</f>
        <v>4259467</v>
      </c>
      <c r="G186" s="4">
        <f t="shared" si="4"/>
        <v>0</v>
      </c>
      <c r="H186" s="4" t="str">
        <f t="shared" si="5"/>
        <v>，4259467</v>
      </c>
      <c r="I186" s="4" t="str">
        <f>VLOOKUP(A186,HOP!A:U,21,0)</f>
        <v>直连</v>
      </c>
    </row>
    <row r="187" s="4" customFormat="1" hidden="1" spans="1:9">
      <c r="A187" s="5">
        <v>999228337635094</v>
      </c>
      <c r="B187" s="6">
        <v>45252</v>
      </c>
      <c r="C187" s="6">
        <v>45255</v>
      </c>
      <c r="D187" s="4">
        <v>4435.08</v>
      </c>
      <c r="E187" s="4" t="str">
        <f>VLOOKUP(A187,HOP!A:L,12,0)</f>
        <v>4435.08</v>
      </c>
      <c r="F187" s="4" t="str">
        <f>VLOOKUP(A187,HOP!A:C,3,0)</f>
        <v>4201374</v>
      </c>
      <c r="G187" s="4">
        <f t="shared" si="4"/>
        <v>0</v>
      </c>
      <c r="H187" s="4" t="str">
        <f t="shared" si="5"/>
        <v>，4201374</v>
      </c>
      <c r="I187" s="4" t="str">
        <f>VLOOKUP(A187,HOP!A:U,21,0)</f>
        <v>直连</v>
      </c>
    </row>
    <row r="188" s="4" customFormat="1" hidden="1" spans="1:9">
      <c r="A188" s="5">
        <v>999228488980464</v>
      </c>
      <c r="B188" s="6">
        <v>45251</v>
      </c>
      <c r="C188" s="6">
        <v>45255</v>
      </c>
      <c r="D188" s="4">
        <v>3252.63</v>
      </c>
      <c r="E188" s="4" t="str">
        <f>VLOOKUP(A188,HOP!A:L,12,0)</f>
        <v>3252.63</v>
      </c>
      <c r="F188" s="4" t="str">
        <f>VLOOKUP(A188,HOP!A:C,3,0)</f>
        <v>4260852</v>
      </c>
      <c r="G188" s="4">
        <f t="shared" si="4"/>
        <v>0</v>
      </c>
      <c r="H188" s="4" t="str">
        <f t="shared" si="5"/>
        <v>，4260852</v>
      </c>
      <c r="I188" s="4" t="str">
        <f>VLOOKUP(A188,HOP!A:U,21,0)</f>
        <v>直连</v>
      </c>
    </row>
    <row r="189" s="4" customFormat="1" hidden="1" spans="1:9">
      <c r="A189" s="5">
        <v>999228489058979</v>
      </c>
      <c r="B189" s="6">
        <v>45254</v>
      </c>
      <c r="C189" s="6">
        <v>45255</v>
      </c>
      <c r="D189" s="4">
        <v>336.44</v>
      </c>
      <c r="E189" s="4" t="str">
        <f>VLOOKUP(A189,HOP!A:L,12,0)</f>
        <v>336.44</v>
      </c>
      <c r="F189" s="4" t="str">
        <f>VLOOKUP(A189,HOP!A:C,3,0)</f>
        <v>4261180</v>
      </c>
      <c r="G189" s="4">
        <f t="shared" si="4"/>
        <v>0</v>
      </c>
      <c r="H189" s="4" t="str">
        <f t="shared" si="5"/>
        <v>，4261180</v>
      </c>
      <c r="I189" s="4" t="str">
        <f>VLOOKUP(A189,HOP!A:U,21,0)</f>
        <v>直连</v>
      </c>
    </row>
    <row r="190" s="4" customFormat="1" hidden="1" spans="1:9">
      <c r="A190" s="5">
        <v>999228492621593</v>
      </c>
      <c r="B190" s="6">
        <v>45254</v>
      </c>
      <c r="C190" s="6">
        <v>45255</v>
      </c>
      <c r="D190" s="4">
        <v>841.16</v>
      </c>
      <c r="E190" s="4" t="str">
        <f>VLOOKUP(A190,HOP!A:L,12,0)</f>
        <v>841.16</v>
      </c>
      <c r="F190" s="4" t="str">
        <f>VLOOKUP(A190,HOP!A:C,3,0)</f>
        <v>4262764</v>
      </c>
      <c r="G190" s="4">
        <f t="shared" si="4"/>
        <v>0</v>
      </c>
      <c r="H190" s="4" t="str">
        <f t="shared" si="5"/>
        <v>，4262764</v>
      </c>
      <c r="I190" s="4" t="str">
        <f>VLOOKUP(A190,HOP!A:U,21,0)</f>
        <v>直连</v>
      </c>
    </row>
    <row r="191" s="4" customFormat="1" hidden="1" spans="1:9">
      <c r="A191" s="5">
        <v>999228493228870</v>
      </c>
      <c r="B191" s="6">
        <v>45254</v>
      </c>
      <c r="C191" s="6">
        <v>45255</v>
      </c>
      <c r="D191" s="4">
        <v>559.23</v>
      </c>
      <c r="E191" s="4" t="str">
        <f>VLOOKUP(A191,HOP!A:L,12,0)</f>
        <v>559.23</v>
      </c>
      <c r="F191" s="4" t="str">
        <f>VLOOKUP(A191,HOP!A:C,3,0)</f>
        <v>4262930</v>
      </c>
      <c r="G191" s="4">
        <f t="shared" si="4"/>
        <v>0</v>
      </c>
      <c r="H191" s="4" t="str">
        <f t="shared" si="5"/>
        <v>，4262930</v>
      </c>
      <c r="I191" s="4" t="str">
        <f>VLOOKUP(A191,HOP!A:U,21,0)</f>
        <v>直连</v>
      </c>
    </row>
    <row r="192" s="4" customFormat="1" hidden="1" spans="1:9">
      <c r="A192" s="5">
        <v>999228493646024</v>
      </c>
      <c r="B192" s="6">
        <v>45253</v>
      </c>
      <c r="C192" s="6">
        <v>45255</v>
      </c>
      <c r="D192" s="4">
        <v>786.16</v>
      </c>
      <c r="E192" s="4" t="str">
        <f>VLOOKUP(A192,HOP!A:L,12,0)</f>
        <v>786.16</v>
      </c>
      <c r="F192" s="4" t="str">
        <f>VLOOKUP(A192,HOP!A:C,3,0)</f>
        <v>4263043</v>
      </c>
      <c r="G192" s="4">
        <f t="shared" si="4"/>
        <v>0</v>
      </c>
      <c r="H192" s="4" t="str">
        <f t="shared" si="5"/>
        <v>，4263043</v>
      </c>
      <c r="I192" s="4" t="str">
        <f>VLOOKUP(A192,HOP!A:U,21,0)</f>
        <v>直采</v>
      </c>
    </row>
    <row r="193" s="4" customFormat="1" hidden="1" spans="1:9">
      <c r="A193" s="5">
        <v>999228494194791</v>
      </c>
      <c r="B193" s="6">
        <v>45253</v>
      </c>
      <c r="C193" s="6">
        <v>45255</v>
      </c>
      <c r="D193" s="4">
        <v>1045.34</v>
      </c>
      <c r="E193" s="4" t="str">
        <f>VLOOKUP(A193,HOP!A:L,12,0)</f>
        <v>1045.34</v>
      </c>
      <c r="F193" s="4" t="str">
        <f>VLOOKUP(A193,HOP!A:C,3,0)</f>
        <v>4263299</v>
      </c>
      <c r="G193" s="4">
        <f t="shared" si="4"/>
        <v>0</v>
      </c>
      <c r="H193" s="4" t="str">
        <f t="shared" si="5"/>
        <v>，4263299</v>
      </c>
      <c r="I193" s="4" t="str">
        <f>VLOOKUP(A193,HOP!A:U,21,0)</f>
        <v>直连</v>
      </c>
    </row>
    <row r="194" s="4" customFormat="1" hidden="1" spans="1:9">
      <c r="A194" s="5">
        <v>999228499679964</v>
      </c>
      <c r="B194" s="6">
        <v>45254</v>
      </c>
      <c r="C194" s="6">
        <v>45255</v>
      </c>
      <c r="D194" s="4">
        <v>278.09</v>
      </c>
      <c r="E194" s="4" t="str">
        <f>VLOOKUP(A194,HOP!A:L,12,0)</f>
        <v>278.09</v>
      </c>
      <c r="F194" s="4" t="str">
        <f>VLOOKUP(A194,HOP!A:C,3,0)</f>
        <v>4266206</v>
      </c>
      <c r="G194" s="4">
        <f t="shared" si="4"/>
        <v>0</v>
      </c>
      <c r="H194" s="4" t="str">
        <f t="shared" si="5"/>
        <v>，4266206</v>
      </c>
      <c r="I194" s="4" t="str">
        <f>VLOOKUP(A194,HOP!A:U,21,0)</f>
        <v>直连</v>
      </c>
    </row>
    <row r="195" s="4" customFormat="1" hidden="1" spans="1:9">
      <c r="A195" s="5">
        <v>999228500302770</v>
      </c>
      <c r="B195" s="6">
        <v>45254</v>
      </c>
      <c r="C195" s="6">
        <v>45255</v>
      </c>
      <c r="D195" s="4">
        <v>727.07</v>
      </c>
      <c r="E195" s="4" t="str">
        <f>VLOOKUP(A195,HOP!A:L,12,0)</f>
        <v>727.07</v>
      </c>
      <c r="F195" s="4" t="str">
        <f>VLOOKUP(A195,HOP!A:C,3,0)</f>
        <v>4266456</v>
      </c>
      <c r="G195" s="4">
        <f t="shared" ref="G195:G258" si="6">D195-E195</f>
        <v>0</v>
      </c>
      <c r="H195" s="4" t="str">
        <f t="shared" ref="H195:H258" si="7">$H$1&amp;F195</f>
        <v>，4266456</v>
      </c>
      <c r="I195" s="4" t="str">
        <f>VLOOKUP(A195,HOP!A:U,21,0)</f>
        <v>直连</v>
      </c>
    </row>
    <row r="196" s="4" customFormat="1" hidden="1" spans="1:9">
      <c r="A196" s="5">
        <v>999228500996587</v>
      </c>
      <c r="B196" s="6">
        <v>45254</v>
      </c>
      <c r="C196" s="6">
        <v>45255</v>
      </c>
      <c r="D196" s="4">
        <v>595.42</v>
      </c>
      <c r="E196" s="4" t="str">
        <f>VLOOKUP(A196,HOP!A:L,12,0)</f>
        <v>595.42</v>
      </c>
      <c r="F196" s="4" t="str">
        <f>VLOOKUP(A196,HOP!A:C,3,0)</f>
        <v>4266728</v>
      </c>
      <c r="G196" s="4">
        <f t="shared" si="6"/>
        <v>0</v>
      </c>
      <c r="H196" s="4" t="str">
        <f t="shared" si="7"/>
        <v>，4266728</v>
      </c>
      <c r="I196" s="4" t="str">
        <f>VLOOKUP(A196,HOP!A:U,21,0)</f>
        <v>直连</v>
      </c>
    </row>
    <row r="197" s="4" customFormat="1" hidden="1" spans="1:9">
      <c r="A197" s="5">
        <v>999228501258036</v>
      </c>
      <c r="B197" s="6">
        <v>45254</v>
      </c>
      <c r="C197" s="6">
        <v>45255</v>
      </c>
      <c r="D197" s="4">
        <v>671.54</v>
      </c>
      <c r="E197" s="4" t="str">
        <f>VLOOKUP(A197,HOP!A:L,12,0)</f>
        <v>671.54</v>
      </c>
      <c r="F197" s="4" t="str">
        <f>VLOOKUP(A197,HOP!A:C,3,0)</f>
        <v>4266795</v>
      </c>
      <c r="G197" s="4">
        <f t="shared" si="6"/>
        <v>0</v>
      </c>
      <c r="H197" s="4" t="str">
        <f t="shared" si="7"/>
        <v>，4266795</v>
      </c>
      <c r="I197" s="4" t="str">
        <f>VLOOKUP(A197,HOP!A:U,21,0)</f>
        <v>直连</v>
      </c>
    </row>
    <row r="198" s="4" customFormat="1" hidden="1" spans="1:9">
      <c r="A198" s="5">
        <v>999228501692140</v>
      </c>
      <c r="B198" s="6">
        <v>45253</v>
      </c>
      <c r="C198" s="6">
        <v>45255</v>
      </c>
      <c r="D198" s="4">
        <v>2715.76</v>
      </c>
      <c r="E198" s="4" t="str">
        <f>VLOOKUP(A198,HOP!A:L,12,0)</f>
        <v>2715.76</v>
      </c>
      <c r="F198" s="4" t="str">
        <f>VLOOKUP(A198,HOP!A:C,3,0)</f>
        <v>4266935</v>
      </c>
      <c r="G198" s="4">
        <f t="shared" si="6"/>
        <v>0</v>
      </c>
      <c r="H198" s="4" t="str">
        <f t="shared" si="7"/>
        <v>，4266935</v>
      </c>
      <c r="I198" s="4" t="str">
        <f>VLOOKUP(A198,HOP!A:U,21,0)</f>
        <v>直连</v>
      </c>
    </row>
    <row r="199" s="4" customFormat="1" hidden="1" spans="1:9">
      <c r="A199" s="5">
        <v>999228504596114</v>
      </c>
      <c r="B199" s="6">
        <v>45254</v>
      </c>
      <c r="C199" s="6">
        <v>45255</v>
      </c>
      <c r="D199" s="4">
        <v>1243.74</v>
      </c>
      <c r="E199" s="4" t="str">
        <f>VLOOKUP(A199,HOP!A:L,12,0)</f>
        <v>1243.74</v>
      </c>
      <c r="F199" s="4" t="str">
        <f>VLOOKUP(A199,HOP!A:C,3,0)</f>
        <v>4267253</v>
      </c>
      <c r="G199" s="4">
        <f t="shared" si="6"/>
        <v>0</v>
      </c>
      <c r="H199" s="4" t="str">
        <f t="shared" si="7"/>
        <v>，4267253</v>
      </c>
      <c r="I199" s="4" t="str">
        <f>VLOOKUP(A199,HOP!A:U,21,0)</f>
        <v>直连</v>
      </c>
    </row>
    <row r="200" s="4" customFormat="1" hidden="1" spans="1:9">
      <c r="A200" s="5">
        <v>999228504600783</v>
      </c>
      <c r="B200" s="6">
        <v>45254</v>
      </c>
      <c r="C200" s="6">
        <v>45255</v>
      </c>
      <c r="D200" s="4">
        <v>259.81</v>
      </c>
      <c r="E200" s="4" t="str">
        <f>VLOOKUP(A200,HOP!A:L,12,0)</f>
        <v>259.81</v>
      </c>
      <c r="F200" s="4" t="str">
        <f>VLOOKUP(A200,HOP!A:C,3,0)</f>
        <v>4267256</v>
      </c>
      <c r="G200" s="4">
        <f t="shared" si="6"/>
        <v>0</v>
      </c>
      <c r="H200" s="4" t="str">
        <f t="shared" si="7"/>
        <v>，4267256</v>
      </c>
      <c r="I200" s="4" t="str">
        <f>VLOOKUP(A200,HOP!A:U,21,0)</f>
        <v>直连</v>
      </c>
    </row>
    <row r="201" s="4" customFormat="1" hidden="1" spans="1:9">
      <c r="A201" s="5">
        <v>999228504985682</v>
      </c>
      <c r="B201" s="6">
        <v>45254</v>
      </c>
      <c r="C201" s="6">
        <v>45255</v>
      </c>
      <c r="D201" s="4">
        <v>1243.74</v>
      </c>
      <c r="E201" s="4" t="str">
        <f>VLOOKUP(A201,HOP!A:L,12,0)</f>
        <v>1243.74</v>
      </c>
      <c r="F201" s="4" t="str">
        <f>VLOOKUP(A201,HOP!A:C,3,0)</f>
        <v>4267336</v>
      </c>
      <c r="G201" s="4">
        <f t="shared" si="6"/>
        <v>0</v>
      </c>
      <c r="H201" s="4" t="str">
        <f t="shared" si="7"/>
        <v>，4267336</v>
      </c>
      <c r="I201" s="4" t="str">
        <f>VLOOKUP(A201,HOP!A:U,21,0)</f>
        <v>直连</v>
      </c>
    </row>
    <row r="202" s="4" customFormat="1" hidden="1" spans="1:9">
      <c r="A202" s="5">
        <v>999228505996369</v>
      </c>
      <c r="B202" s="6">
        <v>45254</v>
      </c>
      <c r="C202" s="6">
        <v>45255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hidden="1" spans="1:9">
      <c r="A203" s="5">
        <v>999228506229947</v>
      </c>
      <c r="B203" s="6">
        <v>45249</v>
      </c>
      <c r="C203" s="6">
        <v>45255</v>
      </c>
      <c r="D203" s="4">
        <v>2568.3</v>
      </c>
      <c r="E203" s="4" t="str">
        <f>VLOOKUP(A203,HOP!A:L,12,0)</f>
        <v>2568.30</v>
      </c>
      <c r="F203" s="4" t="str">
        <f>VLOOKUP(A203,HOP!A:C,3,0)</f>
        <v>4267660</v>
      </c>
      <c r="G203" s="4">
        <f t="shared" si="6"/>
        <v>0</v>
      </c>
      <c r="H203" s="4" t="str">
        <f t="shared" si="7"/>
        <v>，4267660</v>
      </c>
      <c r="I203" s="4" t="str">
        <f>VLOOKUP(A203,HOP!A:U,21,0)</f>
        <v>直连</v>
      </c>
    </row>
    <row r="204" s="4" customFormat="1" hidden="1" spans="1:9">
      <c r="A204" s="5">
        <v>999228506449833</v>
      </c>
      <c r="B204" s="6">
        <v>45254</v>
      </c>
      <c r="C204" s="6">
        <v>45255</v>
      </c>
      <c r="D204" s="4">
        <v>559.43</v>
      </c>
      <c r="E204" s="4" t="str">
        <f>VLOOKUP(A204,HOP!A:L,12,0)</f>
        <v>559.43</v>
      </c>
      <c r="F204" s="4" t="str">
        <f>VLOOKUP(A204,HOP!A:C,3,0)</f>
        <v>4267739</v>
      </c>
      <c r="G204" s="4">
        <f t="shared" si="6"/>
        <v>0</v>
      </c>
      <c r="H204" s="4" t="str">
        <f t="shared" si="7"/>
        <v>，4267739</v>
      </c>
      <c r="I204" s="4" t="str">
        <f>VLOOKUP(A204,HOP!A:U,21,0)</f>
        <v>直连</v>
      </c>
    </row>
    <row r="205" s="4" customFormat="1" hidden="1" spans="1:9">
      <c r="A205" s="5">
        <v>999228508562543</v>
      </c>
      <c r="B205" s="6">
        <v>45252</v>
      </c>
      <c r="C205" s="6">
        <v>45255</v>
      </c>
      <c r="D205" s="4">
        <v>886.62</v>
      </c>
      <c r="E205" s="4" t="str">
        <f>VLOOKUP(A205,HOP!A:L,12,0)</f>
        <v>886.62</v>
      </c>
      <c r="F205" s="4" t="str">
        <f>VLOOKUP(A205,HOP!A:C,3,0)</f>
        <v>4268478</v>
      </c>
      <c r="G205" s="4">
        <f t="shared" si="6"/>
        <v>0</v>
      </c>
      <c r="H205" s="4" t="str">
        <f t="shared" si="7"/>
        <v>，4268478</v>
      </c>
      <c r="I205" s="4" t="str">
        <f>VLOOKUP(A205,HOP!A:U,21,0)</f>
        <v>直采</v>
      </c>
    </row>
    <row r="206" s="4" customFormat="1" hidden="1" spans="1:9">
      <c r="A206" s="5">
        <v>999228508915281</v>
      </c>
      <c r="B206" s="6">
        <v>45249</v>
      </c>
      <c r="C206" s="6">
        <v>45255</v>
      </c>
      <c r="D206" s="4">
        <v>2091.36</v>
      </c>
      <c r="E206" s="4" t="str">
        <f>VLOOKUP(A206,HOP!A:L,12,0)</f>
        <v>2091.36</v>
      </c>
      <c r="F206" s="4" t="str">
        <f>VLOOKUP(A206,HOP!A:C,3,0)</f>
        <v>4268590</v>
      </c>
      <c r="G206" s="4">
        <f t="shared" si="6"/>
        <v>0</v>
      </c>
      <c r="H206" s="4" t="str">
        <f t="shared" si="7"/>
        <v>，4268590</v>
      </c>
      <c r="I206" s="4" t="str">
        <f>VLOOKUP(A206,HOP!A:U,21,0)</f>
        <v>直采</v>
      </c>
    </row>
    <row r="207" s="4" customFormat="1" hidden="1" spans="1:9">
      <c r="A207" s="5">
        <v>999228512761377</v>
      </c>
      <c r="B207" s="6">
        <v>45251</v>
      </c>
      <c r="C207" s="6">
        <v>45255</v>
      </c>
      <c r="D207" s="4">
        <v>1940.52</v>
      </c>
      <c r="E207" s="4" t="str">
        <f>VLOOKUP(A207,HOP!A:L,12,0)</f>
        <v>1940.52</v>
      </c>
      <c r="F207" s="4" t="str">
        <f>VLOOKUP(A207,HOP!A:C,3,0)</f>
        <v>4269729</v>
      </c>
      <c r="G207" s="4">
        <f t="shared" si="6"/>
        <v>0</v>
      </c>
      <c r="H207" s="4" t="str">
        <f t="shared" si="7"/>
        <v>，4269729</v>
      </c>
      <c r="I207" s="4" t="str">
        <f>VLOOKUP(A207,HOP!A:U,21,0)</f>
        <v>直连</v>
      </c>
    </row>
    <row r="208" s="4" customFormat="1" hidden="1" spans="1:9">
      <c r="A208" s="5">
        <v>999228513330167</v>
      </c>
      <c r="B208" s="6">
        <v>45251</v>
      </c>
      <c r="C208" s="6">
        <v>45255</v>
      </c>
      <c r="D208" s="4">
        <v>1366.38</v>
      </c>
      <c r="E208" s="4" t="str">
        <f>VLOOKUP(A208,HOP!A:L,12,0)</f>
        <v>1366.38</v>
      </c>
      <c r="F208" s="4" t="str">
        <f>VLOOKUP(A208,HOP!A:C,3,0)</f>
        <v>4269962</v>
      </c>
      <c r="G208" s="4">
        <f t="shared" si="6"/>
        <v>0</v>
      </c>
      <c r="H208" s="4" t="str">
        <f t="shared" si="7"/>
        <v>，4269962</v>
      </c>
      <c r="I208" s="4" t="str">
        <f>VLOOKUP(A208,HOP!A:U,21,0)</f>
        <v>直连</v>
      </c>
    </row>
    <row r="209" s="4" customFormat="1" hidden="1" spans="1:9">
      <c r="A209" s="5">
        <v>999228513886680</v>
      </c>
      <c r="B209" s="6">
        <v>45254</v>
      </c>
      <c r="C209" s="6">
        <v>45255</v>
      </c>
      <c r="D209" s="4">
        <v>878.49</v>
      </c>
      <c r="E209" s="4" t="str">
        <f>VLOOKUP(A209,HOP!A:L,12,0)</f>
        <v>878.49</v>
      </c>
      <c r="F209" s="4" t="str">
        <f>VLOOKUP(A209,HOP!A:C,3,0)</f>
        <v>4270156</v>
      </c>
      <c r="G209" s="4">
        <f t="shared" si="6"/>
        <v>0</v>
      </c>
      <c r="H209" s="4" t="str">
        <f t="shared" si="7"/>
        <v>，4270156</v>
      </c>
      <c r="I209" s="4" t="str">
        <f>VLOOKUP(A209,HOP!A:U,21,0)</f>
        <v>直连</v>
      </c>
    </row>
    <row r="210" s="4" customFormat="1" hidden="1" spans="1:9">
      <c r="A210" s="5">
        <v>999228521524791</v>
      </c>
      <c r="B210" s="6">
        <v>45254</v>
      </c>
      <c r="C210" s="6">
        <v>45255</v>
      </c>
      <c r="D210" s="4">
        <v>367.54</v>
      </c>
      <c r="E210" s="4" t="str">
        <f>VLOOKUP(A210,HOP!A:L,12,0)</f>
        <v>367.54</v>
      </c>
      <c r="F210" s="4" t="str">
        <f>VLOOKUP(A210,HOP!A:C,3,0)</f>
        <v>4271151</v>
      </c>
      <c r="G210" s="4">
        <f t="shared" si="6"/>
        <v>0</v>
      </c>
      <c r="H210" s="4" t="str">
        <f t="shared" si="7"/>
        <v>，4271151</v>
      </c>
      <c r="I210" s="4" t="str">
        <f>VLOOKUP(A210,HOP!A:U,21,0)</f>
        <v>直采</v>
      </c>
    </row>
    <row r="211" s="4" customFormat="1" hidden="1" spans="1:9">
      <c r="A211" s="5">
        <v>999228521536795</v>
      </c>
      <c r="B211" s="6">
        <v>45254</v>
      </c>
      <c r="C211" s="6">
        <v>45255</v>
      </c>
      <c r="D211" s="4">
        <v>261.87</v>
      </c>
      <c r="E211" s="4" t="str">
        <f>VLOOKUP(A211,HOP!A:L,12,0)</f>
        <v>261.87</v>
      </c>
      <c r="F211" s="4" t="str">
        <f>VLOOKUP(A211,HOP!A:C,3,0)</f>
        <v>4271154</v>
      </c>
      <c r="G211" s="4">
        <f t="shared" si="6"/>
        <v>0</v>
      </c>
      <c r="H211" s="4" t="str">
        <f t="shared" si="7"/>
        <v>，4271154</v>
      </c>
      <c r="I211" s="4" t="str">
        <f>VLOOKUP(A211,HOP!A:U,21,0)</f>
        <v>直连</v>
      </c>
    </row>
    <row r="212" s="4" customFormat="1" hidden="1" spans="1:9">
      <c r="A212" s="5">
        <v>999228522045035</v>
      </c>
      <c r="B212" s="6">
        <v>45253</v>
      </c>
      <c r="C212" s="6">
        <v>45255</v>
      </c>
      <c r="D212" s="4">
        <v>878.08</v>
      </c>
      <c r="E212" s="4" t="str">
        <f>VLOOKUP(A212,HOP!A:L,12,0)</f>
        <v>878.08</v>
      </c>
      <c r="F212" s="4" t="str">
        <f>VLOOKUP(A212,HOP!A:C,3,0)</f>
        <v>4271311</v>
      </c>
      <c r="G212" s="4">
        <f t="shared" si="6"/>
        <v>0</v>
      </c>
      <c r="H212" s="4" t="str">
        <f t="shared" si="7"/>
        <v>，4271311</v>
      </c>
      <c r="I212" s="4" t="str">
        <f>VLOOKUP(A212,HOP!A:U,21,0)</f>
        <v>直连</v>
      </c>
    </row>
    <row r="213" s="4" customFormat="1" hidden="1" spans="1:9">
      <c r="A213" s="5">
        <v>999228523295783</v>
      </c>
      <c r="B213" s="6">
        <v>45254</v>
      </c>
      <c r="C213" s="6">
        <v>45255</v>
      </c>
      <c r="D213" s="4">
        <v>256.63</v>
      </c>
      <c r="E213" s="4" t="str">
        <f>VLOOKUP(A213,HOP!A:L,12,0)</f>
        <v>256.63</v>
      </c>
      <c r="F213" s="4" t="str">
        <f>VLOOKUP(A213,HOP!A:C,3,0)</f>
        <v>4271822</v>
      </c>
      <c r="G213" s="4">
        <f t="shared" si="6"/>
        <v>0</v>
      </c>
      <c r="H213" s="4" t="str">
        <f t="shared" si="7"/>
        <v>，4271822</v>
      </c>
      <c r="I213" s="4" t="str">
        <f>VLOOKUP(A213,HOP!A:U,21,0)</f>
        <v>直连</v>
      </c>
    </row>
    <row r="214" s="4" customFormat="1" hidden="1" spans="1:9">
      <c r="A214" s="5">
        <v>999228523336085</v>
      </c>
      <c r="B214" s="6">
        <v>45252</v>
      </c>
      <c r="C214" s="6">
        <v>45255</v>
      </c>
      <c r="D214" s="4">
        <v>1119.31</v>
      </c>
      <c r="E214" s="4" t="str">
        <f>VLOOKUP(A214,HOP!A:L,12,0)</f>
        <v>1119.31</v>
      </c>
      <c r="F214" s="4" t="str">
        <f>VLOOKUP(A214,HOP!A:C,3,0)</f>
        <v>4271837</v>
      </c>
      <c r="G214" s="4">
        <f t="shared" si="6"/>
        <v>0</v>
      </c>
      <c r="H214" s="4" t="str">
        <f t="shared" si="7"/>
        <v>，4271837</v>
      </c>
      <c r="I214" s="4" t="str">
        <f>VLOOKUP(A214,HOP!A:U,21,0)</f>
        <v>直连</v>
      </c>
    </row>
    <row r="215" s="4" customFormat="1" hidden="1" spans="1:9">
      <c r="A215" s="5">
        <v>999228523456336</v>
      </c>
      <c r="B215" s="6">
        <v>45254</v>
      </c>
      <c r="C215" s="6">
        <v>45255</v>
      </c>
      <c r="D215" s="4">
        <v>135.69</v>
      </c>
      <c r="E215" s="4" t="str">
        <f>VLOOKUP(A215,HOP!A:L,12,0)</f>
        <v>135.69</v>
      </c>
      <c r="F215" s="4" t="str">
        <f>VLOOKUP(A215,HOP!A:C,3,0)</f>
        <v>4271868</v>
      </c>
      <c r="G215" s="4">
        <f t="shared" si="6"/>
        <v>0</v>
      </c>
      <c r="H215" s="4" t="str">
        <f t="shared" si="7"/>
        <v>，4271868</v>
      </c>
      <c r="I215" s="4" t="str">
        <f>VLOOKUP(A215,HOP!A:U,21,0)</f>
        <v>直连</v>
      </c>
    </row>
    <row r="216" s="4" customFormat="1" spans="1:9">
      <c r="A216" s="5">
        <v>999228526160029</v>
      </c>
      <c r="B216" s="6">
        <v>45250</v>
      </c>
      <c r="C216" s="6">
        <v>45255</v>
      </c>
      <c r="D216" s="4">
        <v>6234.87</v>
      </c>
      <c r="E216" s="4" t="str">
        <f>VLOOKUP(A216,HOP!A:L,12,0)</f>
        <v>6234.90</v>
      </c>
      <c r="F216" s="4" t="str">
        <f>VLOOKUP(A216,HOP!A:C,3,0)</f>
        <v>4272342</v>
      </c>
      <c r="G216" s="4">
        <f t="shared" si="6"/>
        <v>-0.0299999999997453</v>
      </c>
      <c r="H216" s="4" t="str">
        <f t="shared" si="7"/>
        <v>，4272342</v>
      </c>
      <c r="I216" s="4" t="str">
        <f>VLOOKUP(A216,HOP!A:U,21,0)</f>
        <v>直连</v>
      </c>
    </row>
    <row r="217" s="4" customFormat="1" hidden="1" spans="1:9">
      <c r="A217" s="5">
        <v>999228142750949</v>
      </c>
      <c r="B217" s="6">
        <v>45254</v>
      </c>
      <c r="C217" s="6">
        <v>45255</v>
      </c>
      <c r="D217" s="4">
        <v>1419.5</v>
      </c>
      <c r="E217" s="4" t="str">
        <f>VLOOKUP(A217,HOP!A:L,12,0)</f>
        <v>1419.50</v>
      </c>
      <c r="F217" s="4" t="str">
        <f>VLOOKUP(A217,HOP!A:C,3,0)</f>
        <v>4138413</v>
      </c>
      <c r="G217" s="4">
        <f t="shared" si="6"/>
        <v>0</v>
      </c>
      <c r="H217" s="4" t="str">
        <f t="shared" si="7"/>
        <v>，4138413</v>
      </c>
      <c r="I217" s="4" t="str">
        <f>VLOOKUP(A217,HOP!A:U,21,0)</f>
        <v>直连</v>
      </c>
    </row>
    <row r="218" s="4" customFormat="1" hidden="1" spans="1:9">
      <c r="A218" s="5">
        <v>999228332500079</v>
      </c>
      <c r="B218" s="6">
        <v>45254</v>
      </c>
      <c r="C218" s="6">
        <v>45255</v>
      </c>
      <c r="D218" s="4">
        <v>476.31</v>
      </c>
      <c r="E218" s="4" t="str">
        <f>VLOOKUP(A218,HOP!A:L,12,0)</f>
        <v>476.31</v>
      </c>
      <c r="F218" s="4" t="str">
        <f>VLOOKUP(A218,HOP!A:C,3,0)</f>
        <v>4198676</v>
      </c>
      <c r="G218" s="4">
        <f t="shared" si="6"/>
        <v>0</v>
      </c>
      <c r="H218" s="4" t="str">
        <f t="shared" si="7"/>
        <v>，4198676</v>
      </c>
      <c r="I218" s="4" t="str">
        <f>VLOOKUP(A218,HOP!A:U,21,0)</f>
        <v>直连</v>
      </c>
    </row>
    <row r="219" s="4" customFormat="1" hidden="1" spans="1:9">
      <c r="A219" s="5">
        <v>999228489330942</v>
      </c>
      <c r="B219" s="6">
        <v>45253</v>
      </c>
      <c r="C219" s="6">
        <v>45255</v>
      </c>
      <c r="D219" s="4">
        <v>994.8</v>
      </c>
      <c r="E219" s="4" t="str">
        <f>VLOOKUP(A219,HOP!A:L,12,0)</f>
        <v>994.80</v>
      </c>
      <c r="F219" s="4" t="str">
        <f>VLOOKUP(A219,HOP!A:C,3,0)</f>
        <v>4261659</v>
      </c>
      <c r="G219" s="4">
        <f t="shared" si="6"/>
        <v>0</v>
      </c>
      <c r="H219" s="4" t="str">
        <f t="shared" si="7"/>
        <v>，4261659</v>
      </c>
      <c r="I219" s="4" t="str">
        <f>VLOOKUP(A219,HOP!A:U,21,0)</f>
        <v>直连</v>
      </c>
    </row>
    <row r="220" s="4" customFormat="1" hidden="1" spans="1:9">
      <c r="A220" s="5">
        <v>999228531165614</v>
      </c>
      <c r="B220" s="6">
        <v>45254</v>
      </c>
      <c r="C220" s="6">
        <v>45255</v>
      </c>
      <c r="D220" s="4">
        <v>2001.08</v>
      </c>
      <c r="E220" s="4" t="str">
        <f>VLOOKUP(A220,HOP!A:L,12,0)</f>
        <v>2001.08</v>
      </c>
      <c r="F220" s="4" t="str">
        <f>VLOOKUP(A220,HOP!A:C,3,0)</f>
        <v>4273765</v>
      </c>
      <c r="G220" s="4">
        <f t="shared" si="6"/>
        <v>0</v>
      </c>
      <c r="H220" s="4" t="str">
        <f t="shared" si="7"/>
        <v>，4273765</v>
      </c>
      <c r="I220" s="4" t="str">
        <f>VLOOKUP(A220,HOP!A:U,21,0)</f>
        <v>直连</v>
      </c>
    </row>
    <row r="221" s="4" customFormat="1" hidden="1" spans="1:9">
      <c r="A221" s="5">
        <v>999228531273464</v>
      </c>
      <c r="B221" s="6">
        <v>45253</v>
      </c>
      <c r="C221" s="6">
        <v>45255</v>
      </c>
      <c r="D221" s="4">
        <v>426.28</v>
      </c>
      <c r="E221" s="4" t="str">
        <f>VLOOKUP(A221,HOP!A:L,12,0)</f>
        <v>426.28</v>
      </c>
      <c r="F221" s="4" t="str">
        <f>VLOOKUP(A221,HOP!A:C,3,0)</f>
        <v>4273812</v>
      </c>
      <c r="G221" s="4">
        <f t="shared" si="6"/>
        <v>0</v>
      </c>
      <c r="H221" s="4" t="str">
        <f t="shared" si="7"/>
        <v>，4273812</v>
      </c>
      <c r="I221" s="4" t="str">
        <f>VLOOKUP(A221,HOP!A:U,21,0)</f>
        <v>直连</v>
      </c>
    </row>
    <row r="222" s="4" customFormat="1" hidden="1" spans="1:9">
      <c r="A222" s="5">
        <v>999228535482740</v>
      </c>
      <c r="B222" s="6">
        <v>45254</v>
      </c>
      <c r="C222" s="6">
        <v>45255</v>
      </c>
      <c r="D222" s="4">
        <v>592.64</v>
      </c>
      <c r="E222" s="4" t="str">
        <f>VLOOKUP(A222,HOP!A:L,12,0)</f>
        <v>592.64</v>
      </c>
      <c r="F222" s="4" t="str">
        <f>VLOOKUP(A222,HOP!A:C,3,0)</f>
        <v>4274442</v>
      </c>
      <c r="G222" s="4">
        <f t="shared" si="6"/>
        <v>0</v>
      </c>
      <c r="H222" s="4" t="str">
        <f t="shared" si="7"/>
        <v>，4274442</v>
      </c>
      <c r="I222" s="4" t="str">
        <f>VLOOKUP(A222,HOP!A:U,21,0)</f>
        <v>直连</v>
      </c>
    </row>
    <row r="223" s="4" customFormat="1" hidden="1" spans="1:9">
      <c r="A223" s="5">
        <v>999228535917030</v>
      </c>
      <c r="B223" s="6">
        <v>45252</v>
      </c>
      <c r="C223" s="6">
        <v>45255</v>
      </c>
      <c r="D223" s="4">
        <v>1463.01</v>
      </c>
      <c r="E223" s="4" t="str">
        <f>VLOOKUP(A223,HOP!A:L,12,0)</f>
        <v>1463.01</v>
      </c>
      <c r="F223" s="4" t="str">
        <f>VLOOKUP(A223,HOP!A:C,3,0)</f>
        <v>4274558</v>
      </c>
      <c r="G223" s="4">
        <f t="shared" si="6"/>
        <v>0</v>
      </c>
      <c r="H223" s="4" t="str">
        <f t="shared" si="7"/>
        <v>，4274558</v>
      </c>
      <c r="I223" s="4" t="str">
        <f>VLOOKUP(A223,HOP!A:U,21,0)</f>
        <v>直连</v>
      </c>
    </row>
    <row r="224" s="4" customFormat="1" hidden="1" spans="1:9">
      <c r="A224" s="5">
        <v>999228536413582</v>
      </c>
      <c r="B224" s="6">
        <v>45254</v>
      </c>
      <c r="C224" s="6">
        <v>45255</v>
      </c>
      <c r="D224" s="4">
        <v>327.25</v>
      </c>
      <c r="E224" s="4" t="str">
        <f>VLOOKUP(A224,HOP!A:L,12,0)</f>
        <v>327.25</v>
      </c>
      <c r="F224" s="4" t="str">
        <f>VLOOKUP(A224,HOP!A:C,3,0)</f>
        <v>4274639</v>
      </c>
      <c r="G224" s="4">
        <f t="shared" si="6"/>
        <v>0</v>
      </c>
      <c r="H224" s="4" t="str">
        <f t="shared" si="7"/>
        <v>，4274639</v>
      </c>
      <c r="I224" s="4" t="str">
        <f>VLOOKUP(A224,HOP!A:U,21,0)</f>
        <v>直连</v>
      </c>
    </row>
    <row r="225" s="4" customFormat="1" hidden="1" spans="1:9">
      <c r="A225" s="5">
        <v>999228538968255</v>
      </c>
      <c r="B225" s="6">
        <v>45254</v>
      </c>
      <c r="C225" s="6">
        <v>45255</v>
      </c>
      <c r="D225" s="4">
        <v>220.82</v>
      </c>
      <c r="E225" s="4" t="str">
        <f>VLOOKUP(A225,HOP!A:L,12,0)</f>
        <v>220.82</v>
      </c>
      <c r="F225" s="4" t="str">
        <f>VLOOKUP(A225,HOP!A:C,3,0)</f>
        <v>4275126</v>
      </c>
      <c r="G225" s="4">
        <f t="shared" si="6"/>
        <v>0</v>
      </c>
      <c r="H225" s="4" t="str">
        <f t="shared" si="7"/>
        <v>，4275126</v>
      </c>
      <c r="I225" s="4" t="str">
        <f>VLOOKUP(A225,HOP!A:U,21,0)</f>
        <v>直连</v>
      </c>
    </row>
    <row r="226" s="4" customFormat="1" hidden="1" spans="1:9">
      <c r="A226" s="5">
        <v>999228539309775</v>
      </c>
      <c r="B226" s="6">
        <v>45250</v>
      </c>
      <c r="C226" s="6">
        <v>45255</v>
      </c>
      <c r="D226" s="4">
        <v>5717.3</v>
      </c>
      <c r="E226" s="4" t="str">
        <f>VLOOKUP(A226,HOP!A:L,12,0)</f>
        <v>5717.30</v>
      </c>
      <c r="F226" s="4" t="str">
        <f>VLOOKUP(A226,HOP!A:C,3,0)</f>
        <v>4275204</v>
      </c>
      <c r="G226" s="4">
        <f t="shared" si="6"/>
        <v>0</v>
      </c>
      <c r="H226" s="4" t="str">
        <f t="shared" si="7"/>
        <v>，4275204</v>
      </c>
      <c r="I226" s="4" t="str">
        <f>VLOOKUP(A226,HOP!A:U,21,0)</f>
        <v>直连</v>
      </c>
    </row>
    <row r="227" s="4" customFormat="1" hidden="1" spans="1:9">
      <c r="A227" s="5">
        <v>999228539496337</v>
      </c>
      <c r="B227" s="6">
        <v>45251</v>
      </c>
      <c r="C227" s="6">
        <v>45255</v>
      </c>
      <c r="D227" s="4">
        <v>1862.48</v>
      </c>
      <c r="E227" s="4" t="str">
        <f>VLOOKUP(A227,HOP!A:L,12,0)</f>
        <v>1862.48</v>
      </c>
      <c r="F227" s="4" t="str">
        <f>VLOOKUP(A227,HOP!A:C,3,0)</f>
        <v>4275259</v>
      </c>
      <c r="G227" s="4">
        <f t="shared" si="6"/>
        <v>0</v>
      </c>
      <c r="H227" s="4" t="str">
        <f t="shared" si="7"/>
        <v>，4275259</v>
      </c>
      <c r="I227" s="4" t="str">
        <f>VLOOKUP(A227,HOP!A:U,21,0)</f>
        <v>直采</v>
      </c>
    </row>
    <row r="228" s="4" customFormat="1" hidden="1" spans="1:9">
      <c r="A228" s="5">
        <v>999228541254340</v>
      </c>
      <c r="B228" s="6">
        <v>45254</v>
      </c>
      <c r="C228" s="6">
        <v>45255</v>
      </c>
      <c r="D228" s="4">
        <v>669.94</v>
      </c>
      <c r="E228" s="4" t="str">
        <f>VLOOKUP(A228,HOP!A:L,12,0)</f>
        <v>669.94</v>
      </c>
      <c r="F228" s="4" t="str">
        <f>VLOOKUP(A228,HOP!A:C,3,0)</f>
        <v>4275672</v>
      </c>
      <c r="G228" s="4">
        <f t="shared" si="6"/>
        <v>0</v>
      </c>
      <c r="H228" s="4" t="str">
        <f t="shared" si="7"/>
        <v>，4275672</v>
      </c>
      <c r="I228" s="4" t="str">
        <f>VLOOKUP(A228,HOP!A:U,21,0)</f>
        <v>直连</v>
      </c>
    </row>
    <row r="229" s="4" customFormat="1" hidden="1" spans="1:9">
      <c r="A229" s="5">
        <v>999228541349109</v>
      </c>
      <c r="B229" s="6">
        <v>45250</v>
      </c>
      <c r="C229" s="6">
        <v>45255</v>
      </c>
      <c r="D229" s="4">
        <v>2293.9</v>
      </c>
      <c r="E229" s="4" t="str">
        <f>VLOOKUP(A229,HOP!A:L,12,0)</f>
        <v>2293.90</v>
      </c>
      <c r="F229" s="4" t="str">
        <f>VLOOKUP(A229,HOP!A:C,3,0)</f>
        <v>4275696</v>
      </c>
      <c r="G229" s="4">
        <f t="shared" si="6"/>
        <v>0</v>
      </c>
      <c r="H229" s="4" t="str">
        <f t="shared" si="7"/>
        <v>，4275696</v>
      </c>
      <c r="I229" s="4" t="str">
        <f>VLOOKUP(A229,HOP!A:U,21,0)</f>
        <v>直连</v>
      </c>
    </row>
    <row r="230" s="4" customFormat="1" spans="1:9">
      <c r="A230" s="5">
        <v>999228541838713</v>
      </c>
      <c r="B230" s="6">
        <v>45254</v>
      </c>
      <c r="C230" s="6">
        <v>45255</v>
      </c>
      <c r="D230" s="4">
        <v>628.38</v>
      </c>
      <c r="E230" s="4" t="str">
        <f>VLOOKUP(A230,HOP!A:L,12,0)</f>
        <v>628.41</v>
      </c>
      <c r="F230" s="4" t="str">
        <f>VLOOKUP(A230,HOP!A:C,3,0)</f>
        <v>4275827</v>
      </c>
      <c r="G230" s="4">
        <f t="shared" si="6"/>
        <v>-0.0299999999999727</v>
      </c>
      <c r="H230" s="4" t="str">
        <f t="shared" si="7"/>
        <v>，4275827</v>
      </c>
      <c r="I230" s="4" t="str">
        <f>VLOOKUP(A230,HOP!A:U,21,0)</f>
        <v>直连</v>
      </c>
    </row>
    <row r="231" s="4" customFormat="1" hidden="1" spans="1:9">
      <c r="A231" s="5">
        <v>999228541962825</v>
      </c>
      <c r="B231" s="6">
        <v>45250</v>
      </c>
      <c r="C231" s="6">
        <v>45255</v>
      </c>
      <c r="D231" s="4">
        <v>2448.3</v>
      </c>
      <c r="E231" s="4" t="str">
        <f>VLOOKUP(A231,HOP!A:L,12,0)</f>
        <v>2448.30</v>
      </c>
      <c r="F231" s="4" t="str">
        <f>VLOOKUP(A231,HOP!A:C,3,0)</f>
        <v>4275861</v>
      </c>
      <c r="G231" s="4">
        <f t="shared" si="6"/>
        <v>0</v>
      </c>
      <c r="H231" s="4" t="str">
        <f t="shared" si="7"/>
        <v>，4275861</v>
      </c>
      <c r="I231" s="4" t="str">
        <f>VLOOKUP(A231,HOP!A:U,21,0)</f>
        <v>直连</v>
      </c>
    </row>
    <row r="232" s="4" customFormat="1" hidden="1" spans="1:9">
      <c r="A232" s="5">
        <v>999228545403428</v>
      </c>
      <c r="B232" s="6">
        <v>45250</v>
      </c>
      <c r="C232" s="6">
        <v>45255</v>
      </c>
      <c r="D232" s="4">
        <v>4415.89</v>
      </c>
      <c r="E232" s="4" t="str">
        <f>VLOOKUP(A232,HOP!A:L,12,0)</f>
        <v>4415.89</v>
      </c>
      <c r="F232" s="4" t="str">
        <f>VLOOKUP(A232,HOP!A:C,3,0)</f>
        <v>4277288</v>
      </c>
      <c r="G232" s="4">
        <f t="shared" si="6"/>
        <v>0</v>
      </c>
      <c r="H232" s="4" t="str">
        <f t="shared" si="7"/>
        <v>，4277288</v>
      </c>
      <c r="I232" s="4" t="str">
        <f>VLOOKUP(A232,HOP!A:U,21,0)</f>
        <v>直连</v>
      </c>
    </row>
    <row r="233" s="4" customFormat="1" spans="1:9">
      <c r="A233" s="5">
        <v>999228545991839</v>
      </c>
      <c r="B233" s="6">
        <v>45254</v>
      </c>
      <c r="C233" s="6">
        <v>45255</v>
      </c>
      <c r="D233" s="4">
        <v>502.04</v>
      </c>
      <c r="E233" s="4" t="str">
        <f>VLOOKUP(A233,HOP!A:L,12,0)</f>
        <v>502.06</v>
      </c>
      <c r="F233" s="4" t="str">
        <f>VLOOKUP(A233,HOP!A:C,3,0)</f>
        <v>4277349</v>
      </c>
      <c r="G233" s="4">
        <f t="shared" si="6"/>
        <v>-0.0199999999999818</v>
      </c>
      <c r="H233" s="4" t="str">
        <f t="shared" si="7"/>
        <v>，4277349</v>
      </c>
      <c r="I233" s="4" t="str">
        <f>VLOOKUP(A233,HOP!A:U,21,0)</f>
        <v>直连</v>
      </c>
    </row>
    <row r="234" s="4" customFormat="1" hidden="1" spans="1:9">
      <c r="A234" s="5">
        <v>999228546662339</v>
      </c>
      <c r="B234" s="6">
        <v>45252</v>
      </c>
      <c r="C234" s="6">
        <v>45255</v>
      </c>
      <c r="D234" s="4">
        <v>921.53</v>
      </c>
      <c r="E234" s="4" t="str">
        <f>VLOOKUP(A234,HOP!A:L,12,0)</f>
        <v>921.53</v>
      </c>
      <c r="F234" s="4" t="str">
        <f>VLOOKUP(A234,HOP!A:C,3,0)</f>
        <v>4277539</v>
      </c>
      <c r="G234" s="4">
        <f t="shared" si="6"/>
        <v>0</v>
      </c>
      <c r="H234" s="4" t="str">
        <f t="shared" si="7"/>
        <v>，4277539</v>
      </c>
      <c r="I234" s="4" t="str">
        <f>VLOOKUP(A234,HOP!A:U,21,0)</f>
        <v>直采</v>
      </c>
    </row>
    <row r="235" s="4" customFormat="1" hidden="1" spans="1:9">
      <c r="A235" s="5">
        <v>999228546845618</v>
      </c>
      <c r="B235" s="6">
        <v>45254</v>
      </c>
      <c r="C235" s="6">
        <v>45255</v>
      </c>
      <c r="D235" s="4">
        <v>1263.93</v>
      </c>
      <c r="E235" s="4" t="str">
        <f>VLOOKUP(A235,HOP!A:L,12,0)</f>
        <v>1263.93</v>
      </c>
      <c r="F235" s="4" t="str">
        <f>VLOOKUP(A235,HOP!A:C,3,0)</f>
        <v>4277714</v>
      </c>
      <c r="G235" s="4">
        <f t="shared" si="6"/>
        <v>0</v>
      </c>
      <c r="H235" s="4" t="str">
        <f t="shared" si="7"/>
        <v>，4277714</v>
      </c>
      <c r="I235" s="4" t="str">
        <f>VLOOKUP(A235,HOP!A:U,21,0)</f>
        <v>直连</v>
      </c>
    </row>
    <row r="236" s="4" customFormat="1" hidden="1" spans="1:9">
      <c r="A236" s="5">
        <v>999228546989856</v>
      </c>
      <c r="B236" s="6">
        <v>45254</v>
      </c>
      <c r="C236" s="6">
        <v>45255</v>
      </c>
      <c r="D236" s="4">
        <v>1241.75</v>
      </c>
      <c r="E236" s="4" t="str">
        <f>VLOOKUP(A236,HOP!A:L,12,0)</f>
        <v>1241.75</v>
      </c>
      <c r="F236" s="4" t="str">
        <f>VLOOKUP(A236,HOP!A:C,3,0)</f>
        <v>4277848</v>
      </c>
      <c r="G236" s="4">
        <f t="shared" si="6"/>
        <v>0</v>
      </c>
      <c r="H236" s="4" t="str">
        <f t="shared" si="7"/>
        <v>，4277848</v>
      </c>
      <c r="I236" s="4" t="str">
        <f>VLOOKUP(A236,HOP!A:U,21,0)</f>
        <v>直连</v>
      </c>
    </row>
    <row r="237" s="4" customFormat="1" hidden="1" spans="1:9">
      <c r="A237" s="5">
        <v>999228547600708</v>
      </c>
      <c r="B237" s="6">
        <v>45254</v>
      </c>
      <c r="C237" s="6">
        <v>45255</v>
      </c>
      <c r="D237" s="4">
        <v>1826.72</v>
      </c>
      <c r="E237" s="4" t="str">
        <f>VLOOKUP(A237,HOP!A:L,12,0)</f>
        <v>1826.72</v>
      </c>
      <c r="F237" s="4" t="str">
        <f>VLOOKUP(A237,HOP!A:C,3,0)</f>
        <v>4278120</v>
      </c>
      <c r="G237" s="4">
        <f t="shared" si="6"/>
        <v>0</v>
      </c>
      <c r="H237" s="4" t="str">
        <f t="shared" si="7"/>
        <v>，4278120</v>
      </c>
      <c r="I237" s="4" t="str">
        <f>VLOOKUP(A237,HOP!A:U,21,0)</f>
        <v>直连</v>
      </c>
    </row>
    <row r="238" s="4" customFormat="1" hidden="1" spans="1:9">
      <c r="A238" s="5">
        <v>999228547862291</v>
      </c>
      <c r="B238" s="6">
        <v>45254</v>
      </c>
      <c r="C238" s="6">
        <v>45255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5">
        <v>999228548042102</v>
      </c>
      <c r="B239" s="6">
        <v>45254</v>
      </c>
      <c r="C239" s="6">
        <v>45255</v>
      </c>
      <c r="D239" s="4">
        <v>257.19</v>
      </c>
      <c r="E239" s="4" t="str">
        <f>VLOOKUP(A239,HOP!A:L,12,0)</f>
        <v>257.19</v>
      </c>
      <c r="F239" s="4" t="str">
        <f>VLOOKUP(A239,HOP!A:C,3,0)</f>
        <v>4278322</v>
      </c>
      <c r="G239" s="4">
        <f t="shared" si="6"/>
        <v>0</v>
      </c>
      <c r="H239" s="4" t="str">
        <f t="shared" si="7"/>
        <v>，4278322</v>
      </c>
      <c r="I239" s="4" t="str">
        <f>VLOOKUP(A239,HOP!A:U,21,0)</f>
        <v>直连</v>
      </c>
    </row>
    <row r="240" s="4" customFormat="1" spans="1:9">
      <c r="A240" s="5">
        <v>999228548177778</v>
      </c>
      <c r="B240" s="6">
        <v>45254</v>
      </c>
      <c r="C240" s="6">
        <v>45255</v>
      </c>
      <c r="D240" s="4">
        <v>72.32</v>
      </c>
      <c r="E240" s="4" t="str">
        <f>VLOOKUP(A240,HOP!A:L,12,0)</f>
        <v>72.33</v>
      </c>
      <c r="F240" s="4" t="str">
        <f>VLOOKUP(A240,HOP!A:C,3,0)</f>
        <v>4278393</v>
      </c>
      <c r="G240" s="4">
        <f t="shared" si="6"/>
        <v>-0.0100000000000051</v>
      </c>
      <c r="H240" s="4" t="str">
        <f t="shared" si="7"/>
        <v>，4278393</v>
      </c>
      <c r="I240" s="4" t="str">
        <f>VLOOKUP(A240,HOP!A:U,21,0)</f>
        <v>直连</v>
      </c>
    </row>
    <row r="241" s="4" customFormat="1" hidden="1" spans="1:9">
      <c r="A241" s="5">
        <v>999228548351743</v>
      </c>
      <c r="B241" s="6">
        <v>45254</v>
      </c>
      <c r="C241" s="6">
        <v>45255</v>
      </c>
      <c r="D241" s="4">
        <v>909.31</v>
      </c>
      <c r="E241" s="4">
        <v>909.31</v>
      </c>
      <c r="F241" s="4" t="str">
        <f>VLOOKUP(A241,HOP!A:C,3,0)</f>
        <v>4278469</v>
      </c>
      <c r="G241" s="4">
        <f t="shared" si="6"/>
        <v>0</v>
      </c>
      <c r="H241" s="4" t="str">
        <f t="shared" si="7"/>
        <v>，4278469</v>
      </c>
      <c r="I241" s="4" t="str">
        <f>VLOOKUP(A241,HOP!A:U,21,0)</f>
        <v>直连</v>
      </c>
    </row>
    <row r="242" s="4" customFormat="1" hidden="1" spans="1:9">
      <c r="A242" s="5">
        <v>28548474505</v>
      </c>
      <c r="B242" s="6">
        <v>45253</v>
      </c>
      <c r="C242" s="6">
        <v>45255</v>
      </c>
      <c r="D242" s="4">
        <v>2575.69</v>
      </c>
      <c r="E242" s="4" t="str">
        <f>VLOOKUP(A242,HOP!A:L,12,0)</f>
        <v>2575.69</v>
      </c>
      <c r="F242" s="4" t="str">
        <f>VLOOKUP(A242,HOP!A:C,3,0)</f>
        <v>4278521</v>
      </c>
      <c r="G242" s="4">
        <f t="shared" si="6"/>
        <v>0</v>
      </c>
      <c r="H242" s="4" t="str">
        <f t="shared" si="7"/>
        <v>，4278521</v>
      </c>
      <c r="I242" s="4" t="str">
        <f>VLOOKUP(A242,HOP!A:U,21,0)</f>
        <v>直连</v>
      </c>
    </row>
    <row r="243" s="4" customFormat="1" hidden="1" spans="1:9">
      <c r="A243" s="5">
        <v>999228548605546</v>
      </c>
      <c r="B243" s="6">
        <v>45251</v>
      </c>
      <c r="C243" s="6">
        <v>45255</v>
      </c>
      <c r="D243" s="4">
        <v>2850.64</v>
      </c>
      <c r="E243" s="4" t="str">
        <f>VLOOKUP(A243,HOP!A:L,12,0)</f>
        <v>2850.64</v>
      </c>
      <c r="F243" s="4" t="str">
        <f>VLOOKUP(A243,HOP!A:C,3,0)</f>
        <v>4278591</v>
      </c>
      <c r="G243" s="4">
        <f t="shared" si="6"/>
        <v>0</v>
      </c>
      <c r="H243" s="4" t="str">
        <f t="shared" si="7"/>
        <v>，4278591</v>
      </c>
      <c r="I243" s="4" t="str">
        <f>VLOOKUP(A243,HOP!A:U,21,0)</f>
        <v>直连</v>
      </c>
    </row>
    <row r="244" s="4" customFormat="1" hidden="1" spans="1:9">
      <c r="A244" s="5">
        <v>999228552694899</v>
      </c>
      <c r="B244" s="6">
        <v>45253</v>
      </c>
      <c r="C244" s="6">
        <v>45255</v>
      </c>
      <c r="D244" s="4">
        <v>784.54</v>
      </c>
      <c r="E244" s="4" t="str">
        <f>VLOOKUP(A244,HOP!A:L,12,0)</f>
        <v>784.54</v>
      </c>
      <c r="F244" s="4" t="str">
        <f>VLOOKUP(A244,HOP!A:C,3,0)</f>
        <v>4278986</v>
      </c>
      <c r="G244" s="4">
        <f t="shared" si="6"/>
        <v>0</v>
      </c>
      <c r="H244" s="4" t="str">
        <f t="shared" si="7"/>
        <v>，4278986</v>
      </c>
      <c r="I244" s="4" t="str">
        <f>VLOOKUP(A244,HOP!A:U,21,0)</f>
        <v>直连</v>
      </c>
    </row>
    <row r="245" s="4" customFormat="1" hidden="1" spans="1:9">
      <c r="A245" s="5">
        <v>999228553706767</v>
      </c>
      <c r="B245" s="6">
        <v>45254</v>
      </c>
      <c r="C245" s="6">
        <v>45255</v>
      </c>
      <c r="D245" s="4">
        <v>879.24</v>
      </c>
      <c r="E245" s="4" t="str">
        <f>VLOOKUP(A245,HOP!A:L,12,0)</f>
        <v>879.24</v>
      </c>
      <c r="F245" s="4" t="str">
        <f>VLOOKUP(A245,HOP!A:C,3,0)</f>
        <v>4282439</v>
      </c>
      <c r="G245" s="4">
        <f t="shared" si="6"/>
        <v>0</v>
      </c>
      <c r="H245" s="4" t="str">
        <f t="shared" si="7"/>
        <v>，4282439</v>
      </c>
      <c r="I245" s="4" t="str">
        <f>VLOOKUP(A245,HOP!A:U,21,0)</f>
        <v>直连</v>
      </c>
    </row>
    <row r="246" s="4" customFormat="1" hidden="1" spans="1:9">
      <c r="A246" s="5">
        <v>999228554405219</v>
      </c>
      <c r="B246" s="6">
        <v>45254</v>
      </c>
      <c r="C246" s="6">
        <v>45255</v>
      </c>
      <c r="D246" s="4">
        <v>452.68</v>
      </c>
      <c r="E246" s="4" t="str">
        <f>VLOOKUP(A246,HOP!A:L,12,0)</f>
        <v>452.68</v>
      </c>
      <c r="F246" s="4" t="str">
        <f>VLOOKUP(A246,HOP!A:C,3,0)</f>
        <v>4288889</v>
      </c>
      <c r="G246" s="4">
        <f t="shared" si="6"/>
        <v>0</v>
      </c>
      <c r="H246" s="4" t="str">
        <f t="shared" si="7"/>
        <v>，4288889</v>
      </c>
      <c r="I246" s="4" t="str">
        <f>VLOOKUP(A246,HOP!A:U,21,0)</f>
        <v>直采</v>
      </c>
    </row>
    <row r="247" s="4" customFormat="1" hidden="1" spans="1:9">
      <c r="A247" s="5">
        <v>999228555240527</v>
      </c>
      <c r="B247" s="6">
        <v>45253</v>
      </c>
      <c r="C247" s="6">
        <v>45255</v>
      </c>
      <c r="D247" s="4">
        <v>284.26</v>
      </c>
      <c r="E247" s="4" t="str">
        <f>VLOOKUP(A247,HOP!A:L,12,0)</f>
        <v>284.26</v>
      </c>
      <c r="F247" s="4" t="str">
        <f>VLOOKUP(A247,HOP!A:C,3,0)</f>
        <v>4290099</v>
      </c>
      <c r="G247" s="4">
        <f t="shared" si="6"/>
        <v>0</v>
      </c>
      <c r="H247" s="4" t="str">
        <f t="shared" si="7"/>
        <v>，4290099</v>
      </c>
      <c r="I247" s="4" t="str">
        <f>VLOOKUP(A247,HOP!A:U,21,0)</f>
        <v>直连</v>
      </c>
    </row>
    <row r="248" s="4" customFormat="1" hidden="1" spans="1:9">
      <c r="A248" s="5">
        <v>999228556283938</v>
      </c>
      <c r="B248" s="6">
        <v>45252</v>
      </c>
      <c r="C248" s="6">
        <v>45255</v>
      </c>
      <c r="D248" s="4">
        <v>0</v>
      </c>
      <c r="E248" s="4" t="str">
        <f>VLOOKUP(A248,HOP!A:L,12,0)</f>
        <v>0.00</v>
      </c>
      <c r="F248" s="4" t="str">
        <f>VLOOKUP(A248,HOP!A:C,3,0)</f>
        <v>4290551</v>
      </c>
      <c r="G248" s="4">
        <f t="shared" si="6"/>
        <v>0</v>
      </c>
      <c r="H248" s="4" t="str">
        <f t="shared" si="7"/>
        <v>，4290551</v>
      </c>
      <c r="I248" s="4" t="str">
        <f>VLOOKUP(A248,HOP!A:U,21,0)</f>
        <v>直连</v>
      </c>
    </row>
    <row r="249" s="4" customFormat="1" hidden="1" spans="1:9">
      <c r="A249" s="5">
        <v>999228556629769</v>
      </c>
      <c r="B249" s="6">
        <v>45254</v>
      </c>
      <c r="C249" s="6">
        <v>45255</v>
      </c>
      <c r="D249" s="4">
        <v>183.57</v>
      </c>
      <c r="E249" s="4" t="str">
        <f>VLOOKUP(A249,HOP!A:L,12,0)</f>
        <v>183.57</v>
      </c>
      <c r="F249" s="4" t="str">
        <f>VLOOKUP(A249,HOP!A:C,3,0)</f>
        <v>4290624</v>
      </c>
      <c r="G249" s="4">
        <f t="shared" si="6"/>
        <v>0</v>
      </c>
      <c r="H249" s="4" t="str">
        <f t="shared" si="7"/>
        <v>，4290624</v>
      </c>
      <c r="I249" s="4" t="str">
        <f>VLOOKUP(A249,HOP!A:U,21,0)</f>
        <v>直连</v>
      </c>
    </row>
    <row r="250" s="4" customFormat="1" hidden="1" spans="1:9">
      <c r="A250" s="5">
        <v>999228557139721</v>
      </c>
      <c r="B250" s="6">
        <v>45251</v>
      </c>
      <c r="C250" s="6">
        <v>45255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999228557278557</v>
      </c>
      <c r="B251" s="6">
        <v>45254</v>
      </c>
      <c r="C251" s="6">
        <v>45255</v>
      </c>
      <c r="D251" s="4">
        <v>1584.23</v>
      </c>
      <c r="E251" s="4" t="str">
        <f>VLOOKUP(A251,HOP!A:L,12,0)</f>
        <v>1584.23</v>
      </c>
      <c r="F251" s="4" t="str">
        <f>VLOOKUP(A251,HOP!A:C,3,0)</f>
        <v>4291042</v>
      </c>
      <c r="G251" s="4">
        <f t="shared" si="6"/>
        <v>0</v>
      </c>
      <c r="H251" s="4" t="str">
        <f t="shared" si="7"/>
        <v>，4291042</v>
      </c>
      <c r="I251" s="4" t="str">
        <f>VLOOKUP(A251,HOP!A:U,21,0)</f>
        <v>直连</v>
      </c>
    </row>
    <row r="252" s="4" customFormat="1" spans="1:9">
      <c r="A252" s="5">
        <v>999228557707430</v>
      </c>
      <c r="B252" s="6">
        <v>45253</v>
      </c>
      <c r="C252" s="6">
        <v>45255</v>
      </c>
      <c r="D252" s="4">
        <v>4391.02</v>
      </c>
      <c r="E252" s="4">
        <v>4391.04</v>
      </c>
      <c r="F252" s="4">
        <v>4291171</v>
      </c>
      <c r="G252" s="4">
        <f t="shared" si="6"/>
        <v>-0.0199999999995271</v>
      </c>
      <c r="H252" s="4" t="str">
        <f t="shared" si="7"/>
        <v>，4291171</v>
      </c>
      <c r="I252" s="4" t="s">
        <v>2157</v>
      </c>
    </row>
    <row r="253" s="4" customFormat="1" hidden="1" spans="1:9">
      <c r="A253" s="5">
        <v>999228557863839</v>
      </c>
      <c r="B253" s="6">
        <v>45254</v>
      </c>
      <c r="C253" s="6">
        <v>45255</v>
      </c>
      <c r="D253" s="4">
        <v>568.47</v>
      </c>
      <c r="E253" s="4" t="str">
        <f>VLOOKUP(A253,HOP!A:L,12,0)</f>
        <v>568.47</v>
      </c>
      <c r="F253" s="4" t="str">
        <f>VLOOKUP(A253,HOP!A:C,3,0)</f>
        <v>4291219</v>
      </c>
      <c r="G253" s="4">
        <f t="shared" si="6"/>
        <v>0</v>
      </c>
      <c r="H253" s="4" t="str">
        <f t="shared" si="7"/>
        <v>，4291219</v>
      </c>
      <c r="I253" s="4" t="str">
        <f>VLOOKUP(A253,HOP!A:U,21,0)</f>
        <v>直连</v>
      </c>
    </row>
    <row r="254" s="4" customFormat="1" hidden="1" spans="1:9">
      <c r="A254" s="5">
        <v>999228558606968</v>
      </c>
      <c r="B254" s="6">
        <v>45252</v>
      </c>
      <c r="C254" s="6">
        <v>45255</v>
      </c>
      <c r="D254" s="4">
        <v>879.08</v>
      </c>
      <c r="E254" s="4" t="str">
        <f>VLOOKUP(A254,HOP!A:L,12,0)</f>
        <v>879.08</v>
      </c>
      <c r="F254" s="4" t="str">
        <f>VLOOKUP(A254,HOP!A:C,3,0)</f>
        <v>4291957</v>
      </c>
      <c r="G254" s="4">
        <f t="shared" si="6"/>
        <v>0</v>
      </c>
      <c r="H254" s="4" t="str">
        <f t="shared" si="7"/>
        <v>，4291957</v>
      </c>
      <c r="I254" s="4" t="str">
        <f>VLOOKUP(A254,HOP!A:U,21,0)</f>
        <v>直连</v>
      </c>
    </row>
    <row r="255" s="4" customFormat="1" hidden="1" spans="1:9">
      <c r="A255" s="5">
        <v>999228558784806</v>
      </c>
      <c r="B255" s="6">
        <v>45253</v>
      </c>
      <c r="C255" s="6">
        <v>45255</v>
      </c>
      <c r="D255" s="4">
        <v>702.74</v>
      </c>
      <c r="E255" s="4" t="str">
        <f>VLOOKUP(A255,HOP!A:L,12,0)</f>
        <v>702.74</v>
      </c>
      <c r="F255" s="4" t="str">
        <f>VLOOKUP(A255,HOP!A:C,3,0)</f>
        <v>4292012</v>
      </c>
      <c r="G255" s="4">
        <f t="shared" si="6"/>
        <v>0</v>
      </c>
      <c r="H255" s="4" t="str">
        <f t="shared" si="7"/>
        <v>，4292012</v>
      </c>
      <c r="I255" s="4" t="str">
        <f>VLOOKUP(A255,HOP!A:U,21,0)</f>
        <v>直采</v>
      </c>
    </row>
    <row r="256" s="4" customFormat="1" hidden="1" spans="1:9">
      <c r="A256" s="5">
        <v>28559262781</v>
      </c>
      <c r="B256" s="6">
        <v>45251</v>
      </c>
      <c r="C256" s="6">
        <v>45255</v>
      </c>
      <c r="D256" s="4">
        <v>1043.84</v>
      </c>
      <c r="E256" s="4" t="str">
        <f>VLOOKUP(A256,HOP!A:L,12,0)</f>
        <v>1043.84</v>
      </c>
      <c r="F256" s="4" t="str">
        <f>VLOOKUP(A256,HOP!A:C,3,0)</f>
        <v>4292360</v>
      </c>
      <c r="G256" s="4">
        <f t="shared" si="6"/>
        <v>0</v>
      </c>
      <c r="H256" s="4" t="str">
        <f t="shared" si="7"/>
        <v>，4292360</v>
      </c>
      <c r="I256" s="4" t="str">
        <f>VLOOKUP(A256,HOP!A:U,21,0)</f>
        <v>直连</v>
      </c>
    </row>
    <row r="257" s="4" customFormat="1" hidden="1" spans="1:9">
      <c r="A257" s="5">
        <v>999228560033952</v>
      </c>
      <c r="B257" s="6">
        <v>45252</v>
      </c>
      <c r="C257" s="6">
        <v>45255</v>
      </c>
      <c r="D257" s="4">
        <v>879.08</v>
      </c>
      <c r="E257" s="4" t="str">
        <f>VLOOKUP(A257,HOP!A:L,12,0)</f>
        <v>879.08</v>
      </c>
      <c r="F257" s="4" t="str">
        <f>VLOOKUP(A257,HOP!A:C,3,0)</f>
        <v>4292823</v>
      </c>
      <c r="G257" s="4">
        <f t="shared" si="6"/>
        <v>0</v>
      </c>
      <c r="H257" s="4" t="str">
        <f t="shared" si="7"/>
        <v>，4292823</v>
      </c>
      <c r="I257" s="4" t="str">
        <f>VLOOKUP(A257,HOP!A:U,21,0)</f>
        <v>直连</v>
      </c>
    </row>
    <row r="258" s="4" customFormat="1" hidden="1" spans="1:9">
      <c r="A258" s="5">
        <v>999228560112584</v>
      </c>
      <c r="B258" s="6">
        <v>45254</v>
      </c>
      <c r="C258" s="6">
        <v>45255</v>
      </c>
      <c r="D258" s="4">
        <v>181.38</v>
      </c>
      <c r="E258" s="4" t="str">
        <f>VLOOKUP(A258,HOP!A:L,12,0)</f>
        <v>181.38</v>
      </c>
      <c r="F258" s="4" t="str">
        <f>VLOOKUP(A258,HOP!A:C,3,0)</f>
        <v>4292863</v>
      </c>
      <c r="G258" s="4">
        <f t="shared" si="6"/>
        <v>0</v>
      </c>
      <c r="H258" s="4" t="str">
        <f t="shared" si="7"/>
        <v>，4292863</v>
      </c>
      <c r="I258" s="4" t="str">
        <f>VLOOKUP(A258,HOP!A:U,21,0)</f>
        <v>直连</v>
      </c>
    </row>
    <row r="259" s="4" customFormat="1" hidden="1" spans="1:9">
      <c r="A259" s="5">
        <v>999228560413078</v>
      </c>
      <c r="B259" s="6">
        <v>45254</v>
      </c>
      <c r="C259" s="6">
        <v>45255</v>
      </c>
      <c r="D259" s="4">
        <v>995.8</v>
      </c>
      <c r="E259" s="4" t="str">
        <f>VLOOKUP(A259,HOP!A:L,12,0)</f>
        <v>995.80</v>
      </c>
      <c r="F259" s="4" t="str">
        <f>VLOOKUP(A259,HOP!A:C,3,0)</f>
        <v>4293234</v>
      </c>
      <c r="G259" s="4">
        <f t="shared" ref="G259:G322" si="8">D259-E259</f>
        <v>0</v>
      </c>
      <c r="H259" s="4" t="str">
        <f t="shared" ref="H259:H322" si="9">$H$1&amp;F259</f>
        <v>，4293234</v>
      </c>
      <c r="I259" s="4" t="str">
        <f>VLOOKUP(A259,HOP!A:U,21,0)</f>
        <v>直连</v>
      </c>
    </row>
    <row r="260" s="4" customFormat="1" hidden="1" spans="1:9">
      <c r="A260" s="5">
        <v>999228560801018</v>
      </c>
      <c r="B260" s="6">
        <v>45254</v>
      </c>
      <c r="C260" s="6">
        <v>45255</v>
      </c>
      <c r="D260" s="4">
        <v>491.3</v>
      </c>
      <c r="E260" s="4" t="str">
        <f>VLOOKUP(A260,HOP!A:L,12,0)</f>
        <v>491.30</v>
      </c>
      <c r="F260" s="4" t="str">
        <f>VLOOKUP(A260,HOP!A:C,3,0)</f>
        <v>4294180</v>
      </c>
      <c r="G260" s="4">
        <f t="shared" si="8"/>
        <v>0</v>
      </c>
      <c r="H260" s="4" t="str">
        <f t="shared" si="9"/>
        <v>，4294180</v>
      </c>
      <c r="I260" s="4" t="str">
        <f>VLOOKUP(A260,HOP!A:U,21,0)</f>
        <v>直连</v>
      </c>
    </row>
    <row r="261" s="4" customFormat="1" hidden="1" spans="1:9">
      <c r="A261" s="5">
        <v>999228560831483</v>
      </c>
      <c r="B261" s="6">
        <v>45252</v>
      </c>
      <c r="C261" s="6">
        <v>45255</v>
      </c>
      <c r="D261" s="4">
        <v>3361.14</v>
      </c>
      <c r="E261" s="4">
        <v>3361.14</v>
      </c>
      <c r="F261" s="4" t="str">
        <f>VLOOKUP(A261,HOP!A:C,3,0)</f>
        <v>4294223</v>
      </c>
      <c r="G261" s="4">
        <f t="shared" si="8"/>
        <v>0</v>
      </c>
      <c r="H261" s="4" t="str">
        <f t="shared" si="9"/>
        <v>，4294223</v>
      </c>
      <c r="I261" s="4" t="str">
        <f>VLOOKUP(A261,HOP!A:U,21,0)</f>
        <v>直连</v>
      </c>
    </row>
    <row r="262" s="4" customFormat="1" hidden="1" spans="1:9">
      <c r="A262" s="5">
        <v>999228561022950</v>
      </c>
      <c r="B262" s="6">
        <v>45254</v>
      </c>
      <c r="C262" s="6">
        <v>45255</v>
      </c>
      <c r="D262" s="4">
        <v>409.98</v>
      </c>
      <c r="E262" s="4" t="str">
        <f>VLOOKUP(A262,HOP!A:L,12,0)</f>
        <v>409.98</v>
      </c>
      <c r="F262" s="4" t="str">
        <f>VLOOKUP(A262,HOP!A:C,3,0)</f>
        <v>4294576</v>
      </c>
      <c r="G262" s="4">
        <f t="shared" si="8"/>
        <v>0</v>
      </c>
      <c r="H262" s="4" t="str">
        <f t="shared" si="9"/>
        <v>，4294576</v>
      </c>
      <c r="I262" s="4" t="str">
        <f>VLOOKUP(A262,HOP!A:U,21,0)</f>
        <v>直连</v>
      </c>
    </row>
    <row r="263" s="4" customFormat="1" hidden="1" spans="1:9">
      <c r="A263" s="5">
        <v>999228561731011</v>
      </c>
      <c r="B263" s="6">
        <v>45252</v>
      </c>
      <c r="C263" s="6">
        <v>45255</v>
      </c>
      <c r="D263" s="4">
        <v>1789.14</v>
      </c>
      <c r="E263" s="4" t="str">
        <f>VLOOKUP(A263,HOP!A:L,12,0)</f>
        <v>1789.14</v>
      </c>
      <c r="F263" s="4" t="str">
        <f>VLOOKUP(A263,HOP!A:C,3,0)</f>
        <v>4295213</v>
      </c>
      <c r="G263" s="4">
        <f t="shared" si="8"/>
        <v>0</v>
      </c>
      <c r="H263" s="4" t="str">
        <f t="shared" si="9"/>
        <v>，4295213</v>
      </c>
      <c r="I263" s="4" t="str">
        <f>VLOOKUP(A263,HOP!A:U,21,0)</f>
        <v>直连</v>
      </c>
    </row>
    <row r="264" s="4" customFormat="1" hidden="1" spans="1:9">
      <c r="A264" s="5">
        <v>28564488627</v>
      </c>
      <c r="B264" s="6">
        <v>45254</v>
      </c>
      <c r="C264" s="6">
        <v>45255</v>
      </c>
      <c r="D264" s="4">
        <v>467.75</v>
      </c>
      <c r="E264" s="4" t="str">
        <f>VLOOKUP(A264,HOP!A:L,12,0)</f>
        <v>467.75</v>
      </c>
      <c r="F264" s="4" t="str">
        <f>VLOOKUP(A264,HOP!A:C,3,0)</f>
        <v>4295508</v>
      </c>
      <c r="G264" s="4">
        <f t="shared" si="8"/>
        <v>0</v>
      </c>
      <c r="H264" s="4" t="str">
        <f t="shared" si="9"/>
        <v>，4295508</v>
      </c>
      <c r="I264" s="4" t="str">
        <f>VLOOKUP(A264,HOP!A:U,21,0)</f>
        <v>直连</v>
      </c>
    </row>
    <row r="265" s="4" customFormat="1" hidden="1" spans="1:9">
      <c r="A265" s="5">
        <v>999228566725264</v>
      </c>
      <c r="B265" s="6">
        <v>45254</v>
      </c>
      <c r="C265" s="6">
        <v>45255</v>
      </c>
      <c r="D265" s="4">
        <v>265.81</v>
      </c>
      <c r="E265" s="4" t="str">
        <f>VLOOKUP(A265,HOP!A:L,12,0)</f>
        <v>265.81</v>
      </c>
      <c r="F265" s="4" t="str">
        <f>VLOOKUP(A265,HOP!A:C,3,0)</f>
        <v>4296207</v>
      </c>
      <c r="G265" s="4">
        <f t="shared" si="8"/>
        <v>0</v>
      </c>
      <c r="H265" s="4" t="str">
        <f t="shared" si="9"/>
        <v>，4296207</v>
      </c>
      <c r="I265" s="4" t="str">
        <f>VLOOKUP(A265,HOP!A:U,21,0)</f>
        <v>直采</v>
      </c>
    </row>
    <row r="266" s="4" customFormat="1" hidden="1" spans="1:9">
      <c r="A266" s="5">
        <v>999228568582707</v>
      </c>
      <c r="B266" s="6">
        <v>45254</v>
      </c>
      <c r="C266" s="6">
        <v>45255</v>
      </c>
      <c r="D266" s="4">
        <v>417.56</v>
      </c>
      <c r="E266" s="4" t="str">
        <f>VLOOKUP(A266,HOP!A:L,12,0)</f>
        <v>417.56</v>
      </c>
      <c r="F266" s="4" t="str">
        <f>VLOOKUP(A266,HOP!A:C,3,0)</f>
        <v>4297015</v>
      </c>
      <c r="G266" s="4">
        <f t="shared" si="8"/>
        <v>0</v>
      </c>
      <c r="H266" s="4" t="str">
        <f t="shared" si="9"/>
        <v>，4297015</v>
      </c>
      <c r="I266" s="4" t="str">
        <f>VLOOKUP(A266,HOP!A:U,21,0)</f>
        <v>直连</v>
      </c>
    </row>
    <row r="267" s="4" customFormat="1" hidden="1" spans="1:9">
      <c r="A267" s="5">
        <v>999228569096856</v>
      </c>
      <c r="B267" s="6">
        <v>45252</v>
      </c>
      <c r="C267" s="6">
        <v>45255</v>
      </c>
      <c r="D267" s="4">
        <v>1503.12</v>
      </c>
      <c r="E267" s="4" t="str">
        <f>VLOOKUP(A267,HOP!A:L,12,0)</f>
        <v>1503.12</v>
      </c>
      <c r="F267" s="4" t="str">
        <f>VLOOKUP(A267,HOP!A:C,3,0)</f>
        <v>4297273</v>
      </c>
      <c r="G267" s="4">
        <f t="shared" si="8"/>
        <v>0</v>
      </c>
      <c r="H267" s="4" t="str">
        <f t="shared" si="9"/>
        <v>，4297273</v>
      </c>
      <c r="I267" s="4" t="str">
        <f>VLOOKUP(A267,HOP!A:U,21,0)</f>
        <v>直连</v>
      </c>
    </row>
    <row r="268" s="4" customFormat="1" hidden="1" spans="1:9">
      <c r="A268" s="5">
        <v>999228569565597</v>
      </c>
      <c r="B268" s="6">
        <v>45251</v>
      </c>
      <c r="C268" s="6">
        <v>45255</v>
      </c>
      <c r="D268" s="4">
        <v>3591.84</v>
      </c>
      <c r="E268" s="4" t="str">
        <f>VLOOKUP(A268,HOP!A:L,12,0)</f>
        <v>3591.84</v>
      </c>
      <c r="F268" s="4" t="str">
        <f>VLOOKUP(A268,HOP!A:C,3,0)</f>
        <v>4297398</v>
      </c>
      <c r="G268" s="4">
        <f t="shared" si="8"/>
        <v>0</v>
      </c>
      <c r="H268" s="4" t="str">
        <f t="shared" si="9"/>
        <v>，4297398</v>
      </c>
      <c r="I268" s="4" t="str">
        <f>VLOOKUP(A268,HOP!A:U,21,0)</f>
        <v>直连</v>
      </c>
    </row>
    <row r="269" s="4" customFormat="1" hidden="1" spans="1:9">
      <c r="A269" s="5">
        <v>999228570530688</v>
      </c>
      <c r="B269" s="6">
        <v>45253</v>
      </c>
      <c r="C269" s="6">
        <v>45255</v>
      </c>
      <c r="D269" s="4">
        <v>1141.16</v>
      </c>
      <c r="E269" s="4" t="str">
        <f>VLOOKUP(A269,HOP!A:L,12,0)</f>
        <v>1141.16</v>
      </c>
      <c r="F269" s="4" t="str">
        <f>VLOOKUP(A269,HOP!A:C,3,0)</f>
        <v>4297792</v>
      </c>
      <c r="G269" s="4">
        <f t="shared" si="8"/>
        <v>0</v>
      </c>
      <c r="H269" s="4" t="str">
        <f t="shared" si="9"/>
        <v>，4297792</v>
      </c>
      <c r="I269" s="4" t="str">
        <f>VLOOKUP(A269,HOP!A:U,21,0)</f>
        <v>直连</v>
      </c>
    </row>
    <row r="270" s="4" customFormat="1" hidden="1" spans="1:9">
      <c r="A270" s="5">
        <v>999228571091262</v>
      </c>
      <c r="B270" s="6">
        <v>45254</v>
      </c>
      <c r="C270" s="6">
        <v>45255</v>
      </c>
      <c r="D270" s="4">
        <v>150.96</v>
      </c>
      <c r="E270" s="4" t="str">
        <f>VLOOKUP(A270,HOP!A:L,12,0)</f>
        <v>150.96</v>
      </c>
      <c r="F270" s="4" t="str">
        <f>VLOOKUP(A270,HOP!A:C,3,0)</f>
        <v>4298165</v>
      </c>
      <c r="G270" s="4">
        <f t="shared" si="8"/>
        <v>0</v>
      </c>
      <c r="H270" s="4" t="str">
        <f t="shared" si="9"/>
        <v>，4298165</v>
      </c>
      <c r="I270" s="4" t="str">
        <f>VLOOKUP(A270,HOP!A:U,21,0)</f>
        <v>直连</v>
      </c>
    </row>
    <row r="271" s="4" customFormat="1" hidden="1" spans="1:9">
      <c r="A271" s="5">
        <v>999228571289910</v>
      </c>
      <c r="B271" s="6">
        <v>45254</v>
      </c>
      <c r="C271" s="6">
        <v>45255</v>
      </c>
      <c r="D271" s="4">
        <v>442.08</v>
      </c>
      <c r="E271" s="4" t="str">
        <f>VLOOKUP(A271,HOP!A:L,12,0)</f>
        <v>442.08</v>
      </c>
      <c r="F271" s="4" t="str">
        <f>VLOOKUP(A271,HOP!A:C,3,0)</f>
        <v>4298224</v>
      </c>
      <c r="G271" s="4">
        <f t="shared" si="8"/>
        <v>0</v>
      </c>
      <c r="H271" s="4" t="str">
        <f t="shared" si="9"/>
        <v>，4298224</v>
      </c>
      <c r="I271" s="4" t="str">
        <f>VLOOKUP(A271,HOP!A:U,21,0)</f>
        <v>直连</v>
      </c>
    </row>
    <row r="272" s="4" customFormat="1" hidden="1" spans="1:9">
      <c r="A272" s="5">
        <v>999228571560430</v>
      </c>
      <c r="B272" s="6">
        <v>45253</v>
      </c>
      <c r="C272" s="6">
        <v>45255</v>
      </c>
      <c r="D272" s="4">
        <v>355.62</v>
      </c>
      <c r="E272" s="4" t="str">
        <f>VLOOKUP(A272,HOP!A:L,12,0)</f>
        <v>355.62</v>
      </c>
      <c r="F272" s="4" t="str">
        <f>VLOOKUP(A272,HOP!A:C,3,0)</f>
        <v>4298563</v>
      </c>
      <c r="G272" s="4">
        <f t="shared" si="8"/>
        <v>0</v>
      </c>
      <c r="H272" s="4" t="str">
        <f t="shared" si="9"/>
        <v>，4298563</v>
      </c>
      <c r="I272" s="4" t="str">
        <f>VLOOKUP(A272,HOP!A:U,21,0)</f>
        <v>直连</v>
      </c>
    </row>
    <row r="273" s="4" customFormat="1" hidden="1" spans="1:9">
      <c r="A273" s="5">
        <v>999228571562210</v>
      </c>
      <c r="B273" s="6">
        <v>45252</v>
      </c>
      <c r="C273" s="6">
        <v>45255</v>
      </c>
      <c r="D273" s="4">
        <v>521.99</v>
      </c>
      <c r="E273" s="4" t="str">
        <f>VLOOKUP(A273,HOP!A:L,12,0)</f>
        <v>521.99</v>
      </c>
      <c r="F273" s="4" t="str">
        <f>VLOOKUP(A273,HOP!A:C,3,0)</f>
        <v>4298564</v>
      </c>
      <c r="G273" s="4">
        <f t="shared" si="8"/>
        <v>0</v>
      </c>
      <c r="H273" s="4" t="str">
        <f t="shared" si="9"/>
        <v>，4298564</v>
      </c>
      <c r="I273" s="4" t="str">
        <f>VLOOKUP(A273,HOP!A:U,21,0)</f>
        <v>直连</v>
      </c>
    </row>
    <row r="274" s="4" customFormat="1" hidden="1" spans="1:9">
      <c r="A274" s="5">
        <v>999228571761497</v>
      </c>
      <c r="B274" s="6">
        <v>45253</v>
      </c>
      <c r="C274" s="6">
        <v>45255</v>
      </c>
      <c r="D274" s="4">
        <v>2328.67</v>
      </c>
      <c r="E274" s="4" t="str">
        <f>VLOOKUP(A274,HOP!A:L,12,0)</f>
        <v>2328.67</v>
      </c>
      <c r="F274" s="4" t="str">
        <f>VLOOKUP(A274,HOP!A:C,3,0)</f>
        <v>4298627</v>
      </c>
      <c r="G274" s="4">
        <f t="shared" si="8"/>
        <v>0</v>
      </c>
      <c r="H274" s="4" t="str">
        <f t="shared" si="9"/>
        <v>，4298627</v>
      </c>
      <c r="I274" s="4" t="str">
        <f>VLOOKUP(A274,HOP!A:U,21,0)</f>
        <v>直连</v>
      </c>
    </row>
    <row r="275" s="4" customFormat="1" hidden="1" spans="1:9">
      <c r="A275" s="5">
        <v>999228571977489</v>
      </c>
      <c r="B275" s="6">
        <v>45252</v>
      </c>
      <c r="C275" s="6">
        <v>45255</v>
      </c>
      <c r="D275" s="4">
        <v>4041.96</v>
      </c>
      <c r="E275" s="4" t="str">
        <f>VLOOKUP(A275,HOP!A:L,12,0)</f>
        <v>4041.96</v>
      </c>
      <c r="F275" s="4" t="str">
        <f>VLOOKUP(A275,HOP!A:C,3,0)</f>
        <v>4298695</v>
      </c>
      <c r="G275" s="4">
        <f t="shared" si="8"/>
        <v>0</v>
      </c>
      <c r="H275" s="4" t="str">
        <f t="shared" si="9"/>
        <v>，4298695</v>
      </c>
      <c r="I275" s="4" t="str">
        <f>VLOOKUP(A275,HOP!A:U,21,0)</f>
        <v>直连</v>
      </c>
    </row>
    <row r="276" s="4" customFormat="1" hidden="1" spans="1:9">
      <c r="A276" s="5">
        <v>999228572474657</v>
      </c>
      <c r="B276" s="6">
        <v>45254</v>
      </c>
      <c r="C276" s="6">
        <v>45255</v>
      </c>
      <c r="D276" s="4">
        <v>928.5</v>
      </c>
      <c r="E276" s="4" t="str">
        <f>VLOOKUP(A276,HOP!A:L,12,0)</f>
        <v>928.50</v>
      </c>
      <c r="F276" s="4" t="str">
        <f>VLOOKUP(A276,HOP!A:C,3,0)</f>
        <v>4299079</v>
      </c>
      <c r="G276" s="4">
        <f t="shared" si="8"/>
        <v>0</v>
      </c>
      <c r="H276" s="4" t="str">
        <f t="shared" si="9"/>
        <v>，4299079</v>
      </c>
      <c r="I276" s="4" t="str">
        <f>VLOOKUP(A276,HOP!A:U,21,0)</f>
        <v>直连</v>
      </c>
    </row>
    <row r="277" s="4" customFormat="1" hidden="1" spans="1:9">
      <c r="A277" s="5">
        <v>999228573429567</v>
      </c>
      <c r="B277" s="6">
        <v>45254</v>
      </c>
      <c r="C277" s="6">
        <v>45255</v>
      </c>
      <c r="D277" s="4">
        <v>430.95</v>
      </c>
      <c r="E277" s="4" t="str">
        <f>VLOOKUP(A277,HOP!A:L,12,0)</f>
        <v>430.95</v>
      </c>
      <c r="F277" s="4" t="str">
        <f>VLOOKUP(A277,HOP!A:C,3,0)</f>
        <v>4299905</v>
      </c>
      <c r="G277" s="4">
        <f t="shared" si="8"/>
        <v>0</v>
      </c>
      <c r="H277" s="4" t="str">
        <f t="shared" si="9"/>
        <v>，4299905</v>
      </c>
      <c r="I277" s="4" t="str">
        <f>VLOOKUP(A277,HOP!A:U,21,0)</f>
        <v>直连</v>
      </c>
    </row>
    <row r="278" s="4" customFormat="1" hidden="1" spans="1:9">
      <c r="A278" s="5">
        <v>999228573785134</v>
      </c>
      <c r="B278" s="6">
        <v>45252</v>
      </c>
      <c r="C278" s="6">
        <v>45255</v>
      </c>
      <c r="D278" s="4">
        <v>1471.83</v>
      </c>
      <c r="E278" s="4" t="str">
        <f>VLOOKUP(A278,HOP!A:L,12,0)</f>
        <v>1471.83</v>
      </c>
      <c r="F278" s="4" t="str">
        <f>VLOOKUP(A278,HOP!A:C,3,0)</f>
        <v>4300384</v>
      </c>
      <c r="G278" s="4">
        <f t="shared" si="8"/>
        <v>0</v>
      </c>
      <c r="H278" s="4" t="str">
        <f t="shared" si="9"/>
        <v>，4300384</v>
      </c>
      <c r="I278" s="4" t="str">
        <f>VLOOKUP(A278,HOP!A:U,21,0)</f>
        <v>直连</v>
      </c>
    </row>
    <row r="279" s="4" customFormat="1" hidden="1" spans="1:9">
      <c r="A279" s="5">
        <v>999228574010910</v>
      </c>
      <c r="B279" s="6">
        <v>45252</v>
      </c>
      <c r="C279" s="6">
        <v>45255</v>
      </c>
      <c r="D279" s="4">
        <v>476.25</v>
      </c>
      <c r="E279" s="4" t="str">
        <f>VLOOKUP(A279,HOP!A:L,12,0)</f>
        <v>476.25</v>
      </c>
      <c r="F279" s="4" t="str">
        <f>VLOOKUP(A279,HOP!A:C,3,0)</f>
        <v>4300544</v>
      </c>
      <c r="G279" s="4">
        <f t="shared" si="8"/>
        <v>0</v>
      </c>
      <c r="H279" s="4" t="str">
        <f t="shared" si="9"/>
        <v>，4300544</v>
      </c>
      <c r="I279" s="4" t="str">
        <f>VLOOKUP(A279,HOP!A:U,21,0)</f>
        <v>直连</v>
      </c>
    </row>
    <row r="280" s="4" customFormat="1" hidden="1" spans="1:9">
      <c r="A280" s="5">
        <v>999228574173233</v>
      </c>
      <c r="B280" s="6">
        <v>45253</v>
      </c>
      <c r="C280" s="6">
        <v>45255</v>
      </c>
      <c r="D280" s="4">
        <v>911.1</v>
      </c>
      <c r="E280" s="4" t="str">
        <f>VLOOKUP(A280,HOP!A:L,12,0)</f>
        <v>911.10</v>
      </c>
      <c r="F280" s="4" t="str">
        <f>VLOOKUP(A280,HOP!A:C,3,0)</f>
        <v>4300662</v>
      </c>
      <c r="G280" s="4">
        <f t="shared" si="8"/>
        <v>0</v>
      </c>
      <c r="H280" s="4" t="str">
        <f t="shared" si="9"/>
        <v>，4300662</v>
      </c>
      <c r="I280" s="4" t="str">
        <f>VLOOKUP(A280,HOP!A:U,21,0)</f>
        <v>直连</v>
      </c>
    </row>
    <row r="281" s="4" customFormat="1" hidden="1" spans="1:9">
      <c r="A281" s="5">
        <v>999228574272824</v>
      </c>
      <c r="B281" s="6">
        <v>45254</v>
      </c>
      <c r="C281" s="6">
        <v>45255</v>
      </c>
      <c r="D281" s="4">
        <v>553.46</v>
      </c>
      <c r="E281" s="4" t="str">
        <f>VLOOKUP(A281,HOP!A:L,12,0)</f>
        <v>553.46</v>
      </c>
      <c r="F281" s="4" t="str">
        <f>VLOOKUP(A281,HOP!A:C,3,0)</f>
        <v>4300787</v>
      </c>
      <c r="G281" s="4">
        <f t="shared" si="8"/>
        <v>0</v>
      </c>
      <c r="H281" s="4" t="str">
        <f t="shared" si="9"/>
        <v>，4300787</v>
      </c>
      <c r="I281" s="4" t="str">
        <f>VLOOKUP(A281,HOP!A:U,21,0)</f>
        <v>直连</v>
      </c>
    </row>
    <row r="282" s="4" customFormat="1" spans="1:9">
      <c r="A282" s="5">
        <v>999228574278649</v>
      </c>
      <c r="B282" s="6">
        <v>45254</v>
      </c>
      <c r="C282" s="6">
        <v>45255</v>
      </c>
      <c r="D282" s="4">
        <v>674.2</v>
      </c>
      <c r="E282" s="4" t="str">
        <f>VLOOKUP(A282,HOP!A:L,12,0)</f>
        <v>674.24</v>
      </c>
      <c r="F282" s="4" t="str">
        <f>VLOOKUP(A282,HOP!A:C,3,0)</f>
        <v>4300802</v>
      </c>
      <c r="G282" s="4">
        <f t="shared" si="8"/>
        <v>-0.0399999999999636</v>
      </c>
      <c r="H282" s="4" t="str">
        <f t="shared" si="9"/>
        <v>，4300802</v>
      </c>
      <c r="I282" s="4" t="str">
        <f>VLOOKUP(A282,HOP!A:U,21,0)</f>
        <v>直连</v>
      </c>
    </row>
    <row r="283" s="4" customFormat="1" hidden="1" spans="1:9">
      <c r="A283" s="5">
        <v>999228574409632</v>
      </c>
      <c r="B283" s="6">
        <v>45252</v>
      </c>
      <c r="C283" s="6">
        <v>45255</v>
      </c>
      <c r="D283" s="4">
        <v>2781.75</v>
      </c>
      <c r="E283" s="4" t="str">
        <f>VLOOKUP(A283,HOP!A:L,12,0)</f>
        <v>2781.75</v>
      </c>
      <c r="F283" s="4" t="str">
        <f>VLOOKUP(A283,HOP!A:C,3,0)</f>
        <v>4300980</v>
      </c>
      <c r="G283" s="4">
        <f t="shared" si="8"/>
        <v>0</v>
      </c>
      <c r="H283" s="4" t="str">
        <f t="shared" si="9"/>
        <v>，4300980</v>
      </c>
      <c r="I283" s="4" t="str">
        <f>VLOOKUP(A283,HOP!A:U,21,0)</f>
        <v>直连</v>
      </c>
    </row>
    <row r="284" s="4" customFormat="1" hidden="1" spans="1:9">
      <c r="A284" s="5">
        <v>999228574511917</v>
      </c>
      <c r="B284" s="6">
        <v>45252</v>
      </c>
      <c r="C284" s="6">
        <v>45255</v>
      </c>
      <c r="D284" s="4">
        <v>1537.56</v>
      </c>
      <c r="E284" s="4" t="str">
        <f>VLOOKUP(A284,HOP!A:L,12,0)</f>
        <v>1537.56</v>
      </c>
      <c r="F284" s="4" t="str">
        <f>VLOOKUP(A284,HOP!A:C,3,0)</f>
        <v>4301102</v>
      </c>
      <c r="G284" s="4">
        <f t="shared" si="8"/>
        <v>0</v>
      </c>
      <c r="H284" s="4" t="str">
        <f t="shared" si="9"/>
        <v>，4301102</v>
      </c>
      <c r="I284" s="4" t="str">
        <f>VLOOKUP(A284,HOP!A:U,21,0)</f>
        <v>直连</v>
      </c>
    </row>
    <row r="285" s="4" customFormat="1" hidden="1" spans="1:9">
      <c r="A285" s="5">
        <v>999228574833907</v>
      </c>
      <c r="B285" s="6">
        <v>45253</v>
      </c>
      <c r="C285" s="6">
        <v>45255</v>
      </c>
      <c r="D285" s="4">
        <v>0</v>
      </c>
      <c r="E285" s="4" t="str">
        <f>VLOOKUP(A285,HOP!A:L,12,0)</f>
        <v>863.92</v>
      </c>
      <c r="F285" s="4" t="str">
        <f>VLOOKUP(A285,HOP!A:C,3,0)</f>
        <v>4301338</v>
      </c>
      <c r="G285" s="4">
        <f t="shared" si="8"/>
        <v>-863.92</v>
      </c>
      <c r="H285" s="4" t="str">
        <f t="shared" si="9"/>
        <v>，4301338</v>
      </c>
      <c r="I285" s="4" t="str">
        <f>VLOOKUP(A285,HOP!A:U,21,0)</f>
        <v>直连</v>
      </c>
    </row>
    <row r="286" s="4" customFormat="1" hidden="1" spans="1:9">
      <c r="A286" s="5">
        <v>999228574966408</v>
      </c>
      <c r="B286" s="6">
        <v>45254</v>
      </c>
      <c r="C286" s="6">
        <v>45255</v>
      </c>
      <c r="D286" s="4">
        <v>358.91</v>
      </c>
      <c r="E286" s="4" t="str">
        <f>VLOOKUP(A286,HOP!A:L,12,0)</f>
        <v>358.91</v>
      </c>
      <c r="F286" s="4" t="str">
        <f>VLOOKUP(A286,HOP!A:C,3,0)</f>
        <v>4301412</v>
      </c>
      <c r="G286" s="4">
        <f t="shared" si="8"/>
        <v>0</v>
      </c>
      <c r="H286" s="4" t="str">
        <f t="shared" si="9"/>
        <v>，4301412</v>
      </c>
      <c r="I286" s="4" t="str">
        <f>VLOOKUP(A286,HOP!A:U,21,0)</f>
        <v>直连</v>
      </c>
    </row>
    <row r="287" s="4" customFormat="1" hidden="1" spans="1:9">
      <c r="A287" s="5">
        <v>999228579803212</v>
      </c>
      <c r="B287" s="6">
        <v>45253</v>
      </c>
      <c r="C287" s="6">
        <v>45255</v>
      </c>
      <c r="D287" s="4">
        <v>4799.68</v>
      </c>
      <c r="E287" s="4" t="str">
        <f>VLOOKUP(A287,HOP!A:L,12,0)</f>
        <v>4799.68</v>
      </c>
      <c r="F287" s="4" t="str">
        <f>VLOOKUP(A287,HOP!A:C,3,0)</f>
        <v>4302150</v>
      </c>
      <c r="G287" s="4">
        <f t="shared" si="8"/>
        <v>0</v>
      </c>
      <c r="H287" s="4" t="str">
        <f t="shared" si="9"/>
        <v>，4302150</v>
      </c>
      <c r="I287" s="4" t="str">
        <f>VLOOKUP(A287,HOP!A:U,21,0)</f>
        <v>直连</v>
      </c>
    </row>
    <row r="288" s="4" customFormat="1" hidden="1" spans="1:9">
      <c r="A288" s="5">
        <v>999228581343085</v>
      </c>
      <c r="B288" s="6">
        <v>45254</v>
      </c>
      <c r="C288" s="6">
        <v>45255</v>
      </c>
      <c r="D288" s="4">
        <v>1397.49</v>
      </c>
      <c r="E288" s="4" t="str">
        <f>VLOOKUP(A288,HOP!A:L,12,0)</f>
        <v>1397.49</v>
      </c>
      <c r="F288" s="4" t="str">
        <f>VLOOKUP(A288,HOP!A:C,3,0)</f>
        <v>4302555</v>
      </c>
      <c r="G288" s="4">
        <f t="shared" si="8"/>
        <v>0</v>
      </c>
      <c r="H288" s="4" t="str">
        <f t="shared" si="9"/>
        <v>，4302555</v>
      </c>
      <c r="I288" s="4" t="str">
        <f>VLOOKUP(A288,HOP!A:U,21,0)</f>
        <v>直连</v>
      </c>
    </row>
    <row r="289" s="4" customFormat="1" hidden="1" spans="1:9">
      <c r="A289" s="5">
        <v>999228582880264</v>
      </c>
      <c r="B289" s="6">
        <v>45254</v>
      </c>
      <c r="C289" s="6">
        <v>45255</v>
      </c>
      <c r="D289" s="4">
        <v>1351.25</v>
      </c>
      <c r="E289" s="4" t="str">
        <f>VLOOKUP(A289,HOP!A:L,12,0)</f>
        <v>1351.25</v>
      </c>
      <c r="F289" s="4" t="str">
        <f>VLOOKUP(A289,HOP!A:C,3,0)</f>
        <v>4303013</v>
      </c>
      <c r="G289" s="4">
        <f t="shared" si="8"/>
        <v>0</v>
      </c>
      <c r="H289" s="4" t="str">
        <f t="shared" si="9"/>
        <v>，4303013</v>
      </c>
      <c r="I289" s="4" t="str">
        <f>VLOOKUP(A289,HOP!A:U,21,0)</f>
        <v>直连</v>
      </c>
    </row>
    <row r="290" s="4" customFormat="1" spans="1:9">
      <c r="A290" s="5">
        <v>999228584445382</v>
      </c>
      <c r="B290" s="6">
        <v>45254</v>
      </c>
      <c r="C290" s="6">
        <v>45255</v>
      </c>
      <c r="D290" s="4">
        <v>508.48</v>
      </c>
      <c r="E290" s="4" t="str">
        <f>VLOOKUP(A290,HOP!A:L,12,0)</f>
        <v>508.64</v>
      </c>
      <c r="F290" s="4" t="str">
        <f>VLOOKUP(A290,HOP!A:C,3,0)</f>
        <v>4303700</v>
      </c>
      <c r="G290" s="4">
        <f t="shared" si="8"/>
        <v>-0.159999999999968</v>
      </c>
      <c r="H290" s="4" t="str">
        <f t="shared" si="9"/>
        <v>，4303700</v>
      </c>
      <c r="I290" s="4" t="str">
        <f>VLOOKUP(A290,HOP!A:U,21,0)</f>
        <v>直连</v>
      </c>
    </row>
    <row r="291" s="4" customFormat="1" hidden="1" spans="1:9">
      <c r="A291" s="5">
        <v>999228584829750</v>
      </c>
      <c r="B291" s="6">
        <v>45252</v>
      </c>
      <c r="C291" s="6">
        <v>45255</v>
      </c>
      <c r="D291" s="4">
        <v>382.55</v>
      </c>
      <c r="E291" s="4" t="str">
        <f>VLOOKUP(A291,HOP!A:L,12,0)</f>
        <v>382.55</v>
      </c>
      <c r="F291" s="4" t="str">
        <f>VLOOKUP(A291,HOP!A:C,3,0)</f>
        <v>4303790</v>
      </c>
      <c r="G291" s="4">
        <f t="shared" si="8"/>
        <v>0</v>
      </c>
      <c r="H291" s="4" t="str">
        <f t="shared" si="9"/>
        <v>，4303790</v>
      </c>
      <c r="I291" s="4" t="str">
        <f>VLOOKUP(A291,HOP!A:U,21,0)</f>
        <v>直连</v>
      </c>
    </row>
    <row r="292" s="4" customFormat="1" hidden="1" spans="1:9">
      <c r="A292" s="5">
        <v>999228584922359</v>
      </c>
      <c r="B292" s="6">
        <v>45253</v>
      </c>
      <c r="C292" s="6">
        <v>45255</v>
      </c>
      <c r="D292" s="4">
        <v>676.44</v>
      </c>
      <c r="E292" s="4" t="str">
        <f>VLOOKUP(A292,HOP!A:L,12,0)</f>
        <v>676.44</v>
      </c>
      <c r="F292" s="4" t="str">
        <f>VLOOKUP(A292,HOP!A:C,3,0)</f>
        <v>4304004</v>
      </c>
      <c r="G292" s="4">
        <f t="shared" si="8"/>
        <v>0</v>
      </c>
      <c r="H292" s="4" t="str">
        <f t="shared" si="9"/>
        <v>，4304004</v>
      </c>
      <c r="I292" s="4" t="str">
        <f>VLOOKUP(A292,HOP!A:U,21,0)</f>
        <v>直连</v>
      </c>
    </row>
    <row r="293" s="4" customFormat="1" hidden="1" spans="1:9">
      <c r="A293" s="5">
        <v>999228585369631</v>
      </c>
      <c r="B293" s="6">
        <v>45252</v>
      </c>
      <c r="C293" s="6">
        <v>45255</v>
      </c>
      <c r="D293" s="4">
        <v>763.94</v>
      </c>
      <c r="E293" s="4" t="str">
        <f>VLOOKUP(A293,HOP!A:L,12,0)</f>
        <v>763.94</v>
      </c>
      <c r="F293" s="4" t="str">
        <f>VLOOKUP(A293,HOP!A:C,3,0)</f>
        <v>4304088</v>
      </c>
      <c r="G293" s="4">
        <f t="shared" si="8"/>
        <v>0</v>
      </c>
      <c r="H293" s="4" t="str">
        <f t="shared" si="9"/>
        <v>，4304088</v>
      </c>
      <c r="I293" s="4" t="str">
        <f>VLOOKUP(A293,HOP!A:U,21,0)</f>
        <v>直连</v>
      </c>
    </row>
    <row r="294" s="4" customFormat="1" hidden="1" spans="1:9">
      <c r="A294" s="5">
        <v>999228586257377</v>
      </c>
      <c r="B294" s="6">
        <v>45253</v>
      </c>
      <c r="C294" s="6">
        <v>45255</v>
      </c>
      <c r="D294" s="4">
        <v>478.12</v>
      </c>
      <c r="E294" s="4" t="str">
        <f>VLOOKUP(A294,HOP!A:L,12,0)</f>
        <v>478.12</v>
      </c>
      <c r="F294" s="4" t="str">
        <f>VLOOKUP(A294,HOP!A:C,3,0)</f>
        <v>4304560</v>
      </c>
      <c r="G294" s="4">
        <f t="shared" si="8"/>
        <v>0</v>
      </c>
      <c r="H294" s="4" t="str">
        <f t="shared" si="9"/>
        <v>，4304560</v>
      </c>
      <c r="I294" s="4" t="str">
        <f>VLOOKUP(A294,HOP!A:U,21,0)</f>
        <v>直连</v>
      </c>
    </row>
    <row r="295" s="4" customFormat="1" hidden="1" spans="1:9">
      <c r="A295" s="5">
        <v>999228586269187</v>
      </c>
      <c r="B295" s="6">
        <v>45253</v>
      </c>
      <c r="C295" s="6">
        <v>45255</v>
      </c>
      <c r="D295" s="4">
        <v>1694.74</v>
      </c>
      <c r="E295" s="4" t="str">
        <f>VLOOKUP(A295,HOP!A:L,12,0)</f>
        <v>1694.74</v>
      </c>
      <c r="F295" s="4" t="str">
        <f>VLOOKUP(A295,HOP!A:C,3,0)</f>
        <v>4304565</v>
      </c>
      <c r="G295" s="4">
        <f t="shared" si="8"/>
        <v>0</v>
      </c>
      <c r="H295" s="4" t="str">
        <f t="shared" si="9"/>
        <v>，4304565</v>
      </c>
      <c r="I295" s="4" t="str">
        <f>VLOOKUP(A295,HOP!A:U,21,0)</f>
        <v>直连</v>
      </c>
    </row>
    <row r="296" s="4" customFormat="1" hidden="1" spans="1:9">
      <c r="A296" s="5">
        <v>999228586447015</v>
      </c>
      <c r="B296" s="6">
        <v>45254</v>
      </c>
      <c r="C296" s="6">
        <v>45255</v>
      </c>
      <c r="D296" s="4">
        <v>491.97</v>
      </c>
      <c r="E296" s="4" t="str">
        <f>VLOOKUP(A296,HOP!A:L,12,0)</f>
        <v>491.97</v>
      </c>
      <c r="F296" s="4" t="str">
        <f>VLOOKUP(A296,HOP!A:C,3,0)</f>
        <v>4304616</v>
      </c>
      <c r="G296" s="4">
        <f t="shared" si="8"/>
        <v>0</v>
      </c>
      <c r="H296" s="4" t="str">
        <f t="shared" si="9"/>
        <v>，4304616</v>
      </c>
      <c r="I296" s="4" t="str">
        <f>VLOOKUP(A296,HOP!A:U,21,0)</f>
        <v>直连</v>
      </c>
    </row>
    <row r="297" s="4" customFormat="1" hidden="1" spans="1:9">
      <c r="A297" s="5">
        <v>999228587079922</v>
      </c>
      <c r="B297" s="6">
        <v>45253</v>
      </c>
      <c r="C297" s="6">
        <v>45255</v>
      </c>
      <c r="D297" s="4">
        <v>1325.88</v>
      </c>
      <c r="E297" s="4" t="str">
        <f>VLOOKUP(A297,HOP!A:L,12,0)</f>
        <v>1325.88</v>
      </c>
      <c r="F297" s="4" t="str">
        <f>VLOOKUP(A297,HOP!A:C,3,0)</f>
        <v>4305068</v>
      </c>
      <c r="G297" s="4">
        <f t="shared" si="8"/>
        <v>0</v>
      </c>
      <c r="H297" s="4" t="str">
        <f t="shared" si="9"/>
        <v>，4305068</v>
      </c>
      <c r="I297" s="4" t="str">
        <f>VLOOKUP(A297,HOP!A:U,21,0)</f>
        <v>直连</v>
      </c>
    </row>
    <row r="298" s="4" customFormat="1" hidden="1" spans="1:9">
      <c r="A298" s="5">
        <v>999228587120311</v>
      </c>
      <c r="B298" s="6">
        <v>45253</v>
      </c>
      <c r="C298" s="6">
        <v>45255</v>
      </c>
      <c r="D298" s="4">
        <v>6171.23</v>
      </c>
      <c r="E298" s="4" t="str">
        <f>VLOOKUP(A298,HOP!A:L,12,0)</f>
        <v>6171.23</v>
      </c>
      <c r="F298" s="4" t="str">
        <f>VLOOKUP(A298,HOP!A:C,3,0)</f>
        <v>4305076</v>
      </c>
      <c r="G298" s="4">
        <f t="shared" si="8"/>
        <v>0</v>
      </c>
      <c r="H298" s="4" t="str">
        <f t="shared" si="9"/>
        <v>，4305076</v>
      </c>
      <c r="I298" s="4" t="str">
        <f>VLOOKUP(A298,HOP!A:U,21,0)</f>
        <v>直连</v>
      </c>
    </row>
    <row r="299" s="4" customFormat="1" hidden="1" spans="1:9">
      <c r="A299" s="5">
        <v>999228587324069</v>
      </c>
      <c r="B299" s="6">
        <v>45254</v>
      </c>
      <c r="C299" s="6">
        <v>45255</v>
      </c>
      <c r="D299" s="4">
        <v>343.1</v>
      </c>
      <c r="E299" s="4" t="str">
        <f>VLOOKUP(A299,HOP!A:L,12,0)</f>
        <v>343.10</v>
      </c>
      <c r="F299" s="4" t="str">
        <f>VLOOKUP(A299,HOP!A:C,3,0)</f>
        <v>4305378</v>
      </c>
      <c r="G299" s="4">
        <f t="shared" si="8"/>
        <v>0</v>
      </c>
      <c r="H299" s="4" t="str">
        <f t="shared" si="9"/>
        <v>，4305378</v>
      </c>
      <c r="I299" s="4" t="str">
        <f>VLOOKUP(A299,HOP!A:U,21,0)</f>
        <v>直采</v>
      </c>
    </row>
    <row r="300" s="4" customFormat="1" hidden="1" spans="1:9">
      <c r="A300" s="5">
        <v>999228587393537</v>
      </c>
      <c r="B300" s="6">
        <v>45254</v>
      </c>
      <c r="C300" s="6">
        <v>45255</v>
      </c>
      <c r="D300" s="4">
        <v>375.78</v>
      </c>
      <c r="E300" s="4" t="str">
        <f>VLOOKUP(A300,HOP!A:L,12,0)</f>
        <v>375.78</v>
      </c>
      <c r="F300" s="4" t="str">
        <f>VLOOKUP(A300,HOP!A:C,3,0)</f>
        <v>4305399</v>
      </c>
      <c r="G300" s="4">
        <f t="shared" si="8"/>
        <v>0</v>
      </c>
      <c r="H300" s="4" t="str">
        <f t="shared" si="9"/>
        <v>，4305399</v>
      </c>
      <c r="I300" s="4" t="str">
        <f>VLOOKUP(A300,HOP!A:U,21,0)</f>
        <v>直采</v>
      </c>
    </row>
    <row r="301" s="4" customFormat="1" hidden="1" spans="1:9">
      <c r="A301" s="5">
        <v>999228587737107</v>
      </c>
      <c r="B301" s="6">
        <v>45254</v>
      </c>
      <c r="C301" s="6">
        <v>45255</v>
      </c>
      <c r="D301" s="4">
        <v>524.84</v>
      </c>
      <c r="E301" s="4" t="str">
        <f>VLOOKUP(A301,HOP!A:L,12,0)</f>
        <v>524.84</v>
      </c>
      <c r="F301" s="4" t="str">
        <f>VLOOKUP(A301,HOP!A:C,3,0)</f>
        <v>4305510</v>
      </c>
      <c r="G301" s="4">
        <f t="shared" si="8"/>
        <v>0</v>
      </c>
      <c r="H301" s="4" t="str">
        <f t="shared" si="9"/>
        <v>，4305510</v>
      </c>
      <c r="I301" s="4" t="str">
        <f>VLOOKUP(A301,HOP!A:U,21,0)</f>
        <v>直连</v>
      </c>
    </row>
    <row r="302" s="4" customFormat="1" hidden="1" spans="1:9">
      <c r="A302" s="5">
        <v>28587830056</v>
      </c>
      <c r="B302" s="6">
        <v>45252</v>
      </c>
      <c r="C302" s="6">
        <v>45255</v>
      </c>
      <c r="D302" s="4">
        <v>858.06</v>
      </c>
      <c r="E302" s="4" t="str">
        <f>VLOOKUP(A302,HOP!A:L,12,0)</f>
        <v>858.06</v>
      </c>
      <c r="F302" s="4" t="str">
        <f>VLOOKUP(A302,HOP!A:C,3,0)</f>
        <v>4305545</v>
      </c>
      <c r="G302" s="4">
        <f t="shared" si="8"/>
        <v>0</v>
      </c>
      <c r="H302" s="4" t="str">
        <f t="shared" si="9"/>
        <v>，4305545</v>
      </c>
      <c r="I302" s="4" t="str">
        <f>VLOOKUP(A302,HOP!A:U,21,0)</f>
        <v>直连</v>
      </c>
    </row>
    <row r="303" s="4" customFormat="1" hidden="1" spans="1:9">
      <c r="A303" s="5">
        <v>999228587854004</v>
      </c>
      <c r="B303" s="6">
        <v>45254</v>
      </c>
      <c r="C303" s="6">
        <v>45255</v>
      </c>
      <c r="D303" s="4">
        <v>352.28</v>
      </c>
      <c r="E303" s="4" t="str">
        <f>VLOOKUP(A303,HOP!A:L,12,0)</f>
        <v>352.28</v>
      </c>
      <c r="F303" s="4" t="str">
        <f>VLOOKUP(A303,HOP!A:C,3,0)</f>
        <v>4305548</v>
      </c>
      <c r="G303" s="4">
        <f t="shared" si="8"/>
        <v>0</v>
      </c>
      <c r="H303" s="4" t="str">
        <f t="shared" si="9"/>
        <v>，4305548</v>
      </c>
      <c r="I303" s="4" t="str">
        <f>VLOOKUP(A303,HOP!A:U,21,0)</f>
        <v>直连</v>
      </c>
    </row>
    <row r="304" s="4" customFormat="1" hidden="1" spans="1:9">
      <c r="A304" s="5">
        <v>999228588687788</v>
      </c>
      <c r="B304" s="6">
        <v>45254</v>
      </c>
      <c r="C304" s="6">
        <v>45255</v>
      </c>
      <c r="D304" s="4">
        <v>682.59</v>
      </c>
      <c r="E304" s="4" t="str">
        <f>VLOOKUP(A304,HOP!A:L,12,0)</f>
        <v>682.59</v>
      </c>
      <c r="F304" s="4" t="str">
        <f>VLOOKUP(A304,HOP!A:C,3,0)</f>
        <v>4306380</v>
      </c>
      <c r="G304" s="4">
        <f t="shared" si="8"/>
        <v>0</v>
      </c>
      <c r="H304" s="4" t="str">
        <f t="shared" si="9"/>
        <v>，4306380</v>
      </c>
      <c r="I304" s="4" t="str">
        <f>VLOOKUP(A304,HOP!A:U,21,0)</f>
        <v>直连</v>
      </c>
    </row>
    <row r="305" s="4" customFormat="1" hidden="1" spans="1:9">
      <c r="A305" s="5">
        <v>999228588721549</v>
      </c>
      <c r="B305" s="6">
        <v>45254</v>
      </c>
      <c r="C305" s="6">
        <v>45255</v>
      </c>
      <c r="D305" s="4">
        <v>409.15</v>
      </c>
      <c r="E305" s="4" t="str">
        <f>VLOOKUP(A305,HOP!A:L,12,0)</f>
        <v>409.15</v>
      </c>
      <c r="F305" s="4" t="str">
        <f>VLOOKUP(A305,HOP!A:C,3,0)</f>
        <v>4306401</v>
      </c>
      <c r="G305" s="4">
        <f t="shared" si="8"/>
        <v>0</v>
      </c>
      <c r="H305" s="4" t="str">
        <f t="shared" si="9"/>
        <v>，4306401</v>
      </c>
      <c r="I305" s="4" t="str">
        <f>VLOOKUP(A305,HOP!A:U,21,0)</f>
        <v>直连</v>
      </c>
    </row>
    <row r="306" s="4" customFormat="1" hidden="1" spans="1:9">
      <c r="A306" s="5">
        <v>999228588801120</v>
      </c>
      <c r="B306" s="6">
        <v>45253</v>
      </c>
      <c r="C306" s="6">
        <v>45255</v>
      </c>
      <c r="D306" s="4">
        <v>1228.62</v>
      </c>
      <c r="E306" s="4" t="str">
        <f>VLOOKUP(A306,HOP!A:L,12,0)</f>
        <v>1228.62</v>
      </c>
      <c r="F306" s="4" t="str">
        <f>VLOOKUP(A306,HOP!A:C,3,0)</f>
        <v>4306442</v>
      </c>
      <c r="G306" s="4">
        <f t="shared" si="8"/>
        <v>0</v>
      </c>
      <c r="H306" s="4" t="str">
        <f t="shared" si="9"/>
        <v>，4306442</v>
      </c>
      <c r="I306" s="4" t="str">
        <f>VLOOKUP(A306,HOP!A:U,21,0)</f>
        <v>直连</v>
      </c>
    </row>
    <row r="307" s="4" customFormat="1" hidden="1" spans="1:9">
      <c r="A307" s="5">
        <v>999228589124008</v>
      </c>
      <c r="B307" s="6">
        <v>45253</v>
      </c>
      <c r="C307" s="6">
        <v>45255</v>
      </c>
      <c r="D307" s="4">
        <v>1687.04</v>
      </c>
      <c r="E307" s="4" t="str">
        <f>VLOOKUP(A307,HOP!A:L,12,0)</f>
        <v>1687.04</v>
      </c>
      <c r="F307" s="4" t="str">
        <f>VLOOKUP(A307,HOP!A:C,3,0)</f>
        <v>4306719</v>
      </c>
      <c r="G307" s="4">
        <f t="shared" si="8"/>
        <v>0</v>
      </c>
      <c r="H307" s="4" t="str">
        <f t="shared" si="9"/>
        <v>，4306719</v>
      </c>
      <c r="I307" s="4" t="str">
        <f>VLOOKUP(A307,HOP!A:U,21,0)</f>
        <v>直连</v>
      </c>
    </row>
    <row r="308" s="4" customFormat="1" hidden="1" spans="1:9">
      <c r="A308" s="5">
        <v>28589186169</v>
      </c>
      <c r="B308" s="6">
        <v>45254</v>
      </c>
      <c r="C308" s="6">
        <v>45255</v>
      </c>
      <c r="D308" s="4">
        <v>501.29</v>
      </c>
      <c r="E308" s="4" t="str">
        <f>VLOOKUP(A308,HOP!A:L,12,0)</f>
        <v>501.29</v>
      </c>
      <c r="F308" s="4" t="str">
        <f>VLOOKUP(A308,HOP!A:C,3,0)</f>
        <v>4306757</v>
      </c>
      <c r="G308" s="4">
        <f t="shared" si="8"/>
        <v>0</v>
      </c>
      <c r="H308" s="4" t="str">
        <f t="shared" si="9"/>
        <v>，4306757</v>
      </c>
      <c r="I308" s="4" t="str">
        <f>VLOOKUP(A308,HOP!A:U,21,0)</f>
        <v>直连</v>
      </c>
    </row>
    <row r="309" s="4" customFormat="1" hidden="1" spans="1:9">
      <c r="A309" s="5">
        <v>999228589500365</v>
      </c>
      <c r="B309" s="6">
        <v>45254</v>
      </c>
      <c r="C309" s="6">
        <v>45255</v>
      </c>
      <c r="D309" s="4">
        <v>2867.98</v>
      </c>
      <c r="E309" s="4" t="str">
        <f>VLOOKUP(A309,HOP!A:L,12,0)</f>
        <v>2867.98</v>
      </c>
      <c r="F309" s="4" t="str">
        <f>VLOOKUP(A309,HOP!A:C,3,0)</f>
        <v>4306968</v>
      </c>
      <c r="G309" s="4">
        <f t="shared" si="8"/>
        <v>0</v>
      </c>
      <c r="H309" s="4" t="str">
        <f t="shared" si="9"/>
        <v>，4306968</v>
      </c>
      <c r="I309" s="4" t="str">
        <f>VLOOKUP(A309,HOP!A:U,21,0)</f>
        <v>直连</v>
      </c>
    </row>
    <row r="310" s="4" customFormat="1" hidden="1" spans="1:9">
      <c r="A310" s="5">
        <v>999228589529567</v>
      </c>
      <c r="B310" s="6">
        <v>45253</v>
      </c>
      <c r="C310" s="6">
        <v>45255</v>
      </c>
      <c r="D310" s="4">
        <v>958.27</v>
      </c>
      <c r="E310" s="4" t="str">
        <f>VLOOKUP(A310,HOP!A:L,12,0)</f>
        <v>958.27</v>
      </c>
      <c r="F310" s="4" t="str">
        <f>VLOOKUP(A310,HOP!A:C,3,0)</f>
        <v>4306995</v>
      </c>
      <c r="G310" s="4">
        <f t="shared" si="8"/>
        <v>0</v>
      </c>
      <c r="H310" s="4" t="str">
        <f t="shared" si="9"/>
        <v>，4306995</v>
      </c>
      <c r="I310" s="4" t="str">
        <f>VLOOKUP(A310,HOP!A:U,21,0)</f>
        <v>直连</v>
      </c>
    </row>
    <row r="311" s="4" customFormat="1" hidden="1" spans="1:9">
      <c r="A311" s="5">
        <v>999228589536352</v>
      </c>
      <c r="B311" s="6">
        <v>45253</v>
      </c>
      <c r="C311" s="6">
        <v>45255</v>
      </c>
      <c r="D311" s="4">
        <v>385.02</v>
      </c>
      <c r="E311" s="4" t="str">
        <f>VLOOKUP(A311,HOP!A:L,12,0)</f>
        <v>385.02</v>
      </c>
      <c r="F311" s="4" t="str">
        <f>VLOOKUP(A311,HOP!A:C,3,0)</f>
        <v>4307002</v>
      </c>
      <c r="G311" s="4">
        <f t="shared" si="8"/>
        <v>0</v>
      </c>
      <c r="H311" s="4" t="str">
        <f t="shared" si="9"/>
        <v>，4307002</v>
      </c>
      <c r="I311" s="4" t="str">
        <f>VLOOKUP(A311,HOP!A:U,21,0)</f>
        <v>直连</v>
      </c>
    </row>
    <row r="312" s="4" customFormat="1" hidden="1" spans="1:9">
      <c r="A312" s="5">
        <v>999228589611638</v>
      </c>
      <c r="B312" s="6">
        <v>45253</v>
      </c>
      <c r="C312" s="6">
        <v>45255</v>
      </c>
      <c r="D312" s="4">
        <v>517.5</v>
      </c>
      <c r="E312" s="4" t="str">
        <f>VLOOKUP(A312,HOP!A:L,12,0)</f>
        <v>517.50</v>
      </c>
      <c r="F312" s="4" t="str">
        <f>VLOOKUP(A312,HOP!A:C,3,0)</f>
        <v>4307086</v>
      </c>
      <c r="G312" s="4">
        <f t="shared" si="8"/>
        <v>0</v>
      </c>
      <c r="H312" s="4" t="str">
        <f t="shared" si="9"/>
        <v>，4307086</v>
      </c>
      <c r="I312" s="4" t="str">
        <f>VLOOKUP(A312,HOP!A:U,21,0)</f>
        <v>直连</v>
      </c>
    </row>
    <row r="313" s="4" customFormat="1" hidden="1" spans="1:9">
      <c r="A313" s="5">
        <v>999228589622047</v>
      </c>
      <c r="B313" s="6">
        <v>45253</v>
      </c>
      <c r="C313" s="6">
        <v>45255</v>
      </c>
      <c r="D313" s="4">
        <v>1637.45</v>
      </c>
      <c r="E313" s="4" t="str">
        <f>VLOOKUP(A313,HOP!A:L,12,0)</f>
        <v>1637.45</v>
      </c>
      <c r="F313" s="4" t="str">
        <f>VLOOKUP(A313,HOP!A:C,3,0)</f>
        <v>4307098</v>
      </c>
      <c r="G313" s="4">
        <f t="shared" si="8"/>
        <v>0</v>
      </c>
      <c r="H313" s="4" t="str">
        <f t="shared" si="9"/>
        <v>，4307098</v>
      </c>
      <c r="I313" s="4" t="str">
        <f>VLOOKUP(A313,HOP!A:U,21,0)</f>
        <v>直连</v>
      </c>
    </row>
    <row r="314" s="4" customFormat="1" hidden="1" spans="1:9">
      <c r="A314" s="5">
        <v>999228589669419</v>
      </c>
      <c r="B314" s="6">
        <v>45254</v>
      </c>
      <c r="C314" s="6">
        <v>45255</v>
      </c>
      <c r="D314" s="4">
        <v>261.97</v>
      </c>
      <c r="E314" s="4" t="str">
        <f>VLOOKUP(A314,HOP!A:L,12,0)</f>
        <v>261.97</v>
      </c>
      <c r="F314" s="4" t="str">
        <f>VLOOKUP(A314,HOP!A:C,3,0)</f>
        <v>4307177</v>
      </c>
      <c r="G314" s="4">
        <f t="shared" si="8"/>
        <v>0</v>
      </c>
      <c r="H314" s="4" t="str">
        <f t="shared" si="9"/>
        <v>，4307177</v>
      </c>
      <c r="I314" s="4" t="str">
        <f>VLOOKUP(A314,HOP!A:U,21,0)</f>
        <v>直连</v>
      </c>
    </row>
    <row r="315" s="4" customFormat="1" hidden="1" spans="1:9">
      <c r="A315" s="5">
        <v>999228589695118</v>
      </c>
      <c r="B315" s="6">
        <v>45253</v>
      </c>
      <c r="C315" s="6">
        <v>45255</v>
      </c>
      <c r="D315" s="4">
        <v>477.95</v>
      </c>
      <c r="E315" s="4" t="str">
        <f>VLOOKUP(A315,HOP!A:L,12,0)</f>
        <v>477.95</v>
      </c>
      <c r="F315" s="4" t="str">
        <f>VLOOKUP(A315,HOP!A:C,3,0)</f>
        <v>4307229</v>
      </c>
      <c r="G315" s="4">
        <f t="shared" si="8"/>
        <v>0</v>
      </c>
      <c r="H315" s="4" t="str">
        <f t="shared" si="9"/>
        <v>，4307229</v>
      </c>
      <c r="I315" s="4" t="str">
        <f>VLOOKUP(A315,HOP!A:U,21,0)</f>
        <v>直采</v>
      </c>
    </row>
    <row r="316" s="4" customFormat="1" hidden="1" spans="1:9">
      <c r="A316" s="5">
        <v>999228589703071</v>
      </c>
      <c r="B316" s="6">
        <v>45254</v>
      </c>
      <c r="C316" s="6">
        <v>45255</v>
      </c>
      <c r="D316" s="4">
        <v>490.59</v>
      </c>
      <c r="E316" s="4" t="str">
        <f>VLOOKUP(A316,HOP!A:L,12,0)</f>
        <v>490.59</v>
      </c>
      <c r="F316" s="4" t="str">
        <f>VLOOKUP(A316,HOP!A:C,3,0)</f>
        <v>4307239</v>
      </c>
      <c r="G316" s="4">
        <f t="shared" si="8"/>
        <v>0</v>
      </c>
      <c r="H316" s="4" t="str">
        <f t="shared" si="9"/>
        <v>，4307239</v>
      </c>
      <c r="I316" s="4" t="str">
        <f>VLOOKUP(A316,HOP!A:U,21,0)</f>
        <v>直连</v>
      </c>
    </row>
    <row r="317" s="4" customFormat="1" hidden="1" spans="1:9">
      <c r="A317" s="5">
        <v>999228590076957</v>
      </c>
      <c r="B317" s="6">
        <v>45254</v>
      </c>
      <c r="C317" s="6">
        <v>45255</v>
      </c>
      <c r="D317" s="4">
        <v>670.24</v>
      </c>
      <c r="E317" s="4" t="str">
        <f>VLOOKUP(A317,HOP!A:L,12,0)</f>
        <v>670.24</v>
      </c>
      <c r="F317" s="4" t="str">
        <f>VLOOKUP(A317,HOP!A:C,3,0)</f>
        <v>4307674</v>
      </c>
      <c r="G317" s="4">
        <f t="shared" si="8"/>
        <v>0</v>
      </c>
      <c r="H317" s="4" t="str">
        <f t="shared" si="9"/>
        <v>，4307674</v>
      </c>
      <c r="I317" s="4" t="str">
        <f>VLOOKUP(A317,HOP!A:U,21,0)</f>
        <v>直连</v>
      </c>
    </row>
    <row r="318" s="4" customFormat="1" hidden="1" spans="1:9">
      <c r="A318" s="5">
        <v>999228590527934</v>
      </c>
      <c r="B318" s="6">
        <v>45254</v>
      </c>
      <c r="C318" s="6">
        <v>45255</v>
      </c>
      <c r="D318" s="4">
        <v>529.35</v>
      </c>
      <c r="E318" s="4" t="str">
        <f>VLOOKUP(A318,HOP!A:L,12,0)</f>
        <v>529.35</v>
      </c>
      <c r="F318" s="4" t="str">
        <f>VLOOKUP(A318,HOP!A:C,3,0)</f>
        <v>4308025</v>
      </c>
      <c r="G318" s="4">
        <f t="shared" si="8"/>
        <v>0</v>
      </c>
      <c r="H318" s="4" t="str">
        <f t="shared" si="9"/>
        <v>，4308025</v>
      </c>
      <c r="I318" s="4" t="str">
        <f>VLOOKUP(A318,HOP!A:U,21,0)</f>
        <v>直连</v>
      </c>
    </row>
    <row r="319" s="4" customFormat="1" hidden="1" spans="1:9">
      <c r="A319" s="5">
        <v>999228590794892</v>
      </c>
      <c r="B319" s="6">
        <v>45253</v>
      </c>
      <c r="C319" s="6">
        <v>45255</v>
      </c>
      <c r="D319" s="4">
        <v>559.72</v>
      </c>
      <c r="E319" s="4" t="str">
        <f>VLOOKUP(A319,HOP!A:L,12,0)</f>
        <v>559.72</v>
      </c>
      <c r="F319" s="4" t="str">
        <f>VLOOKUP(A319,HOP!A:C,3,0)</f>
        <v>4308265</v>
      </c>
      <c r="G319" s="4">
        <f t="shared" si="8"/>
        <v>0</v>
      </c>
      <c r="H319" s="4" t="str">
        <f t="shared" si="9"/>
        <v>，4308265</v>
      </c>
      <c r="I319" s="4" t="str">
        <f>VLOOKUP(A319,HOP!A:U,21,0)</f>
        <v>直连</v>
      </c>
    </row>
    <row r="320" s="4" customFormat="1" hidden="1" spans="1:9">
      <c r="A320" s="5">
        <v>999228590947027</v>
      </c>
      <c r="B320" s="6">
        <v>45253</v>
      </c>
      <c r="C320" s="6">
        <v>45255</v>
      </c>
      <c r="D320" s="4">
        <v>438.63</v>
      </c>
      <c r="E320" s="4" t="str">
        <f>VLOOKUP(A320,HOP!A:L,12,0)</f>
        <v>438.63</v>
      </c>
      <c r="F320" s="4" t="str">
        <f>VLOOKUP(A320,HOP!A:C,3,0)</f>
        <v>4308336</v>
      </c>
      <c r="G320" s="4">
        <f t="shared" si="8"/>
        <v>0</v>
      </c>
      <c r="H320" s="4" t="str">
        <f t="shared" si="9"/>
        <v>，4308336</v>
      </c>
      <c r="I320" s="4" t="str">
        <f>VLOOKUP(A320,HOP!A:U,21,0)</f>
        <v>直连</v>
      </c>
    </row>
    <row r="321" s="4" customFormat="1" hidden="1" spans="1:9">
      <c r="A321" s="5">
        <v>999228591156331</v>
      </c>
      <c r="B321" s="6">
        <v>45254</v>
      </c>
      <c r="C321" s="6">
        <v>45255</v>
      </c>
      <c r="D321" s="4">
        <v>148.03</v>
      </c>
      <c r="E321" s="4" t="str">
        <f>VLOOKUP(A321,HOP!A:L,12,0)</f>
        <v>148.03</v>
      </c>
      <c r="F321" s="4" t="str">
        <f>VLOOKUP(A321,HOP!A:C,3,0)</f>
        <v>4308599</v>
      </c>
      <c r="G321" s="4">
        <f t="shared" si="8"/>
        <v>0</v>
      </c>
      <c r="H321" s="4" t="str">
        <f t="shared" si="9"/>
        <v>，4308599</v>
      </c>
      <c r="I321" s="4" t="str">
        <f>VLOOKUP(A321,HOP!A:U,21,0)</f>
        <v>直连</v>
      </c>
    </row>
    <row r="322" s="4" customFormat="1" hidden="1" spans="1:9">
      <c r="A322" s="5">
        <v>999228591173526</v>
      </c>
      <c r="B322" s="6">
        <v>45253</v>
      </c>
      <c r="C322" s="6">
        <v>45255</v>
      </c>
      <c r="D322" s="4">
        <v>2054.92</v>
      </c>
      <c r="E322" s="4" t="str">
        <f>VLOOKUP(A322,HOP!A:L,12,0)</f>
        <v>2054.92</v>
      </c>
      <c r="F322" s="4" t="str">
        <f>VLOOKUP(A322,HOP!A:C,3,0)</f>
        <v>4308604</v>
      </c>
      <c r="G322" s="4">
        <f t="shared" si="8"/>
        <v>0</v>
      </c>
      <c r="H322" s="4" t="str">
        <f t="shared" si="9"/>
        <v>，4308604</v>
      </c>
      <c r="I322" s="4" t="str">
        <f>VLOOKUP(A322,HOP!A:U,21,0)</f>
        <v>直连</v>
      </c>
    </row>
    <row r="323" s="4" customFormat="1" hidden="1" spans="1:9">
      <c r="A323" s="5">
        <v>999228591375741</v>
      </c>
      <c r="B323" s="6">
        <v>45254</v>
      </c>
      <c r="C323" s="6">
        <v>45255</v>
      </c>
      <c r="D323" s="4">
        <v>475.78</v>
      </c>
      <c r="E323" s="4" t="str">
        <f>VLOOKUP(A323,HOP!A:L,12,0)</f>
        <v>475.78</v>
      </c>
      <c r="F323" s="4" t="str">
        <f>VLOOKUP(A323,HOP!A:C,3,0)</f>
        <v>4308694</v>
      </c>
      <c r="G323" s="4">
        <f t="shared" ref="G323:G386" si="10">D323-E323</f>
        <v>0</v>
      </c>
      <c r="H323" s="4" t="str">
        <f t="shared" ref="H323:H386" si="11">$H$1&amp;F323</f>
        <v>，4308694</v>
      </c>
      <c r="I323" s="4" t="str">
        <f>VLOOKUP(A323,HOP!A:U,21,0)</f>
        <v>直连</v>
      </c>
    </row>
    <row r="324" s="4" customFormat="1" hidden="1" spans="1:9">
      <c r="A324" s="5">
        <v>999228591382281</v>
      </c>
      <c r="B324" s="6">
        <v>45254</v>
      </c>
      <c r="C324" s="6">
        <v>45255</v>
      </c>
      <c r="D324" s="4">
        <v>149.77</v>
      </c>
      <c r="E324" s="4" t="str">
        <f>VLOOKUP(A324,HOP!A:L,12,0)</f>
        <v>149.77</v>
      </c>
      <c r="F324" s="4" t="str">
        <f>VLOOKUP(A324,HOP!A:C,3,0)</f>
        <v>4308701</v>
      </c>
      <c r="G324" s="4">
        <f t="shared" si="10"/>
        <v>0</v>
      </c>
      <c r="H324" s="4" t="str">
        <f t="shared" si="11"/>
        <v>，4308701</v>
      </c>
      <c r="I324" s="4" t="str">
        <f>VLOOKUP(A324,HOP!A:U,21,0)</f>
        <v>直连</v>
      </c>
    </row>
    <row r="325" s="4" customFormat="1" hidden="1" spans="1:9">
      <c r="A325" s="5">
        <v>999228597171782</v>
      </c>
      <c r="B325" s="6">
        <v>45254</v>
      </c>
      <c r="C325" s="6">
        <v>45255</v>
      </c>
      <c r="D325" s="4">
        <v>109.85</v>
      </c>
      <c r="E325" s="4" t="str">
        <f>VLOOKUP(A325,HOP!A:L,12,0)</f>
        <v>109.85</v>
      </c>
      <c r="F325" s="4" t="str">
        <f>VLOOKUP(A325,HOP!A:C,3,0)</f>
        <v>4309306</v>
      </c>
      <c r="G325" s="4">
        <f t="shared" si="10"/>
        <v>0</v>
      </c>
      <c r="H325" s="4" t="str">
        <f t="shared" si="11"/>
        <v>，4309306</v>
      </c>
      <c r="I325" s="4" t="str">
        <f>VLOOKUP(A325,HOP!A:U,21,0)</f>
        <v>直连</v>
      </c>
    </row>
    <row r="326" s="4" customFormat="1" hidden="1" spans="1:9">
      <c r="A326" s="5">
        <v>999228597226467</v>
      </c>
      <c r="B326" s="6">
        <v>45253</v>
      </c>
      <c r="C326" s="6">
        <v>45255</v>
      </c>
      <c r="D326" s="4">
        <v>387.82</v>
      </c>
      <c r="E326" s="4" t="str">
        <f>VLOOKUP(A326,HOP!A:L,12,0)</f>
        <v>387.82</v>
      </c>
      <c r="F326" s="4" t="str">
        <f>VLOOKUP(A326,HOP!A:C,3,0)</f>
        <v>4309314</v>
      </c>
      <c r="G326" s="4">
        <f t="shared" si="10"/>
        <v>0</v>
      </c>
      <c r="H326" s="4" t="str">
        <f t="shared" si="11"/>
        <v>，4309314</v>
      </c>
      <c r="I326" s="4" t="str">
        <f>VLOOKUP(A326,HOP!A:U,21,0)</f>
        <v>直连</v>
      </c>
    </row>
    <row r="327" s="4" customFormat="1" hidden="1" spans="1:9">
      <c r="A327" s="5">
        <v>999228597389517</v>
      </c>
      <c r="B327" s="6">
        <v>45253</v>
      </c>
      <c r="C327" s="6">
        <v>45255</v>
      </c>
      <c r="D327" s="4">
        <v>969.06</v>
      </c>
      <c r="E327" s="4" t="str">
        <f>VLOOKUP(A327,HOP!A:L,12,0)</f>
        <v>969.06</v>
      </c>
      <c r="F327" s="4" t="str">
        <f>VLOOKUP(A327,HOP!A:C,3,0)</f>
        <v>4309349</v>
      </c>
      <c r="G327" s="4">
        <f t="shared" si="10"/>
        <v>0</v>
      </c>
      <c r="H327" s="4" t="str">
        <f t="shared" si="11"/>
        <v>，4309349</v>
      </c>
      <c r="I327" s="4" t="str">
        <f>VLOOKUP(A327,HOP!A:U,21,0)</f>
        <v>直连</v>
      </c>
    </row>
    <row r="328" s="4" customFormat="1" hidden="1" spans="1:9">
      <c r="A328" s="5">
        <v>999228598354617</v>
      </c>
      <c r="B328" s="6">
        <v>45254</v>
      </c>
      <c r="C328" s="6">
        <v>45255</v>
      </c>
      <c r="D328" s="4">
        <v>174.74</v>
      </c>
      <c r="E328" s="4" t="str">
        <f>VLOOKUP(A328,HOP!A:L,12,0)</f>
        <v>174.74</v>
      </c>
      <c r="F328" s="4" t="str">
        <f>VLOOKUP(A328,HOP!A:C,3,0)</f>
        <v>4309676</v>
      </c>
      <c r="G328" s="4">
        <f t="shared" si="10"/>
        <v>0</v>
      </c>
      <c r="H328" s="4" t="str">
        <f t="shared" si="11"/>
        <v>，4309676</v>
      </c>
      <c r="I328" s="4" t="str">
        <f>VLOOKUP(A328,HOP!A:U,21,0)</f>
        <v>直连</v>
      </c>
    </row>
    <row r="329" s="4" customFormat="1" hidden="1" spans="1:9">
      <c r="A329" s="5">
        <v>999228598547796</v>
      </c>
      <c r="B329" s="6">
        <v>45254</v>
      </c>
      <c r="C329" s="6">
        <v>45255</v>
      </c>
      <c r="D329" s="4">
        <v>195.52</v>
      </c>
      <c r="E329" s="4" t="str">
        <f>VLOOKUP(A329,HOP!A:L,12,0)</f>
        <v>195.52</v>
      </c>
      <c r="F329" s="4" t="str">
        <f>VLOOKUP(A329,HOP!A:C,3,0)</f>
        <v>4309722</v>
      </c>
      <c r="G329" s="4">
        <f t="shared" si="10"/>
        <v>0</v>
      </c>
      <c r="H329" s="4" t="str">
        <f t="shared" si="11"/>
        <v>，4309722</v>
      </c>
      <c r="I329" s="4" t="str">
        <f>VLOOKUP(A329,HOP!A:U,21,0)</f>
        <v>直采</v>
      </c>
    </row>
    <row r="330" s="4" customFormat="1" hidden="1" spans="1:9">
      <c r="A330" s="5">
        <v>999228598656686</v>
      </c>
      <c r="B330" s="6">
        <v>45253</v>
      </c>
      <c r="C330" s="6">
        <v>45255</v>
      </c>
      <c r="D330" s="4">
        <v>911.54</v>
      </c>
      <c r="E330" s="4" t="str">
        <f>VLOOKUP(A330,HOP!A:L,12,0)</f>
        <v>911.54</v>
      </c>
      <c r="F330" s="4" t="str">
        <f>VLOOKUP(A330,HOP!A:C,3,0)</f>
        <v>4309760</v>
      </c>
      <c r="G330" s="4">
        <f t="shared" si="10"/>
        <v>0</v>
      </c>
      <c r="H330" s="4" t="str">
        <f t="shared" si="11"/>
        <v>，4309760</v>
      </c>
      <c r="I330" s="4" t="str">
        <f>VLOOKUP(A330,HOP!A:U,21,0)</f>
        <v>直连</v>
      </c>
    </row>
    <row r="331" s="4" customFormat="1" hidden="1" spans="1:9">
      <c r="A331" s="5">
        <v>999228598772181</v>
      </c>
      <c r="B331" s="6">
        <v>45254</v>
      </c>
      <c r="C331" s="6">
        <v>45255</v>
      </c>
      <c r="D331" s="4">
        <v>442.98</v>
      </c>
      <c r="E331" s="4" t="str">
        <f>VLOOKUP(A331,HOP!A:L,12,0)</f>
        <v>442.98</v>
      </c>
      <c r="F331" s="4" t="str">
        <f>VLOOKUP(A331,HOP!A:C,3,0)</f>
        <v>4309806</v>
      </c>
      <c r="G331" s="4">
        <f t="shared" si="10"/>
        <v>0</v>
      </c>
      <c r="H331" s="4" t="str">
        <f t="shared" si="11"/>
        <v>，4309806</v>
      </c>
      <c r="I331" s="4" t="str">
        <f>VLOOKUP(A331,HOP!A:U,21,0)</f>
        <v>直连</v>
      </c>
    </row>
    <row r="332" s="4" customFormat="1" hidden="1" spans="1:9">
      <c r="A332" s="5">
        <v>999228598913355</v>
      </c>
      <c r="B332" s="6">
        <v>45254</v>
      </c>
      <c r="C332" s="6">
        <v>45255</v>
      </c>
      <c r="D332" s="4">
        <v>646.25</v>
      </c>
      <c r="E332" s="4" t="str">
        <f>VLOOKUP(A332,HOP!A:L,12,0)</f>
        <v>646.25</v>
      </c>
      <c r="F332" s="4" t="str">
        <f>VLOOKUP(A332,HOP!A:C,3,0)</f>
        <v>4309843</v>
      </c>
      <c r="G332" s="4">
        <f t="shared" si="10"/>
        <v>0</v>
      </c>
      <c r="H332" s="4" t="str">
        <f t="shared" si="11"/>
        <v>，4309843</v>
      </c>
      <c r="I332" s="4" t="str">
        <f>VLOOKUP(A332,HOP!A:U,21,0)</f>
        <v>直连</v>
      </c>
    </row>
    <row r="333" s="4" customFormat="1" hidden="1" spans="1:9">
      <c r="A333" s="5">
        <v>999228598935334</v>
      </c>
      <c r="B333" s="6">
        <v>45254</v>
      </c>
      <c r="C333" s="6">
        <v>45255</v>
      </c>
      <c r="D333" s="4">
        <v>797.19</v>
      </c>
      <c r="E333" s="4" t="str">
        <f>VLOOKUP(A333,HOP!A:L,12,0)</f>
        <v>797.19</v>
      </c>
      <c r="F333" s="4" t="str">
        <f>VLOOKUP(A333,HOP!A:C,3,0)</f>
        <v>4309849</v>
      </c>
      <c r="G333" s="4">
        <f t="shared" si="10"/>
        <v>0</v>
      </c>
      <c r="H333" s="4" t="str">
        <f t="shared" si="11"/>
        <v>，4309849</v>
      </c>
      <c r="I333" s="4" t="str">
        <f>VLOOKUP(A333,HOP!A:U,21,0)</f>
        <v>直连</v>
      </c>
    </row>
    <row r="334" s="4" customFormat="1" hidden="1" spans="1:9">
      <c r="A334" s="5">
        <v>999228599522387</v>
      </c>
      <c r="B334" s="6">
        <v>45253</v>
      </c>
      <c r="C334" s="6">
        <v>45255</v>
      </c>
      <c r="D334" s="4">
        <v>1338.64</v>
      </c>
      <c r="E334" s="4" t="str">
        <f>VLOOKUP(A334,HOP!A:L,12,0)</f>
        <v>1338.64</v>
      </c>
      <c r="F334" s="4" t="str">
        <f>VLOOKUP(A334,HOP!A:C,3,0)</f>
        <v>4310146</v>
      </c>
      <c r="G334" s="4">
        <f t="shared" si="10"/>
        <v>0</v>
      </c>
      <c r="H334" s="4" t="str">
        <f t="shared" si="11"/>
        <v>，4310146</v>
      </c>
      <c r="I334" s="4" t="str">
        <f>VLOOKUP(A334,HOP!A:U,21,0)</f>
        <v>直连</v>
      </c>
    </row>
    <row r="335" s="4" customFormat="1" hidden="1" spans="1:9">
      <c r="A335" s="5">
        <v>999228599600951</v>
      </c>
      <c r="B335" s="6">
        <v>45253</v>
      </c>
      <c r="C335" s="6">
        <v>45255</v>
      </c>
      <c r="D335" s="4">
        <v>937.42</v>
      </c>
      <c r="E335" s="4" t="str">
        <f>VLOOKUP(A335,HOP!A:L,12,0)</f>
        <v>937.42</v>
      </c>
      <c r="F335" s="4" t="str">
        <f>VLOOKUP(A335,HOP!A:C,3,0)</f>
        <v>4310164</v>
      </c>
      <c r="G335" s="4">
        <f t="shared" si="10"/>
        <v>0</v>
      </c>
      <c r="H335" s="4" t="str">
        <f t="shared" si="11"/>
        <v>，4310164</v>
      </c>
      <c r="I335" s="4" t="str">
        <f>VLOOKUP(A335,HOP!A:U,21,0)</f>
        <v>直连</v>
      </c>
    </row>
    <row r="336" s="4" customFormat="1" hidden="1" spans="1:9">
      <c r="A336" s="5">
        <v>999228600483823</v>
      </c>
      <c r="B336" s="6">
        <v>45254</v>
      </c>
      <c r="C336" s="6">
        <v>45255</v>
      </c>
      <c r="D336" s="4">
        <v>322.07</v>
      </c>
      <c r="E336" s="4" t="str">
        <f>VLOOKUP(A336,HOP!A:L,12,0)</f>
        <v>322.07</v>
      </c>
      <c r="F336" s="4" t="str">
        <f>VLOOKUP(A336,HOP!A:C,3,0)</f>
        <v>4310505</v>
      </c>
      <c r="G336" s="4">
        <f t="shared" si="10"/>
        <v>0</v>
      </c>
      <c r="H336" s="4" t="str">
        <f t="shared" si="11"/>
        <v>，4310505</v>
      </c>
      <c r="I336" s="4" t="str">
        <f>VLOOKUP(A336,HOP!A:U,21,0)</f>
        <v>直连</v>
      </c>
    </row>
    <row r="337" s="4" customFormat="1" hidden="1" spans="1:9">
      <c r="A337" s="5">
        <v>999228600506691</v>
      </c>
      <c r="B337" s="6">
        <v>45254</v>
      </c>
      <c r="C337" s="6">
        <v>45255</v>
      </c>
      <c r="D337" s="4">
        <v>871.73</v>
      </c>
      <c r="E337" s="4" t="str">
        <f>VLOOKUP(A337,HOP!A:L,12,0)</f>
        <v>871.73</v>
      </c>
      <c r="F337" s="4" t="str">
        <f>VLOOKUP(A337,HOP!A:C,3,0)</f>
        <v>4310512</v>
      </c>
      <c r="G337" s="4">
        <f t="shared" si="10"/>
        <v>0</v>
      </c>
      <c r="H337" s="4" t="str">
        <f t="shared" si="11"/>
        <v>，4310512</v>
      </c>
      <c r="I337" s="4" t="str">
        <f>VLOOKUP(A337,HOP!A:U,21,0)</f>
        <v>直连</v>
      </c>
    </row>
    <row r="338" s="4" customFormat="1" hidden="1" spans="1:9">
      <c r="A338" s="5">
        <v>999228600616713</v>
      </c>
      <c r="B338" s="6">
        <v>45254</v>
      </c>
      <c r="C338" s="6">
        <v>45255</v>
      </c>
      <c r="D338" s="4">
        <v>324.43</v>
      </c>
      <c r="E338" s="4" t="str">
        <f>VLOOKUP(A338,HOP!A:L,12,0)</f>
        <v>324.43</v>
      </c>
      <c r="F338" s="4" t="str">
        <f>VLOOKUP(A338,HOP!A:C,3,0)</f>
        <v>4310535</v>
      </c>
      <c r="G338" s="4">
        <f t="shared" si="10"/>
        <v>0</v>
      </c>
      <c r="H338" s="4" t="str">
        <f t="shared" si="11"/>
        <v>，4310535</v>
      </c>
      <c r="I338" s="4" t="str">
        <f>VLOOKUP(A338,HOP!A:U,21,0)</f>
        <v>直连</v>
      </c>
    </row>
    <row r="339" s="4" customFormat="1" hidden="1" spans="1:9">
      <c r="A339" s="5">
        <v>999228600651159</v>
      </c>
      <c r="B339" s="6">
        <v>45253</v>
      </c>
      <c r="C339" s="6">
        <v>45255</v>
      </c>
      <c r="D339" s="4">
        <v>5534.04</v>
      </c>
      <c r="E339" s="4" t="str">
        <f>VLOOKUP(A339,HOP!A:L,12,0)</f>
        <v>5534.04</v>
      </c>
      <c r="F339" s="4" t="str">
        <f>VLOOKUP(A339,HOP!A:C,3,0)</f>
        <v>4310543</v>
      </c>
      <c r="G339" s="4">
        <f t="shared" si="10"/>
        <v>0</v>
      </c>
      <c r="H339" s="4" t="str">
        <f t="shared" si="11"/>
        <v>，4310543</v>
      </c>
      <c r="I339" s="4" t="str">
        <f>VLOOKUP(A339,HOP!A:U,21,0)</f>
        <v>直连</v>
      </c>
    </row>
    <row r="340" s="4" customFormat="1" hidden="1" spans="1:9">
      <c r="A340" s="5">
        <v>999228601207074</v>
      </c>
      <c r="B340" s="6">
        <v>45254</v>
      </c>
      <c r="C340" s="6">
        <v>45255</v>
      </c>
      <c r="D340" s="4">
        <v>454.74</v>
      </c>
      <c r="E340" s="4" t="str">
        <f>VLOOKUP(A340,HOP!A:L,12,0)</f>
        <v>454.74</v>
      </c>
      <c r="F340" s="4" t="str">
        <f>VLOOKUP(A340,HOP!A:C,3,0)</f>
        <v>4310948</v>
      </c>
      <c r="G340" s="4">
        <f t="shared" si="10"/>
        <v>0</v>
      </c>
      <c r="H340" s="4" t="str">
        <f t="shared" si="11"/>
        <v>，4310948</v>
      </c>
      <c r="I340" s="4" t="str">
        <f>VLOOKUP(A340,HOP!A:U,21,0)</f>
        <v>直连</v>
      </c>
    </row>
    <row r="341" s="4" customFormat="1" hidden="1" spans="1:9">
      <c r="A341" s="5">
        <v>999228601223980</v>
      </c>
      <c r="B341" s="6">
        <v>45254</v>
      </c>
      <c r="C341" s="6">
        <v>45255</v>
      </c>
      <c r="D341" s="4">
        <v>837.03</v>
      </c>
      <c r="E341" s="4" t="str">
        <f>VLOOKUP(A341,HOP!A:L,12,0)</f>
        <v>837.03</v>
      </c>
      <c r="F341" s="4" t="str">
        <f>VLOOKUP(A341,HOP!A:C,3,0)</f>
        <v>4310951</v>
      </c>
      <c r="G341" s="4">
        <f t="shared" si="10"/>
        <v>0</v>
      </c>
      <c r="H341" s="4" t="str">
        <f t="shared" si="11"/>
        <v>，4310951</v>
      </c>
      <c r="I341" s="4" t="str">
        <f>VLOOKUP(A341,HOP!A:U,21,0)</f>
        <v>直连</v>
      </c>
    </row>
    <row r="342" s="4" customFormat="1" hidden="1" spans="1:9">
      <c r="A342" s="5">
        <v>999228601231224</v>
      </c>
      <c r="B342" s="6">
        <v>45254</v>
      </c>
      <c r="C342" s="6">
        <v>45255</v>
      </c>
      <c r="D342" s="4">
        <v>355.03</v>
      </c>
      <c r="E342" s="4" t="str">
        <f>VLOOKUP(A342,HOP!A:L,12,0)</f>
        <v>355.03</v>
      </c>
      <c r="F342" s="4" t="str">
        <f>VLOOKUP(A342,HOP!A:C,3,0)</f>
        <v>4310952</v>
      </c>
      <c r="G342" s="4">
        <f t="shared" si="10"/>
        <v>0</v>
      </c>
      <c r="H342" s="4" t="str">
        <f t="shared" si="11"/>
        <v>，4310952</v>
      </c>
      <c r="I342" s="4" t="str">
        <f>VLOOKUP(A342,HOP!A:U,21,0)</f>
        <v>直连</v>
      </c>
    </row>
    <row r="343" s="4" customFormat="1" hidden="1" spans="1:9">
      <c r="A343" s="5">
        <v>999228601318626</v>
      </c>
      <c r="B343" s="6">
        <v>45253</v>
      </c>
      <c r="C343" s="6">
        <v>45255</v>
      </c>
      <c r="D343" s="4">
        <v>911.12</v>
      </c>
      <c r="E343" s="4" t="str">
        <f>VLOOKUP(A343,HOP!A:L,12,0)</f>
        <v>911.12</v>
      </c>
      <c r="F343" s="4" t="str">
        <f>VLOOKUP(A343,HOP!A:C,3,0)</f>
        <v>4310974</v>
      </c>
      <c r="G343" s="4">
        <f t="shared" si="10"/>
        <v>0</v>
      </c>
      <c r="H343" s="4" t="str">
        <f t="shared" si="11"/>
        <v>，4310974</v>
      </c>
      <c r="I343" s="4" t="str">
        <f>VLOOKUP(A343,HOP!A:U,21,0)</f>
        <v>直连</v>
      </c>
    </row>
    <row r="344" s="4" customFormat="1" hidden="1" spans="1:9">
      <c r="A344" s="5">
        <v>999228602597168</v>
      </c>
      <c r="B344" s="6">
        <v>45253</v>
      </c>
      <c r="C344" s="6">
        <v>45255</v>
      </c>
      <c r="D344" s="4">
        <v>2686.76</v>
      </c>
      <c r="E344" s="4" t="str">
        <f>VLOOKUP(A344,HOP!A:L,12,0)</f>
        <v>2686.76</v>
      </c>
      <c r="F344" s="4" t="str">
        <f>VLOOKUP(A344,HOP!A:C,3,0)</f>
        <v>4311588</v>
      </c>
      <c r="G344" s="4">
        <f t="shared" si="10"/>
        <v>0</v>
      </c>
      <c r="H344" s="4" t="str">
        <f t="shared" si="11"/>
        <v>，4311588</v>
      </c>
      <c r="I344" s="4" t="str">
        <f>VLOOKUP(A344,HOP!A:U,21,0)</f>
        <v>直连</v>
      </c>
    </row>
    <row r="345" s="4" customFormat="1" spans="1:9">
      <c r="A345" s="5">
        <v>999228602651655</v>
      </c>
      <c r="B345" s="6">
        <v>45254</v>
      </c>
      <c r="C345" s="6">
        <v>45255</v>
      </c>
      <c r="D345" s="4">
        <v>1298.76</v>
      </c>
      <c r="E345" s="4" t="str">
        <f>VLOOKUP(A345,HOP!A:L,12,0)</f>
        <v>1298.80</v>
      </c>
      <c r="F345" s="4" t="str">
        <f>VLOOKUP(A345,HOP!A:C,3,0)</f>
        <v>4311597</v>
      </c>
      <c r="G345" s="4">
        <f t="shared" si="10"/>
        <v>-0.0399999999999636</v>
      </c>
      <c r="H345" s="4" t="str">
        <f t="shared" si="11"/>
        <v>，4311597</v>
      </c>
      <c r="I345" s="4" t="str">
        <f>VLOOKUP(A345,HOP!A:U,21,0)</f>
        <v>直连</v>
      </c>
    </row>
    <row r="346" s="4" customFormat="1" hidden="1" spans="1:9">
      <c r="A346" s="5">
        <v>999228602895184</v>
      </c>
      <c r="B346" s="6">
        <v>45254</v>
      </c>
      <c r="C346" s="6">
        <v>45255</v>
      </c>
      <c r="D346" s="4">
        <v>523.26</v>
      </c>
      <c r="E346" s="4" t="str">
        <f>VLOOKUP(A346,HOP!A:L,12,0)</f>
        <v>523.26</v>
      </c>
      <c r="F346" s="4" t="str">
        <f>VLOOKUP(A346,HOP!A:C,3,0)</f>
        <v>4311907</v>
      </c>
      <c r="G346" s="4">
        <f t="shared" si="10"/>
        <v>0</v>
      </c>
      <c r="H346" s="4" t="str">
        <f t="shared" si="11"/>
        <v>，4311907</v>
      </c>
      <c r="I346" s="4" t="str">
        <f>VLOOKUP(A346,HOP!A:U,21,0)</f>
        <v>直连</v>
      </c>
    </row>
    <row r="347" s="4" customFormat="1" hidden="1" spans="1:9">
      <c r="A347" s="5">
        <v>999228603708628</v>
      </c>
      <c r="B347" s="6">
        <v>45254</v>
      </c>
      <c r="C347" s="6">
        <v>45255</v>
      </c>
      <c r="D347" s="4">
        <v>633.98</v>
      </c>
      <c r="E347" s="4" t="str">
        <f>VLOOKUP(A347,HOP!A:L,12,0)</f>
        <v>633.98</v>
      </c>
      <c r="F347" s="4" t="str">
        <f>VLOOKUP(A347,HOP!A:C,3,0)</f>
        <v>4312461</v>
      </c>
      <c r="G347" s="4">
        <f t="shared" si="10"/>
        <v>0</v>
      </c>
      <c r="H347" s="4" t="str">
        <f t="shared" si="11"/>
        <v>，4312461</v>
      </c>
      <c r="I347" s="4" t="str">
        <f>VLOOKUP(A347,HOP!A:U,21,0)</f>
        <v>直连</v>
      </c>
    </row>
    <row r="348" s="4" customFormat="1" hidden="1" spans="1:9">
      <c r="A348" s="5">
        <v>999228603974881</v>
      </c>
      <c r="B348" s="6">
        <v>45254</v>
      </c>
      <c r="C348" s="6">
        <v>45255</v>
      </c>
      <c r="D348" s="4">
        <v>421.37</v>
      </c>
      <c r="E348" s="4" t="str">
        <f>VLOOKUP(A348,HOP!A:L,12,0)</f>
        <v>421.37</v>
      </c>
      <c r="F348" s="4" t="str">
        <f>VLOOKUP(A348,HOP!A:C,3,0)</f>
        <v>4312568</v>
      </c>
      <c r="G348" s="4">
        <f t="shared" si="10"/>
        <v>0</v>
      </c>
      <c r="H348" s="4" t="str">
        <f t="shared" si="11"/>
        <v>，4312568</v>
      </c>
      <c r="I348" s="4" t="str">
        <f>VLOOKUP(A348,HOP!A:U,21,0)</f>
        <v>直连</v>
      </c>
    </row>
    <row r="349" s="4" customFormat="1" hidden="1" spans="1:9">
      <c r="A349" s="5">
        <v>999228604106046</v>
      </c>
      <c r="B349" s="6">
        <v>45254</v>
      </c>
      <c r="C349" s="6">
        <v>45255</v>
      </c>
      <c r="D349" s="4">
        <v>279.97</v>
      </c>
      <c r="E349" s="4" t="str">
        <f>VLOOKUP(A349,HOP!A:L,12,0)</f>
        <v>279.97</v>
      </c>
      <c r="F349" s="4" t="str">
        <f>VLOOKUP(A349,HOP!A:C,3,0)</f>
        <v>4312812</v>
      </c>
      <c r="G349" s="4">
        <f t="shared" si="10"/>
        <v>0</v>
      </c>
      <c r="H349" s="4" t="str">
        <f t="shared" si="11"/>
        <v>，4312812</v>
      </c>
      <c r="I349" s="4" t="str">
        <f>VLOOKUP(A349,HOP!A:U,21,0)</f>
        <v>直连</v>
      </c>
    </row>
    <row r="350" s="4" customFormat="1" hidden="1" spans="1:9">
      <c r="A350" s="5">
        <v>999228604663742</v>
      </c>
      <c r="B350" s="6">
        <v>45254</v>
      </c>
      <c r="C350" s="6">
        <v>45255</v>
      </c>
      <c r="D350" s="4">
        <v>928.86</v>
      </c>
      <c r="E350" s="4" t="str">
        <f>VLOOKUP(A350,HOP!A:L,12,0)</f>
        <v>928.86</v>
      </c>
      <c r="F350" s="4" t="str">
        <f>VLOOKUP(A350,HOP!A:C,3,0)</f>
        <v>4313049</v>
      </c>
      <c r="G350" s="4">
        <f t="shared" si="10"/>
        <v>0</v>
      </c>
      <c r="H350" s="4" t="str">
        <f t="shared" si="11"/>
        <v>，4313049</v>
      </c>
      <c r="I350" s="4" t="str">
        <f>VLOOKUP(A350,HOP!A:U,21,0)</f>
        <v>直连</v>
      </c>
    </row>
    <row r="351" s="4" customFormat="1" hidden="1" spans="1:9">
      <c r="A351" s="5">
        <v>999228604994792</v>
      </c>
      <c r="B351" s="6">
        <v>45254</v>
      </c>
      <c r="C351" s="6">
        <v>45255</v>
      </c>
      <c r="D351" s="4">
        <v>543.77</v>
      </c>
      <c r="E351" s="4" t="str">
        <f>VLOOKUP(A351,HOP!A:L,12,0)</f>
        <v>543.77</v>
      </c>
      <c r="F351" s="4" t="str">
        <f>VLOOKUP(A351,HOP!A:C,3,0)</f>
        <v>4313342</v>
      </c>
      <c r="G351" s="4">
        <f t="shared" si="10"/>
        <v>0</v>
      </c>
      <c r="H351" s="4" t="str">
        <f t="shared" si="11"/>
        <v>，4313342</v>
      </c>
      <c r="I351" s="4" t="str">
        <f>VLOOKUP(A351,HOP!A:U,21,0)</f>
        <v>直连</v>
      </c>
    </row>
    <row r="352" s="4" customFormat="1" hidden="1" spans="1:9">
      <c r="A352" s="5">
        <v>999228605071936</v>
      </c>
      <c r="B352" s="6">
        <v>45254</v>
      </c>
      <c r="C352" s="6">
        <v>45255</v>
      </c>
      <c r="D352" s="4">
        <v>182.85</v>
      </c>
      <c r="E352" s="4" t="str">
        <f>VLOOKUP(A352,HOP!A:L,12,0)</f>
        <v>182.85</v>
      </c>
      <c r="F352" s="4" t="str">
        <f>VLOOKUP(A352,HOP!A:C,3,0)</f>
        <v>4313388</v>
      </c>
      <c r="G352" s="4">
        <f t="shared" si="10"/>
        <v>0</v>
      </c>
      <c r="H352" s="4" t="str">
        <f t="shared" si="11"/>
        <v>，4313388</v>
      </c>
      <c r="I352" s="4" t="str">
        <f>VLOOKUP(A352,HOP!A:U,21,0)</f>
        <v>直连</v>
      </c>
    </row>
    <row r="353" s="4" customFormat="1" hidden="1" spans="1:9">
      <c r="A353" s="5">
        <v>999228605089049</v>
      </c>
      <c r="B353" s="6">
        <v>45254</v>
      </c>
      <c r="C353" s="6">
        <v>45255</v>
      </c>
      <c r="D353" s="4">
        <v>137.79</v>
      </c>
      <c r="E353" s="4" t="str">
        <f>VLOOKUP(A353,HOP!A:L,12,0)</f>
        <v>137.79</v>
      </c>
      <c r="F353" s="4" t="str">
        <f>VLOOKUP(A353,HOP!A:C,3,0)</f>
        <v>4313397</v>
      </c>
      <c r="G353" s="4">
        <f t="shared" si="10"/>
        <v>0</v>
      </c>
      <c r="H353" s="4" t="str">
        <f t="shared" si="11"/>
        <v>，4313397</v>
      </c>
      <c r="I353" s="4" t="str">
        <f>VLOOKUP(A353,HOP!A:U,21,0)</f>
        <v>直连</v>
      </c>
    </row>
    <row r="354" s="4" customFormat="1" hidden="1" spans="1:9">
      <c r="A354" s="5">
        <v>999228605104908</v>
      </c>
      <c r="B354" s="6">
        <v>45254</v>
      </c>
      <c r="C354" s="6">
        <v>45255</v>
      </c>
      <c r="D354" s="4">
        <v>606.83</v>
      </c>
      <c r="E354" s="4" t="str">
        <f>VLOOKUP(A354,HOP!A:L,12,0)</f>
        <v>606.83</v>
      </c>
      <c r="F354" s="4" t="str">
        <f>VLOOKUP(A354,HOP!A:C,3,0)</f>
        <v>4313406</v>
      </c>
      <c r="G354" s="4">
        <f t="shared" si="10"/>
        <v>0</v>
      </c>
      <c r="H354" s="4" t="str">
        <f t="shared" si="11"/>
        <v>，4313406</v>
      </c>
      <c r="I354" s="4" t="str">
        <f>VLOOKUP(A354,HOP!A:U,21,0)</f>
        <v>直连</v>
      </c>
    </row>
    <row r="355" s="4" customFormat="1" hidden="1" spans="1:9">
      <c r="A355" s="5">
        <v>999228605118275</v>
      </c>
      <c r="B355" s="6">
        <v>45254</v>
      </c>
      <c r="C355" s="6">
        <v>45255</v>
      </c>
      <c r="D355" s="4">
        <v>906.75</v>
      </c>
      <c r="E355" s="4" t="str">
        <f>VLOOKUP(A355,HOP!A:L,12,0)</f>
        <v>906.75</v>
      </c>
      <c r="F355" s="4" t="str">
        <f>VLOOKUP(A355,HOP!A:C,3,0)</f>
        <v>4313415</v>
      </c>
      <c r="G355" s="4">
        <f t="shared" si="10"/>
        <v>0</v>
      </c>
      <c r="H355" s="4" t="str">
        <f t="shared" si="11"/>
        <v>，4313415</v>
      </c>
      <c r="I355" s="4" t="str">
        <f>VLOOKUP(A355,HOP!A:U,21,0)</f>
        <v>直连</v>
      </c>
    </row>
    <row r="356" s="4" customFormat="1" hidden="1" spans="1:9">
      <c r="A356" s="5">
        <v>999228605179998</v>
      </c>
      <c r="B356" s="6">
        <v>45254</v>
      </c>
      <c r="C356" s="6">
        <v>45255</v>
      </c>
      <c r="D356" s="4">
        <v>108.07</v>
      </c>
      <c r="E356" s="4" t="str">
        <f>VLOOKUP(A356,HOP!A:L,12,0)</f>
        <v>108.07</v>
      </c>
      <c r="F356" s="4" t="str">
        <f>VLOOKUP(A356,HOP!A:C,3,0)</f>
        <v>4313479</v>
      </c>
      <c r="G356" s="4">
        <f t="shared" si="10"/>
        <v>0</v>
      </c>
      <c r="H356" s="4" t="str">
        <f t="shared" si="11"/>
        <v>，4313479</v>
      </c>
      <c r="I356" s="4" t="str">
        <f>VLOOKUP(A356,HOP!A:U,21,0)</f>
        <v>直连</v>
      </c>
    </row>
    <row r="357" s="4" customFormat="1" hidden="1" spans="1:9">
      <c r="A357" s="5">
        <v>999228605187026</v>
      </c>
      <c r="B357" s="6">
        <v>45254</v>
      </c>
      <c r="C357" s="6">
        <v>45255</v>
      </c>
      <c r="D357" s="4">
        <v>183.82</v>
      </c>
      <c r="E357" s="4" t="str">
        <f>VLOOKUP(A357,HOP!A:L,12,0)</f>
        <v>183.82</v>
      </c>
      <c r="F357" s="4" t="str">
        <f>VLOOKUP(A357,HOP!A:C,3,0)</f>
        <v>4313481</v>
      </c>
      <c r="G357" s="4">
        <f t="shared" si="10"/>
        <v>0</v>
      </c>
      <c r="H357" s="4" t="str">
        <f t="shared" si="11"/>
        <v>，4313481</v>
      </c>
      <c r="I357" s="4" t="str">
        <f>VLOOKUP(A357,HOP!A:U,21,0)</f>
        <v>直连</v>
      </c>
    </row>
    <row r="358" s="4" customFormat="1" hidden="1" spans="1:9">
      <c r="A358" s="5">
        <v>999228605274844</v>
      </c>
      <c r="B358" s="6">
        <v>45254</v>
      </c>
      <c r="C358" s="6">
        <v>45255</v>
      </c>
      <c r="D358" s="4">
        <v>1183.88</v>
      </c>
      <c r="E358" s="4" t="str">
        <f>VLOOKUP(A358,HOP!A:L,12,0)</f>
        <v>1183.88</v>
      </c>
      <c r="F358" s="4" t="str">
        <f>VLOOKUP(A358,HOP!A:C,3,0)</f>
        <v>4313548</v>
      </c>
      <c r="G358" s="4">
        <f t="shared" si="10"/>
        <v>0</v>
      </c>
      <c r="H358" s="4" t="str">
        <f t="shared" si="11"/>
        <v>，4313548</v>
      </c>
      <c r="I358" s="4" t="str">
        <f>VLOOKUP(A358,HOP!A:U,21,0)</f>
        <v>直连</v>
      </c>
    </row>
    <row r="359" s="4" customFormat="1" hidden="1" spans="1:9">
      <c r="A359" s="5">
        <v>999228605294478</v>
      </c>
      <c r="B359" s="6">
        <v>45254</v>
      </c>
      <c r="C359" s="6">
        <v>45255</v>
      </c>
      <c r="D359" s="4">
        <v>1183.88</v>
      </c>
      <c r="E359" s="4" t="str">
        <f>VLOOKUP(A359,HOP!A:L,12,0)</f>
        <v>1183.88</v>
      </c>
      <c r="F359" s="4" t="str">
        <f>VLOOKUP(A359,HOP!A:C,3,0)</f>
        <v>4313560</v>
      </c>
      <c r="G359" s="4">
        <f t="shared" si="10"/>
        <v>0</v>
      </c>
      <c r="H359" s="4" t="str">
        <f t="shared" si="11"/>
        <v>，4313560</v>
      </c>
      <c r="I359" s="4" t="str">
        <f>VLOOKUP(A359,HOP!A:U,21,0)</f>
        <v>直连</v>
      </c>
    </row>
    <row r="360" s="4" customFormat="1" hidden="1" spans="1:9">
      <c r="A360" s="5">
        <v>999228605296863</v>
      </c>
      <c r="B360" s="6">
        <v>45254</v>
      </c>
      <c r="C360" s="6">
        <v>45255</v>
      </c>
      <c r="D360" s="4">
        <v>362.06</v>
      </c>
      <c r="E360" s="4" t="str">
        <f>VLOOKUP(A360,HOP!A:L,12,0)</f>
        <v>362.06</v>
      </c>
      <c r="F360" s="4" t="str">
        <f>VLOOKUP(A360,HOP!A:C,3,0)</f>
        <v>4313565</v>
      </c>
      <c r="G360" s="4">
        <f t="shared" si="10"/>
        <v>0</v>
      </c>
      <c r="H360" s="4" t="str">
        <f t="shared" si="11"/>
        <v>，4313565</v>
      </c>
      <c r="I360" s="4" t="str">
        <f>VLOOKUP(A360,HOP!A:U,21,0)</f>
        <v>直连</v>
      </c>
    </row>
    <row r="361" s="4" customFormat="1" hidden="1" spans="1:9">
      <c r="A361" s="5">
        <v>999228605306539</v>
      </c>
      <c r="B361" s="6">
        <v>45254</v>
      </c>
      <c r="C361" s="6">
        <v>45255</v>
      </c>
      <c r="D361" s="4">
        <v>495.95</v>
      </c>
      <c r="E361" s="4" t="str">
        <f>VLOOKUP(A361,HOP!A:L,12,0)</f>
        <v>495.95</v>
      </c>
      <c r="F361" s="4" t="str">
        <f>VLOOKUP(A361,HOP!A:C,3,0)</f>
        <v>4313572</v>
      </c>
      <c r="G361" s="4">
        <f t="shared" si="10"/>
        <v>0</v>
      </c>
      <c r="H361" s="4" t="str">
        <f t="shared" si="11"/>
        <v>，4313572</v>
      </c>
      <c r="I361" s="4" t="str">
        <f>VLOOKUP(A361,HOP!A:U,21,0)</f>
        <v>直连</v>
      </c>
    </row>
    <row r="362" s="4" customFormat="1" hidden="1" spans="1:9">
      <c r="A362" s="5">
        <v>999228605551521</v>
      </c>
      <c r="B362" s="6">
        <v>45254</v>
      </c>
      <c r="C362" s="6">
        <v>45255</v>
      </c>
      <c r="D362" s="4">
        <v>1044.51</v>
      </c>
      <c r="E362" s="4" t="str">
        <f>VLOOKUP(A362,HOP!A:L,12,0)</f>
        <v>1044.51</v>
      </c>
      <c r="F362" s="4" t="str">
        <f>VLOOKUP(A362,HOP!A:C,3,0)</f>
        <v>4313757</v>
      </c>
      <c r="G362" s="4">
        <f t="shared" si="10"/>
        <v>0</v>
      </c>
      <c r="H362" s="4" t="str">
        <f t="shared" si="11"/>
        <v>，4313757</v>
      </c>
      <c r="I362" s="4" t="str">
        <f>VLOOKUP(A362,HOP!A:U,21,0)</f>
        <v>直连</v>
      </c>
    </row>
    <row r="363" s="4" customFormat="1" spans="1:9">
      <c r="A363" s="5">
        <v>999228605612283</v>
      </c>
      <c r="B363" s="6">
        <v>45254</v>
      </c>
      <c r="C363" s="6">
        <v>45255</v>
      </c>
      <c r="D363" s="4">
        <v>2018.91</v>
      </c>
      <c r="E363" s="4" t="str">
        <f>VLOOKUP(A363,HOP!A:L,12,0)</f>
        <v>2019.00</v>
      </c>
      <c r="F363" s="4" t="str">
        <f>VLOOKUP(A363,HOP!A:C,3,0)</f>
        <v>4313808</v>
      </c>
      <c r="G363" s="4">
        <f t="shared" si="10"/>
        <v>-0.0899999999999181</v>
      </c>
      <c r="H363" s="4" t="str">
        <f t="shared" si="11"/>
        <v>，4313808</v>
      </c>
      <c r="I363" s="4" t="str">
        <f>VLOOKUP(A363,HOP!A:U,21,0)</f>
        <v>直连</v>
      </c>
    </row>
    <row r="364" s="4" customFormat="1" hidden="1" spans="1:9">
      <c r="A364" s="5">
        <v>999228605657836</v>
      </c>
      <c r="B364" s="6">
        <v>45254</v>
      </c>
      <c r="C364" s="6">
        <v>45255</v>
      </c>
      <c r="D364" s="4">
        <v>769.6</v>
      </c>
      <c r="E364" s="4" t="str">
        <f>VLOOKUP(A364,HOP!A:L,12,0)</f>
        <v>769.60</v>
      </c>
      <c r="F364" s="4" t="str">
        <f>VLOOKUP(A364,HOP!A:C,3,0)</f>
        <v>4313841</v>
      </c>
      <c r="G364" s="4">
        <f t="shared" si="10"/>
        <v>0</v>
      </c>
      <c r="H364" s="4" t="str">
        <f t="shared" si="11"/>
        <v>，4313841</v>
      </c>
      <c r="I364" s="4" t="str">
        <f>VLOOKUP(A364,HOP!A:U,21,0)</f>
        <v>直连</v>
      </c>
    </row>
    <row r="365" s="4" customFormat="1" hidden="1" spans="1:9">
      <c r="A365" s="5">
        <v>999228605676467</v>
      </c>
      <c r="B365" s="6">
        <v>45254</v>
      </c>
      <c r="C365" s="6">
        <v>45255</v>
      </c>
      <c r="D365" s="4">
        <v>497.95</v>
      </c>
      <c r="E365" s="4" t="str">
        <f>VLOOKUP(A365,HOP!A:L,12,0)</f>
        <v>497.95</v>
      </c>
      <c r="F365" s="4" t="str">
        <f>VLOOKUP(A365,HOP!A:C,3,0)</f>
        <v>4313853</v>
      </c>
      <c r="G365" s="4">
        <f t="shared" si="10"/>
        <v>0</v>
      </c>
      <c r="H365" s="4" t="str">
        <f t="shared" si="11"/>
        <v>，4313853</v>
      </c>
      <c r="I365" s="4" t="str">
        <f>VLOOKUP(A365,HOP!A:U,21,0)</f>
        <v>直连</v>
      </c>
    </row>
    <row r="366" s="4" customFormat="1" hidden="1" spans="1:9">
      <c r="A366" s="5">
        <v>999228605687933</v>
      </c>
      <c r="B366" s="6">
        <v>45254</v>
      </c>
      <c r="C366" s="6">
        <v>45255</v>
      </c>
      <c r="D366" s="4">
        <v>195.21</v>
      </c>
      <c r="E366" s="4" t="str">
        <f>VLOOKUP(A366,HOP!A:L,12,0)</f>
        <v>195.21</v>
      </c>
      <c r="F366" s="4" t="str">
        <f>VLOOKUP(A366,HOP!A:C,3,0)</f>
        <v>4313862</v>
      </c>
      <c r="G366" s="4">
        <f t="shared" si="10"/>
        <v>0</v>
      </c>
      <c r="H366" s="4" t="str">
        <f t="shared" si="11"/>
        <v>，4313862</v>
      </c>
      <c r="I366" s="4" t="str">
        <f>VLOOKUP(A366,HOP!A:U,21,0)</f>
        <v>直连</v>
      </c>
    </row>
    <row r="367" s="4" customFormat="1" hidden="1" spans="1:9">
      <c r="A367" s="5">
        <v>999228605721549</v>
      </c>
      <c r="B367" s="6">
        <v>45254</v>
      </c>
      <c r="C367" s="6">
        <v>45255</v>
      </c>
      <c r="D367" s="4">
        <v>497.95</v>
      </c>
      <c r="E367" s="4" t="str">
        <f>VLOOKUP(A367,HOP!A:L,12,0)</f>
        <v>497.95</v>
      </c>
      <c r="F367" s="4" t="str">
        <f>VLOOKUP(A367,HOP!A:C,3,0)</f>
        <v>4313900</v>
      </c>
      <c r="G367" s="4">
        <f t="shared" si="10"/>
        <v>0</v>
      </c>
      <c r="H367" s="4" t="str">
        <f t="shared" si="11"/>
        <v>，4313900</v>
      </c>
      <c r="I367" s="4" t="str">
        <f>VLOOKUP(A367,HOP!A:U,21,0)</f>
        <v>直连</v>
      </c>
    </row>
    <row r="368" s="4" customFormat="1" hidden="1" spans="1:9">
      <c r="A368" s="5">
        <v>999228605726023</v>
      </c>
      <c r="B368" s="6">
        <v>45254</v>
      </c>
      <c r="C368" s="6">
        <v>45255</v>
      </c>
      <c r="D368" s="4">
        <v>343.63</v>
      </c>
      <c r="E368" s="4" t="str">
        <f>VLOOKUP(A368,HOP!A:L,12,0)</f>
        <v>343.63</v>
      </c>
      <c r="F368" s="4" t="str">
        <f>VLOOKUP(A368,HOP!A:C,3,0)</f>
        <v>4313908</v>
      </c>
      <c r="G368" s="4">
        <f t="shared" si="10"/>
        <v>0</v>
      </c>
      <c r="H368" s="4" t="str">
        <f t="shared" si="11"/>
        <v>，4313908</v>
      </c>
      <c r="I368" s="4" t="str">
        <f>VLOOKUP(A368,HOP!A:U,21,0)</f>
        <v>直连</v>
      </c>
    </row>
    <row r="369" s="4" customFormat="1" hidden="1" spans="1:9">
      <c r="A369" s="5">
        <v>28605743582</v>
      </c>
      <c r="B369" s="6">
        <v>45254</v>
      </c>
      <c r="C369" s="6">
        <v>45255</v>
      </c>
      <c r="D369" s="4">
        <v>1246.91</v>
      </c>
      <c r="E369" s="4" t="str">
        <f>VLOOKUP(A369,HOP!A:L,12,0)</f>
        <v>1246.91</v>
      </c>
      <c r="F369" s="4" t="str">
        <f>VLOOKUP(A369,HOP!A:C,3,0)</f>
        <v>4313928</v>
      </c>
      <c r="G369" s="4">
        <f t="shared" si="10"/>
        <v>0</v>
      </c>
      <c r="H369" s="4" t="str">
        <f t="shared" si="11"/>
        <v>，4313928</v>
      </c>
      <c r="I369" s="4" t="str">
        <f>VLOOKUP(A369,HOP!A:U,21,0)</f>
        <v>直连</v>
      </c>
    </row>
    <row r="370" s="4" customFormat="1" hidden="1" spans="1:9">
      <c r="A370" s="5">
        <v>999228605826144</v>
      </c>
      <c r="B370" s="6">
        <v>45254</v>
      </c>
      <c r="C370" s="6">
        <v>45255</v>
      </c>
      <c r="D370" s="4">
        <v>310.17</v>
      </c>
      <c r="E370" s="4" t="str">
        <f>VLOOKUP(A370,HOP!A:L,12,0)</f>
        <v>310.17</v>
      </c>
      <c r="F370" s="4" t="str">
        <f>VLOOKUP(A370,HOP!A:C,3,0)</f>
        <v>4313998</v>
      </c>
      <c r="G370" s="4">
        <f t="shared" si="10"/>
        <v>0</v>
      </c>
      <c r="H370" s="4" t="str">
        <f t="shared" si="11"/>
        <v>，4313998</v>
      </c>
      <c r="I370" s="4" t="str">
        <f>VLOOKUP(A370,HOP!A:U,21,0)</f>
        <v>直连</v>
      </c>
    </row>
    <row r="371" s="4" customFormat="1" hidden="1" spans="1:9">
      <c r="A371" s="5">
        <v>999228605834097</v>
      </c>
      <c r="B371" s="6">
        <v>45254</v>
      </c>
      <c r="C371" s="6">
        <v>45255</v>
      </c>
      <c r="D371" s="4">
        <v>806.55</v>
      </c>
      <c r="E371" s="4" t="str">
        <f>VLOOKUP(A371,HOP!A:L,12,0)</f>
        <v>806.55</v>
      </c>
      <c r="F371" s="4" t="str">
        <f>VLOOKUP(A371,HOP!A:C,3,0)</f>
        <v>4314002</v>
      </c>
      <c r="G371" s="4">
        <f t="shared" si="10"/>
        <v>0</v>
      </c>
      <c r="H371" s="4" t="str">
        <f t="shared" si="11"/>
        <v>，4314002</v>
      </c>
      <c r="I371" s="4" t="str">
        <f>VLOOKUP(A371,HOP!A:U,21,0)</f>
        <v>直连</v>
      </c>
    </row>
    <row r="372" s="4" customFormat="1" hidden="1" spans="1:9">
      <c r="A372" s="5">
        <v>999228605853825</v>
      </c>
      <c r="B372" s="6">
        <v>45254</v>
      </c>
      <c r="C372" s="6">
        <v>45255</v>
      </c>
      <c r="D372" s="4">
        <v>179.7</v>
      </c>
      <c r="E372" s="4" t="str">
        <f>VLOOKUP(A372,HOP!A:L,12,0)</f>
        <v>179.70</v>
      </c>
      <c r="F372" s="4" t="str">
        <f>VLOOKUP(A372,HOP!A:C,3,0)</f>
        <v>4314009</v>
      </c>
      <c r="G372" s="4">
        <f t="shared" si="10"/>
        <v>0</v>
      </c>
      <c r="H372" s="4" t="str">
        <f t="shared" si="11"/>
        <v>，4314009</v>
      </c>
      <c r="I372" s="4" t="str">
        <f>VLOOKUP(A372,HOP!A:U,21,0)</f>
        <v>直连</v>
      </c>
    </row>
    <row r="373" s="4" customFormat="1" hidden="1" spans="1:9">
      <c r="A373" s="5">
        <v>999228605856207</v>
      </c>
      <c r="B373" s="6">
        <v>45254</v>
      </c>
      <c r="C373" s="6">
        <v>45255</v>
      </c>
      <c r="D373" s="4">
        <v>205.67</v>
      </c>
      <c r="E373" s="4" t="str">
        <f>VLOOKUP(A373,HOP!A:L,12,0)</f>
        <v>205.67</v>
      </c>
      <c r="F373" s="4" t="str">
        <f>VLOOKUP(A373,HOP!A:C,3,0)</f>
        <v>4314011</v>
      </c>
      <c r="G373" s="4">
        <f t="shared" si="10"/>
        <v>0</v>
      </c>
      <c r="H373" s="4" t="str">
        <f t="shared" si="11"/>
        <v>，4314011</v>
      </c>
      <c r="I373" s="4" t="str">
        <f>VLOOKUP(A373,HOP!A:U,21,0)</f>
        <v>直连</v>
      </c>
    </row>
    <row r="374" s="4" customFormat="1" hidden="1" spans="1:9">
      <c r="A374" s="5">
        <v>999228605867624</v>
      </c>
      <c r="B374" s="6">
        <v>45254</v>
      </c>
      <c r="C374" s="6">
        <v>45255</v>
      </c>
      <c r="D374" s="4">
        <v>256.22</v>
      </c>
      <c r="E374" s="4" t="str">
        <f>VLOOKUP(A374,HOP!A:L,12,0)</f>
        <v>256.22</v>
      </c>
      <c r="F374" s="4" t="str">
        <f>VLOOKUP(A374,HOP!A:C,3,0)</f>
        <v>4314045</v>
      </c>
      <c r="G374" s="4">
        <f t="shared" si="10"/>
        <v>0</v>
      </c>
      <c r="H374" s="4" t="str">
        <f t="shared" si="11"/>
        <v>，4314045</v>
      </c>
      <c r="I374" s="4" t="str">
        <f>VLOOKUP(A374,HOP!A:U,21,0)</f>
        <v>直连</v>
      </c>
    </row>
    <row r="375" s="4" customFormat="1" hidden="1" spans="1:9">
      <c r="A375" s="5">
        <v>999228605910154</v>
      </c>
      <c r="B375" s="6">
        <v>45254</v>
      </c>
      <c r="C375" s="6">
        <v>45255</v>
      </c>
      <c r="D375" s="4">
        <v>200.83</v>
      </c>
      <c r="E375" s="4" t="str">
        <f>VLOOKUP(A375,HOP!A:L,12,0)</f>
        <v>200.83</v>
      </c>
      <c r="F375" s="4" t="str">
        <f>VLOOKUP(A375,HOP!A:C,3,0)</f>
        <v>4314060</v>
      </c>
      <c r="G375" s="4">
        <f t="shared" si="10"/>
        <v>0</v>
      </c>
      <c r="H375" s="4" t="str">
        <f t="shared" si="11"/>
        <v>，4314060</v>
      </c>
      <c r="I375" s="4" t="str">
        <f>VLOOKUP(A375,HOP!A:U,21,0)</f>
        <v>直连</v>
      </c>
    </row>
    <row r="376" s="4" customFormat="1" hidden="1" spans="1:9">
      <c r="A376" s="5">
        <v>999228605948063</v>
      </c>
      <c r="B376" s="6">
        <v>45254</v>
      </c>
      <c r="C376" s="6">
        <v>45255</v>
      </c>
      <c r="D376" s="4">
        <v>869</v>
      </c>
      <c r="E376" s="4" t="str">
        <f>VLOOKUP(A376,HOP!A:L,12,0)</f>
        <v>869.00</v>
      </c>
      <c r="F376" s="4" t="str">
        <f>VLOOKUP(A376,HOP!A:C,3,0)</f>
        <v>4314077</v>
      </c>
      <c r="G376" s="4">
        <f t="shared" si="10"/>
        <v>0</v>
      </c>
      <c r="H376" s="4" t="str">
        <f t="shared" si="11"/>
        <v>，4314077</v>
      </c>
      <c r="I376" s="4" t="str">
        <f>VLOOKUP(A376,HOP!A:U,21,0)</f>
        <v>直连</v>
      </c>
    </row>
    <row r="377" s="4" customFormat="1" hidden="1" spans="1:9">
      <c r="A377" s="5">
        <v>999228606231638</v>
      </c>
      <c r="B377" s="6">
        <v>45254</v>
      </c>
      <c r="C377" s="6">
        <v>45255</v>
      </c>
      <c r="D377" s="4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</row>
    <row r="378" s="4" customFormat="1" hidden="1" spans="1:9">
      <c r="A378" s="5">
        <v>999228606325719</v>
      </c>
      <c r="B378" s="6">
        <v>45254</v>
      </c>
      <c r="C378" s="6">
        <v>45255</v>
      </c>
      <c r="D378" s="4">
        <v>1247.26</v>
      </c>
      <c r="E378" s="4" t="str">
        <f>VLOOKUP(A378,HOP!A:L,12,0)</f>
        <v>1247.26</v>
      </c>
      <c r="F378" s="4" t="str">
        <f>VLOOKUP(A378,HOP!A:C,3,0)</f>
        <v>4314249</v>
      </c>
      <c r="G378" s="4">
        <f t="shared" si="10"/>
        <v>0</v>
      </c>
      <c r="H378" s="4" t="str">
        <f t="shared" si="11"/>
        <v>，4314249</v>
      </c>
      <c r="I378" s="4" t="str">
        <f>VLOOKUP(A378,HOP!A:U,21,0)</f>
        <v>直连</v>
      </c>
    </row>
    <row r="379" s="4" customFormat="1" hidden="1" spans="1:9">
      <c r="A379" s="5">
        <v>999228606335108</v>
      </c>
      <c r="B379" s="6">
        <v>45254</v>
      </c>
      <c r="C379" s="6">
        <v>45255</v>
      </c>
      <c r="D379" s="4">
        <v>984.62</v>
      </c>
      <c r="E379" s="4" t="str">
        <f>VLOOKUP(A379,HOP!A:L,12,0)</f>
        <v>984.62</v>
      </c>
      <c r="F379" s="4" t="str">
        <f>VLOOKUP(A379,HOP!A:C,3,0)</f>
        <v>4314253</v>
      </c>
      <c r="G379" s="4">
        <f t="shared" si="10"/>
        <v>0</v>
      </c>
      <c r="H379" s="4" t="str">
        <f t="shared" si="11"/>
        <v>，4314253</v>
      </c>
      <c r="I379" s="4" t="str">
        <f>VLOOKUP(A379,HOP!A:U,21,0)</f>
        <v>直连</v>
      </c>
    </row>
    <row r="380" s="4" customFormat="1" hidden="1" spans="1:9">
      <c r="A380" s="5">
        <v>999228606470260</v>
      </c>
      <c r="B380" s="6">
        <v>45254</v>
      </c>
      <c r="C380" s="6">
        <v>45255</v>
      </c>
      <c r="D380" s="4">
        <v>804.82</v>
      </c>
      <c r="E380" s="4" t="str">
        <f>VLOOKUP(A380,HOP!A:L,12,0)</f>
        <v>804.82</v>
      </c>
      <c r="F380" s="4" t="str">
        <f>VLOOKUP(A380,HOP!A:C,3,0)</f>
        <v>4314368</v>
      </c>
      <c r="G380" s="4">
        <f t="shared" si="10"/>
        <v>0</v>
      </c>
      <c r="H380" s="4" t="str">
        <f t="shared" si="11"/>
        <v>，4314368</v>
      </c>
      <c r="I380" s="4" t="str">
        <f>VLOOKUP(A380,HOP!A:U,21,0)</f>
        <v>直连</v>
      </c>
    </row>
    <row r="381" s="4" customFormat="1" hidden="1" spans="1:9">
      <c r="A381" s="5">
        <v>999228606634088</v>
      </c>
      <c r="B381" s="6">
        <v>45254</v>
      </c>
      <c r="C381" s="6">
        <v>45255</v>
      </c>
      <c r="D381" s="4">
        <v>310.68</v>
      </c>
      <c r="E381" s="4" t="str">
        <f>VLOOKUP(A381,HOP!A:L,12,0)</f>
        <v>310.68</v>
      </c>
      <c r="F381" s="4" t="str">
        <f>VLOOKUP(A381,HOP!A:C,3,0)</f>
        <v>4314411</v>
      </c>
      <c r="G381" s="4">
        <f t="shared" si="10"/>
        <v>0</v>
      </c>
      <c r="H381" s="4" t="str">
        <f t="shared" si="11"/>
        <v>，4314411</v>
      </c>
      <c r="I381" s="4" t="str">
        <f>VLOOKUP(A381,HOP!A:U,21,0)</f>
        <v>直连</v>
      </c>
    </row>
    <row r="382" s="4" customFormat="1" hidden="1" spans="1:9">
      <c r="A382" s="5">
        <v>999228606712964</v>
      </c>
      <c r="B382" s="6">
        <v>45254</v>
      </c>
      <c r="C382" s="6">
        <v>45255</v>
      </c>
      <c r="D382" s="4">
        <v>505.38</v>
      </c>
      <c r="E382" s="4" t="str">
        <f>VLOOKUP(A382,HOP!A:L,12,0)</f>
        <v>505.38</v>
      </c>
      <c r="F382" s="4" t="str">
        <f>VLOOKUP(A382,HOP!A:C,3,0)</f>
        <v>4314435</v>
      </c>
      <c r="G382" s="4">
        <f t="shared" si="10"/>
        <v>0</v>
      </c>
      <c r="H382" s="4" t="str">
        <f t="shared" si="11"/>
        <v>，4314435</v>
      </c>
      <c r="I382" s="4" t="str">
        <f>VLOOKUP(A382,HOP!A:U,21,0)</f>
        <v>直连</v>
      </c>
    </row>
    <row r="383" s="4" customFormat="1" hidden="1" spans="1:9">
      <c r="A383" s="5">
        <v>999228606762854</v>
      </c>
      <c r="B383" s="6">
        <v>45254</v>
      </c>
      <c r="C383" s="6">
        <v>45255</v>
      </c>
      <c r="D383" s="4">
        <v>521.91</v>
      </c>
      <c r="E383" s="4" t="str">
        <f>VLOOKUP(A383,HOP!A:L,12,0)</f>
        <v>521.91</v>
      </c>
      <c r="F383" s="4" t="str">
        <f>VLOOKUP(A383,HOP!A:C,3,0)</f>
        <v>4314452</v>
      </c>
      <c r="G383" s="4">
        <f t="shared" si="10"/>
        <v>0</v>
      </c>
      <c r="H383" s="4" t="str">
        <f t="shared" si="11"/>
        <v>，4314452</v>
      </c>
      <c r="I383" s="4" t="str">
        <f>VLOOKUP(A383,HOP!A:U,21,0)</f>
        <v>直连</v>
      </c>
    </row>
    <row r="384" s="4" customFormat="1" hidden="1" spans="1:9">
      <c r="A384" s="5">
        <v>999228607022976</v>
      </c>
      <c r="B384" s="6">
        <v>45254</v>
      </c>
      <c r="C384" s="6">
        <v>45255</v>
      </c>
      <c r="D384" s="4">
        <v>555.82</v>
      </c>
      <c r="E384" s="4" t="str">
        <f>VLOOKUP(A384,HOP!A:L,12,0)</f>
        <v>555.82</v>
      </c>
      <c r="F384" s="4" t="str">
        <f>VLOOKUP(A384,HOP!A:C,3,0)</f>
        <v>4314541</v>
      </c>
      <c r="G384" s="4">
        <f t="shared" si="10"/>
        <v>0</v>
      </c>
      <c r="H384" s="4" t="str">
        <f t="shared" si="11"/>
        <v>，4314541</v>
      </c>
      <c r="I384" s="4" t="str">
        <f>VLOOKUP(A384,HOP!A:U,21,0)</f>
        <v>直连</v>
      </c>
    </row>
    <row r="385" s="4" customFormat="1" hidden="1" spans="1:9">
      <c r="A385" s="5">
        <v>28607291964</v>
      </c>
      <c r="B385" s="6">
        <v>45254</v>
      </c>
      <c r="C385" s="6">
        <v>45255</v>
      </c>
      <c r="D385" s="4">
        <v>497.93</v>
      </c>
      <c r="E385" s="4" t="str">
        <f>VLOOKUP(A385,HOP!A:L,12,0)</f>
        <v>497.93</v>
      </c>
      <c r="F385" s="4" t="str">
        <f>VLOOKUP(A385,HOP!A:C,3,0)</f>
        <v>4314620</v>
      </c>
      <c r="G385" s="4">
        <f t="shared" si="10"/>
        <v>0</v>
      </c>
      <c r="H385" s="4" t="str">
        <f t="shared" si="11"/>
        <v>，4314620</v>
      </c>
      <c r="I385" s="4" t="str">
        <f>VLOOKUP(A385,HOP!A:U,21,0)</f>
        <v>直连</v>
      </c>
    </row>
    <row r="386" s="4" customFormat="1" hidden="1" spans="1:9">
      <c r="A386" s="5">
        <v>999228607378339</v>
      </c>
      <c r="B386" s="6">
        <v>45254</v>
      </c>
      <c r="C386" s="6">
        <v>45255</v>
      </c>
      <c r="D386" s="4">
        <v>422.34</v>
      </c>
      <c r="E386" s="4" t="str">
        <f>VLOOKUP(A386,HOP!A:L,12,0)</f>
        <v>422.34</v>
      </c>
      <c r="F386" s="4" t="str">
        <f>VLOOKUP(A386,HOP!A:C,3,0)</f>
        <v>4314648</v>
      </c>
      <c r="G386" s="4">
        <f t="shared" si="10"/>
        <v>0</v>
      </c>
      <c r="H386" s="4" t="str">
        <f t="shared" si="11"/>
        <v>，4314648</v>
      </c>
      <c r="I386" s="4" t="str">
        <f>VLOOKUP(A386,HOP!A:U,21,0)</f>
        <v>直采</v>
      </c>
    </row>
    <row r="387" s="4" customFormat="1" hidden="1" spans="1:9">
      <c r="A387" s="5">
        <v>999228607431711</v>
      </c>
      <c r="B387" s="6">
        <v>45254</v>
      </c>
      <c r="C387" s="6">
        <v>45255</v>
      </c>
      <c r="D387" s="4">
        <v>1328.65</v>
      </c>
      <c r="E387" s="4" t="str">
        <f>VLOOKUP(A387,HOP!A:L,12,0)</f>
        <v>1328.65</v>
      </c>
      <c r="F387" s="4" t="str">
        <f>VLOOKUP(A387,HOP!A:C,3,0)</f>
        <v>4314657</v>
      </c>
      <c r="G387" s="4">
        <f>D387-E387</f>
        <v>0</v>
      </c>
      <c r="H387" s="4" t="str">
        <f>$H$1&amp;F387</f>
        <v>，4314657</v>
      </c>
      <c r="I387" s="4" t="str">
        <f>VLOOKUP(A387,HOP!A:U,21,0)</f>
        <v>直连</v>
      </c>
    </row>
    <row r="388" s="4" customFormat="1" hidden="1" spans="1:9">
      <c r="A388" s="5">
        <v>999228607544920</v>
      </c>
      <c r="B388" s="6">
        <v>45254</v>
      </c>
      <c r="C388" s="6">
        <v>45255</v>
      </c>
      <c r="D388" s="4">
        <v>1716.18</v>
      </c>
      <c r="E388" s="4" t="str">
        <f>VLOOKUP(A388,HOP!A:L,12,0)</f>
        <v>1716.18</v>
      </c>
      <c r="F388" s="4" t="str">
        <f>VLOOKUP(A388,HOP!A:C,3,0)</f>
        <v>4314689</v>
      </c>
      <c r="G388" s="4">
        <f>D388-E388</f>
        <v>0</v>
      </c>
      <c r="H388" s="4" t="str">
        <f>$H$1&amp;F388</f>
        <v>，4314689</v>
      </c>
      <c r="I388" s="4" t="str">
        <f>VLOOKUP(A388,HOP!A:U,21,0)</f>
        <v>直连</v>
      </c>
    </row>
    <row r="389" s="4" customFormat="1" hidden="1" spans="1:9">
      <c r="A389" s="5">
        <v>999228607615195</v>
      </c>
      <c r="B389" s="6">
        <v>45254</v>
      </c>
      <c r="C389" s="6">
        <v>45255</v>
      </c>
      <c r="D389" s="4">
        <v>428.55</v>
      </c>
      <c r="E389" s="4" t="str">
        <f>VLOOKUP(A389,HOP!A:L,12,0)</f>
        <v>428.55</v>
      </c>
      <c r="F389" s="4" t="str">
        <f>VLOOKUP(A389,HOP!A:C,3,0)</f>
        <v>4314709</v>
      </c>
      <c r="G389" s="4">
        <f>D389-E389</f>
        <v>0</v>
      </c>
      <c r="H389" s="4" t="str">
        <f>$H$1&amp;F389</f>
        <v>，4314709</v>
      </c>
      <c r="I389" s="4" t="str">
        <f>VLOOKUP(A389,HOP!A:U,21,0)</f>
        <v>直连</v>
      </c>
    </row>
    <row r="390" s="4" customFormat="1" hidden="1" spans="1:9">
      <c r="A390" s="5">
        <v>999228607811853</v>
      </c>
      <c r="B390" s="6">
        <v>45254</v>
      </c>
      <c r="C390" s="6">
        <v>45255</v>
      </c>
      <c r="D390" s="4">
        <v>1039.35</v>
      </c>
      <c r="E390" s="4" t="str">
        <f>VLOOKUP(A390,HOP!A:L,12,0)</f>
        <v>1039.35</v>
      </c>
      <c r="F390" s="4" t="str">
        <f>VLOOKUP(A390,HOP!A:C,3,0)</f>
        <v>4314876</v>
      </c>
      <c r="G390" s="4">
        <f>D390-E390</f>
        <v>0</v>
      </c>
      <c r="H390" s="4" t="str">
        <f>$H$1&amp;F390</f>
        <v>，4314876</v>
      </c>
      <c r="I390" s="4" t="str">
        <f>VLOOKUP(A390,HOP!A:U,21,0)</f>
        <v>直连</v>
      </c>
    </row>
    <row r="391" s="4" customFormat="1" hidden="1" spans="1:9">
      <c r="A391" s="5">
        <v>999228607837163</v>
      </c>
      <c r="B391" s="6">
        <v>45254</v>
      </c>
      <c r="C391" s="6">
        <v>45255</v>
      </c>
      <c r="D391" s="4">
        <v>394.2</v>
      </c>
      <c r="E391" s="4" t="str">
        <f>VLOOKUP(A391,HOP!A:L,12,0)</f>
        <v>394.20</v>
      </c>
      <c r="F391" s="4" t="str">
        <f>VLOOKUP(A391,HOP!A:C,3,0)</f>
        <v>4314884</v>
      </c>
      <c r="G391" s="4">
        <f>D391-E391</f>
        <v>0</v>
      </c>
      <c r="H391" s="4" t="str">
        <f>$H$1&amp;F391</f>
        <v>，4314884</v>
      </c>
      <c r="I391" s="4" t="str">
        <f>VLOOKUP(A391,HOP!A:U,21,0)</f>
        <v>直连</v>
      </c>
    </row>
    <row r="392" s="4" customFormat="1" hidden="1" spans="1:9">
      <c r="A392" s="5">
        <v>999228607867405</v>
      </c>
      <c r="B392" s="6">
        <v>45254</v>
      </c>
      <c r="C392" s="6">
        <v>45255</v>
      </c>
      <c r="D392" s="4">
        <v>428.47</v>
      </c>
      <c r="E392" s="4" t="str">
        <f>VLOOKUP(A392,HOP!A:L,12,0)</f>
        <v>428.47</v>
      </c>
      <c r="F392" s="4" t="str">
        <f>VLOOKUP(A392,HOP!A:C,3,0)</f>
        <v>4314893</v>
      </c>
      <c r="G392" s="4">
        <f>D392-E392</f>
        <v>0</v>
      </c>
      <c r="H392" s="4" t="str">
        <f>$H$1&amp;F392</f>
        <v>，4314893</v>
      </c>
      <c r="I392" s="4" t="str">
        <f>VLOOKUP(A392,HOP!A:U,21,0)</f>
        <v>直连</v>
      </c>
    </row>
    <row r="393" s="4" customFormat="1" hidden="1" spans="1:9">
      <c r="A393" s="5">
        <v>999228608101082</v>
      </c>
      <c r="B393" s="6">
        <v>45254</v>
      </c>
      <c r="C393" s="6">
        <v>45255</v>
      </c>
      <c r="D393" s="4">
        <v>1023.41</v>
      </c>
      <c r="E393" s="4" t="str">
        <f>VLOOKUP(A393,HOP!A:L,12,0)</f>
        <v>1023.41</v>
      </c>
      <c r="F393" s="4" t="str">
        <f>VLOOKUP(A393,HOP!A:C,3,0)</f>
        <v>4314949</v>
      </c>
      <c r="G393" s="4">
        <f>D393-E393</f>
        <v>0</v>
      </c>
      <c r="H393" s="4" t="str">
        <f>$H$1&amp;F393</f>
        <v>，4314949</v>
      </c>
      <c r="I393" s="4" t="str">
        <f>VLOOKUP(A393,HOP!A:U,21,0)</f>
        <v>直连</v>
      </c>
    </row>
    <row r="394" s="4" customFormat="1" hidden="1" spans="1:9">
      <c r="A394" s="5">
        <v>999228611715538</v>
      </c>
      <c r="B394" s="6">
        <v>45254</v>
      </c>
      <c r="C394" s="6">
        <v>45255</v>
      </c>
      <c r="D394" s="4">
        <v>936.92</v>
      </c>
      <c r="E394" s="4" t="str">
        <f>VLOOKUP(A394,HOP!A:L,12,0)</f>
        <v>936.92</v>
      </c>
      <c r="F394" s="4" t="str">
        <f>VLOOKUP(A394,HOP!A:C,3,0)</f>
        <v>4315017</v>
      </c>
      <c r="G394" s="4">
        <f>D394-E394</f>
        <v>0</v>
      </c>
      <c r="H394" s="4" t="str">
        <f>$H$1&amp;F394</f>
        <v>，4315017</v>
      </c>
      <c r="I394" s="4" t="str">
        <f>VLOOKUP(A394,HOP!A:U,21,0)</f>
        <v>直连</v>
      </c>
    </row>
    <row r="395" s="4" customFormat="1" hidden="1" spans="1:9">
      <c r="A395" s="5">
        <v>999228611800854</v>
      </c>
      <c r="B395" s="6">
        <v>45254</v>
      </c>
      <c r="C395" s="6">
        <v>45255</v>
      </c>
      <c r="D395" s="4">
        <v>651.39</v>
      </c>
      <c r="E395" s="4" t="str">
        <f>VLOOKUP(A395,HOP!A:L,12,0)</f>
        <v>651.39</v>
      </c>
      <c r="F395" s="4" t="str">
        <f>VLOOKUP(A395,HOP!A:C,3,0)</f>
        <v>4315020</v>
      </c>
      <c r="G395" s="4">
        <f>D395-E395</f>
        <v>0</v>
      </c>
      <c r="H395" s="4" t="str">
        <f>$H$1&amp;F395</f>
        <v>，4315020</v>
      </c>
      <c r="I395" s="4" t="str">
        <f>VLOOKUP(A395,HOP!A:U,21,0)</f>
        <v>直连</v>
      </c>
    </row>
    <row r="396" s="4" customFormat="1" hidden="1" spans="1:9">
      <c r="A396" s="5">
        <v>999228612652820</v>
      </c>
      <c r="B396" s="6">
        <v>45254</v>
      </c>
      <c r="C396" s="6">
        <v>45255</v>
      </c>
      <c r="D396" s="4">
        <v>283.15</v>
      </c>
      <c r="E396" s="4" t="str">
        <f>VLOOKUP(A396,HOP!A:L,12,0)</f>
        <v>283.15</v>
      </c>
      <c r="F396" s="4" t="str">
        <f>VLOOKUP(A396,HOP!A:C,3,0)</f>
        <v>4315054</v>
      </c>
      <c r="G396" s="4">
        <f>D396-E396</f>
        <v>0</v>
      </c>
      <c r="H396" s="4" t="str">
        <f>$H$1&amp;F396</f>
        <v>，4315054</v>
      </c>
      <c r="I396" s="4" t="str">
        <f>VLOOKUP(A396,HOP!A:U,21,0)</f>
        <v>直连</v>
      </c>
    </row>
    <row r="397" s="4" customFormat="1" hidden="1" spans="1:9">
      <c r="A397" s="5">
        <v>999228613175324</v>
      </c>
      <c r="B397" s="6">
        <v>45254</v>
      </c>
      <c r="C397" s="6">
        <v>45255</v>
      </c>
      <c r="D397" s="4">
        <v>592.23</v>
      </c>
      <c r="E397" s="4" t="str">
        <f>VLOOKUP(A397,HOP!A:L,12,0)</f>
        <v>592.23</v>
      </c>
      <c r="F397" s="4" t="str">
        <f>VLOOKUP(A397,HOP!A:C,3,0)</f>
        <v>4315266</v>
      </c>
      <c r="G397" s="4">
        <f>D397-E397</f>
        <v>0</v>
      </c>
      <c r="H397" s="4" t="str">
        <f>$H$1&amp;F397</f>
        <v>，4315266</v>
      </c>
      <c r="I397" s="4" t="str">
        <f>VLOOKUP(A397,HOP!A:U,21,0)</f>
        <v>直连</v>
      </c>
    </row>
    <row r="398" s="4" customFormat="1" hidden="1" spans="1:9">
      <c r="A398" s="5">
        <v>999228613220429</v>
      </c>
      <c r="B398" s="6">
        <v>45254</v>
      </c>
      <c r="C398" s="6">
        <v>45255</v>
      </c>
      <c r="D398" s="4">
        <v>218.4</v>
      </c>
      <c r="E398" s="4" t="str">
        <f>VLOOKUP(A398,HOP!A:L,12,0)</f>
        <v>218.40</v>
      </c>
      <c r="F398" s="4" t="str">
        <f>VLOOKUP(A398,HOP!A:C,3,0)</f>
        <v>4315272</v>
      </c>
      <c r="G398" s="4">
        <f>D398-E398</f>
        <v>0</v>
      </c>
      <c r="H398" s="4" t="str">
        <f>$H$1&amp;F398</f>
        <v>，4315272</v>
      </c>
      <c r="I398" s="4" t="str">
        <f>VLOOKUP(A398,HOP!A:U,21,0)</f>
        <v>直连</v>
      </c>
    </row>
    <row r="399" s="4" customFormat="1" hidden="1" spans="1:9">
      <c r="A399" s="5">
        <v>999228613323565</v>
      </c>
      <c r="B399" s="6">
        <v>45254</v>
      </c>
      <c r="C399" s="6">
        <v>45255</v>
      </c>
      <c r="D399" s="4">
        <v>458.29</v>
      </c>
      <c r="E399" s="4" t="str">
        <f>VLOOKUP(A399,HOP!A:L,12,0)</f>
        <v>458.29</v>
      </c>
      <c r="F399" s="4" t="str">
        <f>VLOOKUP(A399,HOP!A:C,3,0)</f>
        <v>4315279</v>
      </c>
      <c r="G399" s="4">
        <f>D399-E399</f>
        <v>0</v>
      </c>
      <c r="H399" s="4" t="str">
        <f>$H$1&amp;F399</f>
        <v>，4315279</v>
      </c>
      <c r="I399" s="4" t="str">
        <f>VLOOKUP(A399,HOP!A:U,21,0)</f>
        <v>直连</v>
      </c>
    </row>
    <row r="400" s="4" customFormat="1" hidden="1" spans="1:9">
      <c r="A400" s="5">
        <v>999228613444166</v>
      </c>
      <c r="B400" s="6">
        <v>45254</v>
      </c>
      <c r="C400" s="6">
        <v>45255</v>
      </c>
      <c r="D400" s="4">
        <v>391.28</v>
      </c>
      <c r="E400" s="4" t="str">
        <f>VLOOKUP(A400,HOP!A:L,12,0)</f>
        <v>391.28</v>
      </c>
      <c r="F400" s="4" t="str">
        <f>VLOOKUP(A400,HOP!A:C,3,0)</f>
        <v>4315288</v>
      </c>
      <c r="G400" s="4">
        <f>D400-E400</f>
        <v>0</v>
      </c>
      <c r="H400" s="4" t="str">
        <f>$H$1&amp;F400</f>
        <v>，4315288</v>
      </c>
      <c r="I400" s="4" t="str">
        <f>VLOOKUP(A400,HOP!A:U,21,0)</f>
        <v>直连</v>
      </c>
    </row>
    <row r="401" s="4" customFormat="1" hidden="1" spans="1:9">
      <c r="A401" s="5">
        <v>999228613750863</v>
      </c>
      <c r="B401" s="6">
        <v>45254</v>
      </c>
      <c r="C401" s="6">
        <v>45255</v>
      </c>
      <c r="D401" s="4">
        <v>804.73</v>
      </c>
      <c r="E401" s="4" t="str">
        <f>VLOOKUP(A401,HOP!A:L,12,0)</f>
        <v>804.73</v>
      </c>
      <c r="F401" s="4" t="str">
        <f>VLOOKUP(A401,HOP!A:C,3,0)</f>
        <v>4315321</v>
      </c>
      <c r="G401" s="4">
        <f>D401-E401</f>
        <v>0</v>
      </c>
      <c r="H401" s="4" t="str">
        <f>$H$1&amp;F401</f>
        <v>，4315321</v>
      </c>
      <c r="I401" s="4" t="str">
        <f>VLOOKUP(A401,HOP!A:U,21,0)</f>
        <v>直连</v>
      </c>
    </row>
    <row r="402" s="4" customFormat="1" hidden="1" spans="1:9">
      <c r="A402" s="5">
        <v>999228613832691</v>
      </c>
      <c r="B402" s="6">
        <v>45254</v>
      </c>
      <c r="C402" s="6">
        <v>45255</v>
      </c>
      <c r="D402" s="4">
        <v>111.66</v>
      </c>
      <c r="E402" s="4" t="str">
        <f>VLOOKUP(A402,HOP!A:L,12,0)</f>
        <v>111.66</v>
      </c>
      <c r="F402" s="4" t="str">
        <f>VLOOKUP(A402,HOP!A:C,3,0)</f>
        <v>4315334</v>
      </c>
      <c r="G402" s="4">
        <f>D402-E402</f>
        <v>0</v>
      </c>
      <c r="H402" s="4" t="str">
        <f>$H$1&amp;F402</f>
        <v>，4315334</v>
      </c>
      <c r="I402" s="4" t="str">
        <f>VLOOKUP(A402,HOP!A:U,21,0)</f>
        <v>直连</v>
      </c>
    </row>
    <row r="403" s="4" customFormat="1" hidden="1" spans="1:9">
      <c r="A403" s="5">
        <v>28613839850</v>
      </c>
      <c r="B403" s="6">
        <v>45254</v>
      </c>
      <c r="C403" s="6">
        <v>45255</v>
      </c>
      <c r="D403" s="4">
        <v>1247.76</v>
      </c>
      <c r="E403" s="4" t="str">
        <f>VLOOKUP(A403,HOP!A:L,12,0)</f>
        <v>1247.76</v>
      </c>
      <c r="F403" s="4" t="str">
        <f>VLOOKUP(A403,HOP!A:C,3,0)</f>
        <v>4315337</v>
      </c>
      <c r="G403" s="4">
        <f>D403-E403</f>
        <v>0</v>
      </c>
      <c r="H403" s="4" t="str">
        <f>$H$1&amp;F403</f>
        <v>，4315337</v>
      </c>
      <c r="I403" s="4" t="str">
        <f>VLOOKUP(A403,HOP!A:U,21,0)</f>
        <v>直连</v>
      </c>
    </row>
    <row r="404" s="4" customFormat="1" hidden="1" spans="1:9">
      <c r="A404" s="5">
        <v>999228613919620</v>
      </c>
      <c r="B404" s="6">
        <v>45254</v>
      </c>
      <c r="C404" s="6">
        <v>45255</v>
      </c>
      <c r="D404" s="4">
        <v>222.66</v>
      </c>
      <c r="E404" s="4" t="str">
        <f>VLOOKUP(A404,HOP!A:L,12,0)</f>
        <v>222.66</v>
      </c>
      <c r="F404" s="4" t="str">
        <f>VLOOKUP(A404,HOP!A:C,3,0)</f>
        <v>4315345</v>
      </c>
      <c r="G404" s="4">
        <f>D404-E404</f>
        <v>0</v>
      </c>
      <c r="H404" s="4" t="str">
        <f>$H$1&amp;F404</f>
        <v>，4315345</v>
      </c>
      <c r="I404" s="4" t="str">
        <f>VLOOKUP(A404,HOP!A:U,21,0)</f>
        <v>直连</v>
      </c>
    </row>
    <row r="405" s="4" customFormat="1" hidden="1" spans="1:9">
      <c r="A405" s="5">
        <v>999228614456615</v>
      </c>
      <c r="B405" s="6">
        <v>45254</v>
      </c>
      <c r="C405" s="6">
        <v>45255</v>
      </c>
      <c r="D405" s="4">
        <v>521.2</v>
      </c>
      <c r="E405" s="4" t="str">
        <f>VLOOKUP(A405,HOP!A:L,12,0)</f>
        <v>521.20</v>
      </c>
      <c r="F405" s="4" t="str">
        <f>VLOOKUP(A405,HOP!A:C,3,0)</f>
        <v>4315393</v>
      </c>
      <c r="G405" s="4">
        <f>D405-E405</f>
        <v>0</v>
      </c>
      <c r="H405" s="4" t="str">
        <f>$H$1&amp;F405</f>
        <v>，4315393</v>
      </c>
      <c r="I405" s="4" t="str">
        <f>VLOOKUP(A405,HOP!A:U,21,0)</f>
        <v>直连</v>
      </c>
    </row>
    <row r="406" s="4" customFormat="1" hidden="1" spans="1:9">
      <c r="A406" s="5">
        <v>999228614668434</v>
      </c>
      <c r="B406" s="6">
        <v>45254</v>
      </c>
      <c r="C406" s="6">
        <v>45255</v>
      </c>
      <c r="D406" s="4">
        <v>1291.91</v>
      </c>
      <c r="E406" s="4" t="str">
        <f>VLOOKUP(A406,HOP!A:L,12,0)</f>
        <v>1291.91</v>
      </c>
      <c r="F406" s="4" t="str">
        <f>VLOOKUP(A406,HOP!A:C,3,0)</f>
        <v>4315406</v>
      </c>
      <c r="G406" s="4">
        <f>D406-E406</f>
        <v>0</v>
      </c>
      <c r="H406" s="4" t="str">
        <f>$H$1&amp;F406</f>
        <v>，4315406</v>
      </c>
      <c r="I406" s="4" t="str">
        <f>VLOOKUP(A406,HOP!A:U,21,0)</f>
        <v>直连</v>
      </c>
    </row>
    <row r="407" s="4" customFormat="1" hidden="1" spans="1:9">
      <c r="A407" s="5">
        <v>999228616318857</v>
      </c>
      <c r="B407" s="6">
        <v>45254</v>
      </c>
      <c r="C407" s="6">
        <v>45255</v>
      </c>
      <c r="D407" s="4">
        <v>0</v>
      </c>
      <c r="E407" s="4" t="e">
        <f>VLOOKUP(A407,HOP!A:L,12,0)</f>
        <v>#N/A</v>
      </c>
      <c r="F407" s="4" t="e">
        <f>VLOOKUP(A407,HOP!A:C,3,0)</f>
        <v>#N/A</v>
      </c>
      <c r="G407" s="4" t="e">
        <f>D407-E407</f>
        <v>#N/A</v>
      </c>
      <c r="H407" s="4" t="e">
        <f>$H$1&amp;F407</f>
        <v>#N/A</v>
      </c>
      <c r="I407" s="4" t="e">
        <f>VLOOKUP(A407,HOP!A:U,21,0)</f>
        <v>#N/A</v>
      </c>
    </row>
    <row r="408" s="4" customFormat="1" hidden="1" spans="1:9">
      <c r="A408" s="5">
        <v>999228616376224</v>
      </c>
      <c r="B408" s="6">
        <v>45254</v>
      </c>
      <c r="C408" s="6">
        <v>45255</v>
      </c>
      <c r="D408" s="4">
        <v>398.31</v>
      </c>
      <c r="E408" s="4" t="str">
        <f>VLOOKUP(A408,HOP!A:L,12,0)</f>
        <v>398.31</v>
      </c>
      <c r="F408" s="4" t="str">
        <f>VLOOKUP(A408,HOP!A:C,3,0)</f>
        <v>4315757</v>
      </c>
      <c r="G408" s="4">
        <f>D408-E408</f>
        <v>0</v>
      </c>
      <c r="H408" s="4" t="str">
        <f>$H$1&amp;F408</f>
        <v>，4315757</v>
      </c>
      <c r="I408" s="4" t="str">
        <f>VLOOKUP(A408,HOP!A:U,21,0)</f>
        <v>直连</v>
      </c>
    </row>
    <row r="409" s="4" customFormat="1" hidden="1" spans="1:9">
      <c r="A409" s="5">
        <v>999228616410519</v>
      </c>
      <c r="B409" s="6">
        <v>45254</v>
      </c>
      <c r="C409" s="6">
        <v>45255</v>
      </c>
      <c r="D409" s="4">
        <v>276.29</v>
      </c>
      <c r="E409" s="4" t="str">
        <f>VLOOKUP(A409,HOP!A:L,12,0)</f>
        <v>276.29</v>
      </c>
      <c r="F409" s="4" t="str">
        <f>VLOOKUP(A409,HOP!A:C,3,0)</f>
        <v>4315759</v>
      </c>
      <c r="G409" s="4">
        <f>D409-E409</f>
        <v>0</v>
      </c>
      <c r="H409" s="4" t="str">
        <f>$H$1&amp;F409</f>
        <v>，4315759</v>
      </c>
      <c r="I409" s="4" t="str">
        <f>VLOOKUP(A409,HOP!A:U,21,0)</f>
        <v>直连</v>
      </c>
    </row>
    <row r="410" s="4" customFormat="1" hidden="1" spans="1:9">
      <c r="A410" s="5">
        <v>999228616737902</v>
      </c>
      <c r="B410" s="6">
        <v>45254</v>
      </c>
      <c r="C410" s="6">
        <v>45255</v>
      </c>
      <c r="D410" s="4">
        <v>438.23</v>
      </c>
      <c r="E410" s="4" t="str">
        <f>VLOOKUP(A410,HOP!A:L,12,0)</f>
        <v>438.23</v>
      </c>
      <c r="F410" s="4" t="str">
        <f>VLOOKUP(A410,HOP!A:C,3,0)</f>
        <v>4315793</v>
      </c>
      <c r="G410" s="4">
        <f>D410-E410</f>
        <v>0</v>
      </c>
      <c r="H410" s="4" t="str">
        <f>$H$1&amp;F410</f>
        <v>，4315793</v>
      </c>
      <c r="I410" s="4" t="str">
        <f>VLOOKUP(A410,HOP!A:U,21,0)</f>
        <v>直连</v>
      </c>
    </row>
    <row r="411" s="4" customFormat="1" hidden="1" spans="1:9">
      <c r="A411" s="5">
        <v>999228617332636</v>
      </c>
      <c r="B411" s="6">
        <v>45254</v>
      </c>
      <c r="C411" s="6">
        <v>45255</v>
      </c>
      <c r="D411" s="4">
        <v>160.27</v>
      </c>
      <c r="E411" s="4" t="str">
        <f>VLOOKUP(A411,HOP!A:L,12,0)</f>
        <v>160.27</v>
      </c>
      <c r="F411" s="4" t="str">
        <f>VLOOKUP(A411,HOP!A:C,3,0)</f>
        <v>4316033</v>
      </c>
      <c r="G411" s="4">
        <f>D411-E411</f>
        <v>0</v>
      </c>
      <c r="H411" s="4" t="str">
        <f>$H$1&amp;F411</f>
        <v>，4316033</v>
      </c>
      <c r="I411" s="4" t="str">
        <f>VLOOKUP(A411,HOP!A:U,21,0)</f>
        <v>直连</v>
      </c>
    </row>
    <row r="412" s="4" customFormat="1" spans="1:10">
      <c r="A412" s="5">
        <v>999228353849213</v>
      </c>
      <c r="B412" s="6">
        <v>45237</v>
      </c>
      <c r="C412" s="6">
        <v>45238</v>
      </c>
      <c r="D412" s="4">
        <v>-232.13</v>
      </c>
      <c r="E412" s="4" t="e">
        <f>VLOOKUP(A412,HOP!A:L,12,0)</f>
        <v>#N/A</v>
      </c>
      <c r="F412" s="4">
        <v>4210088</v>
      </c>
      <c r="G412" s="4" t="e">
        <f>D412-E412</f>
        <v>#N/A</v>
      </c>
      <c r="H412" s="4" t="str">
        <f>$H$1&amp;F412</f>
        <v>，4210088</v>
      </c>
      <c r="I412" s="4" t="s">
        <v>2157</v>
      </c>
      <c r="J412" s="4" t="s">
        <v>2158</v>
      </c>
    </row>
    <row r="414" spans="4:4">
      <c r="D414" s="4">
        <f>SUM(D2:D413)</f>
        <v>440576.14</v>
      </c>
    </row>
    <row r="416" spans="4:4">
      <c r="D416" s="4" t="s">
        <v>2159</v>
      </c>
    </row>
    <row r="419" spans="1:3">
      <c r="A419" s="4" t="s">
        <v>2160</v>
      </c>
      <c r="C419" s="4">
        <v>24593.78</v>
      </c>
    </row>
    <row r="420" spans="1:3">
      <c r="A420" s="4" t="s">
        <v>2161</v>
      </c>
      <c r="C420" s="4">
        <v>416214.49</v>
      </c>
    </row>
    <row r="421" spans="1:3">
      <c r="A421" s="4" t="s">
        <v>2162</v>
      </c>
      <c r="C421" s="4">
        <v>-232.13</v>
      </c>
    </row>
    <row r="422" spans="1:3">
      <c r="A422" s="4" t="s">
        <v>2163</v>
      </c>
      <c r="C422" s="4">
        <f>SUBTOTAL(9,C419:C421)</f>
        <v>440576.14</v>
      </c>
    </row>
  </sheetData>
  <autoFilter ref="A1:XFD421">
    <filterColumn colId="3">
      <filters blank="1">
        <filter val="911.1"/>
        <filter val="1155.1"/>
        <filter val="521.2"/>
        <filter val="425.3"/>
        <filter val="491.3"/>
        <filter val="819.3"/>
        <filter val="1419.5"/>
        <filter val="769.6"/>
        <filter val="6455.6"/>
        <filter val="179.7"/>
        <filter val="1595.7"/>
        <filter val="8519.7"/>
        <filter val="995.8"/>
        <filter val="669.9"/>
        <filter val="1405.9"/>
        <filter val="2535"/>
        <filter val="1253.01"/>
        <filter val="1463.01"/>
        <filter val="4391.02"/>
        <filter val="1421.04"/>
        <filter val="1687.04"/>
        <filter val="5534.04"/>
        <filter val="2090.06"/>
        <filter val="2001.08"/>
        <filter val="4435.08"/>
        <filter val="872.1"/>
        <filter val="2936.2"/>
        <filter val="3486.5"/>
        <filter val="656.8"/>
        <filter val="61.02"/>
        <filter val="385.02"/>
        <filter val="953.02"/>
        <filter val="148.03"/>
        <filter val="355.03"/>
        <filter val="535.03"/>
        <filter val="562.03"/>
        <filter val="837.03"/>
        <filter val="502.04"/>
        <filter val="850.05"/>
        <filter val="362.06"/>
        <filter val="792.06"/>
        <filter val="858.06"/>
        <filter val="907.06"/>
        <filter val="969.06"/>
        <filter val="108.07"/>
        <filter val="195.07"/>
        <filter val="299.07"/>
        <filter val="322.07"/>
        <filter val="727.07"/>
        <filter val="780.07"/>
        <filter val="442.08"/>
        <filter val="878.08"/>
        <filter val="879.08"/>
        <filter val="278.09"/>
        <filter val="282.09"/>
        <filter val="380.09"/>
        <filter val="266.11"/>
        <filter val="1023.41"/>
        <filter val="1531.41"/>
        <filter val="478.12"/>
        <filter val="635.12"/>
        <filter val="911.12"/>
        <filter val="186.13"/>
        <filter val="658.13"/>
        <filter val="778.14"/>
        <filter val="1883.44"/>
        <filter val="4357.44"/>
        <filter val="170.15"/>
        <filter val="283.15"/>
        <filter val="409.15"/>
        <filter val="461.15"/>
        <filter val="1637.45"/>
        <filter val="631.16"/>
        <filter val="786.16"/>
        <filter val="841.16"/>
        <filter val="310.17"/>
        <filter val="835.17"/>
        <filter val="792.18"/>
        <filter val="1862.48"/>
        <filter val="1899.48"/>
        <filter val="257.19"/>
        <filter val="797.19"/>
        <filter val="843.19"/>
        <filter val="1397.49"/>
        <filter val="195.21"/>
        <filter val="343.21"/>
        <filter val="1119.31"/>
        <filter val="256.22"/>
        <filter val="186.23"/>
        <filter val="438.23"/>
        <filter val="459.23"/>
        <filter val="559.23"/>
        <filter val="592.23"/>
        <filter val="670.24"/>
        <filter val="879.24"/>
        <filter val="1045.34"/>
        <filter val="313.25"/>
        <filter val="327.25"/>
        <filter val="476.25"/>
        <filter val="646.25"/>
        <filter val="1039.35"/>
        <filter val="1495.35"/>
        <filter val="3933.35"/>
        <filter val="232.26"/>
        <filter val="284.26"/>
        <filter val="523.26"/>
        <filter val="2091.36"/>
        <filter val="2583.36"/>
        <filter val="160.27"/>
        <filter val="958.27"/>
        <filter val="1783.37"/>
        <filter val="352.28"/>
        <filter val="391.28"/>
        <filter val="426.28"/>
        <filter val="1366.38"/>
        <filter val="276.29"/>
        <filter val="458.29"/>
        <filter val="501.29"/>
        <filter val="515.29"/>
        <filter val="744.29"/>
        <filter val="1485.39"/>
        <filter val="398.31"/>
        <filter val="476.31"/>
        <filter val="909.31"/>
        <filter val="72.32"/>
        <filter val="533.32"/>
        <filter val="1374.22"/>
        <filter val="1584.23"/>
        <filter val="6171.23"/>
        <filter val="422.34"/>
        <filter val="2262.24"/>
        <filter val="7904.24"/>
        <filter val="294.35"/>
        <filter val="529.35"/>
        <filter val="1351.25"/>
        <filter val="1247.26"/>
        <filter val="421.37"/>
        <filter val="2038.27"/>
        <filter val="181.38"/>
        <filter val="505.38"/>
        <filter val="506.38"/>
        <filter val="628.38"/>
        <filter val="850.38"/>
        <filter val="1520.28"/>
        <filter val="2913.28"/>
        <filter val="6526.28"/>
        <filter val="651.39"/>
        <filter val="595.42"/>
        <filter val="937.42"/>
        <filter val="1503.12"/>
        <filter val="2259.12"/>
        <filter val="-232.13"/>
        <filter val="324.43"/>
        <filter val="559.43"/>
        <filter val="2521.13"/>
        <filter val="336.44"/>
        <filter val="676.44"/>
        <filter val="1789.14"/>
        <filter val="3361.14"/>
        <filter val="553.46"/>
        <filter val="1141.16"/>
        <filter val="1218.16"/>
        <filter val="428.47"/>
        <filter val="568.47"/>
        <filter val="1182.17"/>
        <filter val="1651.17"/>
        <filter val="508.48"/>
        <filter val="669.48"/>
        <filter val="1305.18"/>
        <filter val="1493.18"/>
        <filter val="1716.18"/>
        <filter val="878.49"/>
        <filter val="117.51"/>
        <filter val="1460.81"/>
        <filter val="3030.81"/>
        <filter val="195.52"/>
        <filter val="327.52"/>
        <filter val="921.53"/>
        <filter val="1471.83"/>
        <filter val="327.54"/>
        <filter val="367.54"/>
        <filter val="671.54"/>
        <filter val="722.54"/>
        <filter val="784.54"/>
        <filter val="911.54"/>
        <filter val="978.54"/>
        <filter val="1043.84"/>
        <filter val="1232.84"/>
        <filter val="3591.84"/>
        <filter val="382.55"/>
        <filter val="428.55"/>
        <filter val="692.55"/>
        <filter val="806.55"/>
        <filter val="417.56"/>
        <filter val="735.56"/>
        <filter val="901.56"/>
        <filter val="183.57"/>
        <filter val="2976.87"/>
        <filter val="6234.87"/>
        <filter val="172.58"/>
        <filter val="544.58"/>
        <filter val="1106.88"/>
        <filter val="1121.88"/>
        <filter val="1183.88"/>
        <filter val="1325.88"/>
        <filter val="3281.88"/>
        <filter val="490.59"/>
        <filter val="602.59"/>
        <filter val="682.59"/>
        <filter val="4415.89"/>
        <filter val="219.61"/>
        <filter val="355.62"/>
        <filter val="886.62"/>
        <filter val="984.62"/>
        <filter val="1826.72"/>
        <filter val="137.63"/>
        <filter val="209.63"/>
        <filter val="256.63"/>
        <filter val="343.63"/>
        <filter val="438.63"/>
        <filter val="1135.73"/>
        <filter val="592.64"/>
        <filter val="1243.74"/>
        <filter val="1694.74"/>
        <filter val="1241.75"/>
        <filter val="2781.75"/>
        <filter val="2938.75"/>
        <filter val="111.66"/>
        <filter val="222.66"/>
        <filter val="1247.76"/>
        <filter val="1298.76"/>
        <filter val="2686.76"/>
        <filter val="2715.76"/>
        <filter val="205.67"/>
        <filter val="505.67"/>
        <filter val="964.67"/>
        <filter val="4327.77"/>
        <filter val="279.68"/>
        <filter val="310.68"/>
        <filter val="452.68"/>
        <filter val="135.69"/>
        <filter val="1031.79"/>
        <filter val="674.71"/>
        <filter val="559.72"/>
        <filter val="1228.62"/>
        <filter val="804.73"/>
        <filter val="871.73"/>
        <filter val="3252.63"/>
        <filter val="174.74"/>
        <filter val="414.74"/>
        <filter val="454.74"/>
        <filter val="702.74"/>
        <filter val="1338.64"/>
        <filter val="2850.64"/>
        <filter val="467.75"/>
        <filter val="906.75"/>
        <filter val="1328.65"/>
        <filter val="911.76"/>
        <filter val="149.77"/>
        <filter val="286.77"/>
        <filter val="543.77"/>
        <filter val="2328.67"/>
        <filter val="219.78"/>
        <filter val="375.78"/>
        <filter val="475.78"/>
        <filter val="1538.68"/>
        <filter val="1770.68"/>
        <filter val="1814.68"/>
        <filter val="4799.68"/>
        <filter val="137.79"/>
        <filter val="1151.69"/>
        <filter val="2575.69"/>
        <filter val="259.81"/>
        <filter val="265.81"/>
        <filter val="859.81"/>
        <filter val="1044.51"/>
        <filter val="149.82"/>
        <filter val="183.82"/>
        <filter val="220.82"/>
        <filter val="387.82"/>
        <filter val="555.82"/>
        <filter val="804.82"/>
        <filter val="1940.52"/>
        <filter val="200.83"/>
        <filter val="606.83"/>
        <filter val="524.84"/>
        <filter val="741.84"/>
        <filter val="109.85"/>
        <filter val="182.85"/>
        <filter val="268.85"/>
        <filter val="560.85"/>
        <filter val="505.86"/>
        <filter val="928.86"/>
        <filter val="1353.56"/>
        <filter val="1537.56"/>
        <filter val="261.87"/>
        <filter val="371.87"/>
        <filter val="485.89"/>
        <filter val="358.91"/>
        <filter val="521.91"/>
        <filter val="936.92"/>
        <filter val="101.93"/>
        <filter val="497.93"/>
        <filter val="860.93"/>
        <filter val="371.94"/>
        <filter val="669.94"/>
        <filter val="763.94"/>
        <filter val="912.94"/>
        <filter val="170.95"/>
        <filter val="430.95"/>
        <filter val="477.95"/>
        <filter val="495.95"/>
        <filter val="497.95"/>
        <filter val="150.96"/>
        <filter val="169.96"/>
        <filter val="261.97"/>
        <filter val="279.97"/>
        <filter val="491.97"/>
        <filter val="409.98"/>
        <filter val="442.98"/>
        <filter val="633.98"/>
        <filter val="521.99"/>
        <filter val="1246.91"/>
        <filter val="1291.91"/>
        <filter val="2018.91"/>
        <filter val="1209.92"/>
        <filter val="2054.92"/>
        <filter val="1263.93"/>
        <filter val="1033.94"/>
        <filter val="1640.94"/>
        <filter val="2233.94"/>
        <filter val="7253.95"/>
        <filter val="4041.96"/>
        <filter val="2867.98"/>
        <filter val="343.1"/>
        <filter val="5717.3"/>
        <filter val="397.4"/>
        <filter val="1677.4"/>
        <filter val="517.5"/>
        <filter val="1947.9"/>
        <filter val="2293.9"/>
        <filter val="440576.14"/>
        <filter val="440576.14 HKD"/>
        <filter val="6332"/>
        <filter val="10892.65"/>
        <filter val="394.2"/>
        <filter val="674.2"/>
        <filter val="678.3"/>
        <filter val="1398.3"/>
        <filter val="2448.3"/>
        <filter val="2568.3"/>
        <filter val="218.4"/>
        <filter val="928.5"/>
        <filter val="8560.5"/>
        <filter val="330.6"/>
        <filter val="1058.6"/>
        <filter val="994.8"/>
        <filter val="990.9"/>
        <filter val="837"/>
        <filter val="869"/>
      </filters>
    </filterColumn>
    <filterColumn colId="6">
      <filters blank="1">
        <filter val="#N/A"/>
        <filter val="-0.01"/>
        <filter val="-0.02"/>
        <filter val="-0.03"/>
        <filter val="-0.4"/>
        <filter val="-0.04"/>
        <filter val="-0.16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2156</v>
      </c>
    </row>
    <row r="2" s="4" customFormat="1" spans="1:10">
      <c r="A2" s="5">
        <v>999228571641762</v>
      </c>
      <c r="B2" s="6">
        <v>45253</v>
      </c>
      <c r="C2" s="6">
        <v>45255</v>
      </c>
      <c r="D2" s="4">
        <v>100</v>
      </c>
      <c r="E2" s="4" t="e">
        <f>VLOOKUP(A2,HOP!A:L,12,0)</f>
        <v>#N/A</v>
      </c>
      <c r="F2" s="4">
        <v>4291171</v>
      </c>
      <c r="G2" s="4" t="e">
        <f>D2-E2</f>
        <v>#N/A</v>
      </c>
      <c r="H2" s="4" t="str">
        <f>$H$1&amp;F2</f>
        <v>，4291171</v>
      </c>
      <c r="I2" s="4" t="s">
        <v>2157</v>
      </c>
      <c r="J2" s="4" t="s">
        <v>2164</v>
      </c>
    </row>
    <row r="4" spans="4:4">
      <c r="D4" s="4">
        <f>SUM(D2:D3)</f>
        <v>100</v>
      </c>
    </row>
    <row r="10" spans="1:1">
      <c r="A10" s="4" t="s">
        <v>2165</v>
      </c>
    </row>
    <row r="11" spans="1:1">
      <c r="A11" s="4" t="s">
        <v>2166</v>
      </c>
    </row>
    <row r="12" spans="1:1">
      <c r="A12" s="4" t="s">
        <v>2167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2168</v>
      </c>
      <c r="B1" s="2" t="s">
        <v>2169</v>
      </c>
      <c r="C1" s="2" t="s">
        <v>2170</v>
      </c>
      <c r="D1" s="2" t="s">
        <v>2171</v>
      </c>
      <c r="E1" s="2" t="s">
        <v>13</v>
      </c>
      <c r="F1" s="2" t="s">
        <v>5</v>
      </c>
      <c r="G1" s="2" t="s">
        <v>6</v>
      </c>
      <c r="H1" s="2" t="s">
        <v>2172</v>
      </c>
      <c r="I1" s="2" t="s">
        <v>2173</v>
      </c>
      <c r="J1" s="2" t="s">
        <v>2174</v>
      </c>
      <c r="K1" s="2" t="s">
        <v>2175</v>
      </c>
      <c r="L1" s="2" t="s">
        <v>2176</v>
      </c>
      <c r="M1" s="2" t="s">
        <v>2177</v>
      </c>
      <c r="N1" s="2" t="s">
        <v>2178</v>
      </c>
      <c r="O1" s="2" t="s">
        <v>2179</v>
      </c>
      <c r="P1" s="2" t="s">
        <v>2180</v>
      </c>
      <c r="Q1" s="2" t="s">
        <v>2181</v>
      </c>
      <c r="R1" s="2" t="s">
        <v>2182</v>
      </c>
      <c r="S1" s="2" t="s">
        <v>2183</v>
      </c>
      <c r="T1" s="2" t="s">
        <v>2184</v>
      </c>
      <c r="U1" s="2" t="s">
        <v>2185</v>
      </c>
      <c r="V1" s="2" t="s">
        <v>2186</v>
      </c>
    </row>
    <row r="2" s="1" customFormat="1" spans="1:22">
      <c r="A2" s="3">
        <v>999223537287099</v>
      </c>
      <c r="B2" s="1" t="s">
        <v>2187</v>
      </c>
      <c r="C2" s="1" t="s">
        <v>2188</v>
      </c>
      <c r="D2" s="1" t="s">
        <v>2189</v>
      </c>
      <c r="E2" s="1" t="s">
        <v>2190</v>
      </c>
      <c r="F2" s="1" t="s">
        <v>2191</v>
      </c>
      <c r="G2" s="1" t="s">
        <v>2192</v>
      </c>
      <c r="H2" s="1" t="s">
        <v>2193</v>
      </c>
      <c r="I2" s="1" t="s">
        <v>2194</v>
      </c>
      <c r="J2" s="1" t="s">
        <v>30</v>
      </c>
      <c r="K2" s="1" t="s">
        <v>2195</v>
      </c>
      <c r="L2" s="1" t="s">
        <v>2195</v>
      </c>
      <c r="M2" s="1" t="s">
        <v>2196</v>
      </c>
      <c r="N2" s="1" t="s">
        <v>2196</v>
      </c>
      <c r="O2" s="1" t="s">
        <v>2197</v>
      </c>
      <c r="P2" s="1" t="s">
        <v>2198</v>
      </c>
      <c r="Q2" s="1" t="s">
        <v>2199</v>
      </c>
      <c r="R2" s="1" t="s">
        <v>2200</v>
      </c>
      <c r="S2" s="1" t="s">
        <v>2201</v>
      </c>
      <c r="T2" s="1" t="s">
        <v>2202</v>
      </c>
      <c r="U2" s="1" t="s">
        <v>2203</v>
      </c>
      <c r="V2" s="1" t="s">
        <v>2204</v>
      </c>
    </row>
    <row r="3" s="1" customFormat="1" spans="1:22">
      <c r="A3" s="3">
        <v>999225472259041</v>
      </c>
      <c r="B3" s="1" t="s">
        <v>2205</v>
      </c>
      <c r="C3" s="1" t="s">
        <v>2206</v>
      </c>
      <c r="D3" s="1" t="s">
        <v>2207</v>
      </c>
      <c r="E3" s="1" t="s">
        <v>2208</v>
      </c>
      <c r="F3" s="1" t="s">
        <v>2209</v>
      </c>
      <c r="G3" s="1" t="s">
        <v>2192</v>
      </c>
      <c r="H3" s="1" t="s">
        <v>2193</v>
      </c>
      <c r="I3" s="1" t="s">
        <v>2210</v>
      </c>
      <c r="J3" s="1" t="s">
        <v>30</v>
      </c>
      <c r="K3" s="1" t="s">
        <v>2211</v>
      </c>
      <c r="L3" s="1" t="s">
        <v>2211</v>
      </c>
      <c r="M3" s="1" t="s">
        <v>2196</v>
      </c>
      <c r="N3" s="1" t="s">
        <v>2196</v>
      </c>
      <c r="O3" s="1" t="s">
        <v>2197</v>
      </c>
      <c r="P3" s="1" t="s">
        <v>2198</v>
      </c>
      <c r="Q3" s="1" t="s">
        <v>2199</v>
      </c>
      <c r="R3" s="1" t="s">
        <v>2212</v>
      </c>
      <c r="S3" s="1" t="s">
        <v>2201</v>
      </c>
      <c r="T3" s="1" t="s">
        <v>2202</v>
      </c>
      <c r="U3" s="1" t="s">
        <v>2203</v>
      </c>
      <c r="V3" s="1" t="s">
        <v>2213</v>
      </c>
    </row>
    <row r="4" s="1" customFormat="1" spans="1:22">
      <c r="A4" s="3">
        <v>999225473744693</v>
      </c>
      <c r="B4" s="1" t="s">
        <v>2214</v>
      </c>
      <c r="C4" s="1" t="s">
        <v>2215</v>
      </c>
      <c r="D4" s="1" t="s">
        <v>2207</v>
      </c>
      <c r="E4" s="1" t="s">
        <v>2216</v>
      </c>
      <c r="F4" s="1" t="s">
        <v>2209</v>
      </c>
      <c r="G4" s="1" t="s">
        <v>2192</v>
      </c>
      <c r="H4" s="1" t="s">
        <v>2193</v>
      </c>
      <c r="I4" s="1" t="s">
        <v>2217</v>
      </c>
      <c r="J4" s="1" t="s">
        <v>30</v>
      </c>
      <c r="K4" s="1" t="s">
        <v>2218</v>
      </c>
      <c r="L4" s="1" t="s">
        <v>2218</v>
      </c>
      <c r="M4" s="1" t="s">
        <v>2196</v>
      </c>
      <c r="N4" s="1" t="s">
        <v>2196</v>
      </c>
      <c r="O4" s="1" t="s">
        <v>2197</v>
      </c>
      <c r="P4" s="1" t="s">
        <v>2198</v>
      </c>
      <c r="Q4" s="1" t="s">
        <v>2199</v>
      </c>
      <c r="R4" s="1" t="s">
        <v>2219</v>
      </c>
      <c r="S4" s="1" t="s">
        <v>2201</v>
      </c>
      <c r="T4" s="1" t="s">
        <v>2202</v>
      </c>
      <c r="U4" s="1" t="s">
        <v>2203</v>
      </c>
      <c r="V4" s="1" t="s">
        <v>2213</v>
      </c>
    </row>
    <row r="5" s="1" customFormat="1" spans="1:22">
      <c r="A5" s="3">
        <v>999225613141212</v>
      </c>
      <c r="B5" s="1" t="s">
        <v>2220</v>
      </c>
      <c r="C5" s="1" t="s">
        <v>2221</v>
      </c>
      <c r="D5" s="1" t="s">
        <v>2222</v>
      </c>
      <c r="E5" s="1" t="s">
        <v>2223</v>
      </c>
      <c r="F5" s="1" t="s">
        <v>2224</v>
      </c>
      <c r="G5" s="1" t="s">
        <v>2192</v>
      </c>
      <c r="H5" s="1" t="s">
        <v>2193</v>
      </c>
      <c r="I5" s="1" t="s">
        <v>2225</v>
      </c>
      <c r="J5" s="1" t="s">
        <v>30</v>
      </c>
      <c r="K5" s="1" t="s">
        <v>2226</v>
      </c>
      <c r="L5" s="1" t="s">
        <v>2226</v>
      </c>
      <c r="M5" s="1" t="s">
        <v>2196</v>
      </c>
      <c r="N5" s="1" t="s">
        <v>2196</v>
      </c>
      <c r="O5" s="1" t="s">
        <v>2197</v>
      </c>
      <c r="P5" s="1" t="s">
        <v>2198</v>
      </c>
      <c r="Q5" s="1" t="s">
        <v>2199</v>
      </c>
      <c r="R5" s="1" t="s">
        <v>2227</v>
      </c>
      <c r="S5" s="1" t="s">
        <v>2201</v>
      </c>
      <c r="T5" s="1" t="s">
        <v>2202</v>
      </c>
      <c r="U5" s="1" t="s">
        <v>2203</v>
      </c>
      <c r="V5" s="1" t="s">
        <v>2213</v>
      </c>
    </row>
    <row r="6" s="1" customFormat="1" spans="1:22">
      <c r="A6" s="3">
        <v>999226145392906</v>
      </c>
      <c r="B6" s="1" t="s">
        <v>2228</v>
      </c>
      <c r="C6" s="1" t="s">
        <v>2229</v>
      </c>
      <c r="D6" s="1" t="s">
        <v>2230</v>
      </c>
      <c r="E6" s="1" t="s">
        <v>2231</v>
      </c>
      <c r="F6" s="1" t="s">
        <v>2209</v>
      </c>
      <c r="G6" s="1" t="s">
        <v>2192</v>
      </c>
      <c r="H6" s="1" t="s">
        <v>2193</v>
      </c>
      <c r="I6" s="1" t="s">
        <v>2232</v>
      </c>
      <c r="J6" s="1" t="s">
        <v>30</v>
      </c>
      <c r="K6" s="1" t="s">
        <v>2233</v>
      </c>
      <c r="L6" s="1" t="s">
        <v>2197</v>
      </c>
      <c r="M6" s="1" t="s">
        <v>2234</v>
      </c>
      <c r="N6" s="1" t="s">
        <v>2235</v>
      </c>
      <c r="O6" s="1" t="s">
        <v>2197</v>
      </c>
      <c r="P6" s="1" t="s">
        <v>2198</v>
      </c>
      <c r="Q6" s="1" t="s">
        <v>2199</v>
      </c>
      <c r="R6" s="1" t="s">
        <v>2236</v>
      </c>
      <c r="S6" s="1" t="s">
        <v>2201</v>
      </c>
      <c r="T6" s="1" t="s">
        <v>2202</v>
      </c>
      <c r="U6" s="1" t="s">
        <v>2203</v>
      </c>
      <c r="V6" s="1" t="s">
        <v>2237</v>
      </c>
    </row>
    <row r="7" s="1" customFormat="1" spans="1:22">
      <c r="A7" s="3">
        <v>999226359887818</v>
      </c>
      <c r="B7" s="1" t="s">
        <v>2238</v>
      </c>
      <c r="C7" s="1" t="s">
        <v>2239</v>
      </c>
      <c r="D7" s="1" t="s">
        <v>2240</v>
      </c>
      <c r="E7" s="1" t="s">
        <v>2241</v>
      </c>
      <c r="F7" s="1" t="s">
        <v>2224</v>
      </c>
      <c r="G7" s="1" t="s">
        <v>2192</v>
      </c>
      <c r="H7" s="1" t="s">
        <v>2193</v>
      </c>
      <c r="I7" s="1" t="s">
        <v>2242</v>
      </c>
      <c r="J7" s="1" t="s">
        <v>30</v>
      </c>
      <c r="K7" s="1" t="s">
        <v>2243</v>
      </c>
      <c r="L7" s="1" t="s">
        <v>2243</v>
      </c>
      <c r="M7" s="1" t="s">
        <v>2196</v>
      </c>
      <c r="N7" s="1" t="s">
        <v>2196</v>
      </c>
      <c r="O7" s="1" t="s">
        <v>2197</v>
      </c>
      <c r="P7" s="1" t="s">
        <v>2198</v>
      </c>
      <c r="Q7" s="1" t="s">
        <v>2199</v>
      </c>
      <c r="R7" s="1" t="s">
        <v>2244</v>
      </c>
      <c r="S7" s="1" t="s">
        <v>2201</v>
      </c>
      <c r="T7" s="1" t="s">
        <v>2202</v>
      </c>
      <c r="U7" s="1" t="s">
        <v>2203</v>
      </c>
      <c r="V7" s="1" t="s">
        <v>2245</v>
      </c>
    </row>
    <row r="8" s="1" customFormat="1" spans="1:22">
      <c r="A8" s="3">
        <v>999226661650817</v>
      </c>
      <c r="B8" s="1" t="s">
        <v>2246</v>
      </c>
      <c r="C8" s="1" t="s">
        <v>2247</v>
      </c>
      <c r="D8" s="1" t="s">
        <v>2248</v>
      </c>
      <c r="E8" s="1" t="s">
        <v>2249</v>
      </c>
      <c r="F8" s="1" t="s">
        <v>2250</v>
      </c>
      <c r="G8" s="1" t="s">
        <v>2192</v>
      </c>
      <c r="H8" s="1" t="s">
        <v>2193</v>
      </c>
      <c r="I8" s="1" t="s">
        <v>2251</v>
      </c>
      <c r="J8" s="1" t="s">
        <v>30</v>
      </c>
      <c r="K8" s="1" t="s">
        <v>2252</v>
      </c>
      <c r="L8" s="1" t="s">
        <v>2252</v>
      </c>
      <c r="M8" s="1" t="s">
        <v>2196</v>
      </c>
      <c r="N8" s="1" t="s">
        <v>2196</v>
      </c>
      <c r="O8" s="1" t="s">
        <v>2197</v>
      </c>
      <c r="P8" s="1" t="s">
        <v>2198</v>
      </c>
      <c r="Q8" s="1" t="s">
        <v>2199</v>
      </c>
      <c r="R8" s="1" t="s">
        <v>2253</v>
      </c>
      <c r="S8" s="1" t="s">
        <v>2201</v>
      </c>
      <c r="T8" s="1" t="s">
        <v>2202</v>
      </c>
      <c r="U8" s="1" t="s">
        <v>2203</v>
      </c>
      <c r="V8" s="1" t="s">
        <v>2204</v>
      </c>
    </row>
    <row r="9" s="1" customFormat="1" spans="1:22">
      <c r="A9" s="3">
        <v>999226838917021</v>
      </c>
      <c r="B9" s="1" t="s">
        <v>2254</v>
      </c>
      <c r="C9" s="1" t="s">
        <v>2255</v>
      </c>
      <c r="D9" s="1" t="s">
        <v>2256</v>
      </c>
      <c r="E9" s="1" t="s">
        <v>2257</v>
      </c>
      <c r="F9" s="1" t="s">
        <v>2250</v>
      </c>
      <c r="G9" s="1" t="s">
        <v>2192</v>
      </c>
      <c r="H9" s="1" t="s">
        <v>2193</v>
      </c>
      <c r="I9" s="1" t="s">
        <v>2258</v>
      </c>
      <c r="J9" s="1" t="s">
        <v>30</v>
      </c>
      <c r="K9" s="1" t="s">
        <v>2259</v>
      </c>
      <c r="L9" s="1" t="s">
        <v>2259</v>
      </c>
      <c r="M9" s="1" t="s">
        <v>2196</v>
      </c>
      <c r="N9" s="1" t="s">
        <v>2196</v>
      </c>
      <c r="O9" s="1" t="s">
        <v>2197</v>
      </c>
      <c r="P9" s="1" t="s">
        <v>2198</v>
      </c>
      <c r="Q9" s="1" t="s">
        <v>2199</v>
      </c>
      <c r="R9" s="1" t="s">
        <v>2260</v>
      </c>
      <c r="S9" s="1" t="s">
        <v>2201</v>
      </c>
      <c r="T9" s="1" t="s">
        <v>2202</v>
      </c>
      <c r="U9" s="1" t="s">
        <v>2203</v>
      </c>
      <c r="V9" s="1" t="s">
        <v>2213</v>
      </c>
    </row>
    <row r="10" s="1" customFormat="1" spans="1:22">
      <c r="A10" s="3">
        <v>999226855079335</v>
      </c>
      <c r="B10" s="1" t="s">
        <v>2261</v>
      </c>
      <c r="C10" s="1" t="s">
        <v>2262</v>
      </c>
      <c r="D10" s="1" t="s">
        <v>2263</v>
      </c>
      <c r="E10" s="1" t="s">
        <v>2264</v>
      </c>
      <c r="F10" s="1" t="s">
        <v>2191</v>
      </c>
      <c r="G10" s="1" t="s">
        <v>2192</v>
      </c>
      <c r="H10" s="1" t="s">
        <v>2193</v>
      </c>
      <c r="I10" s="1" t="s">
        <v>2265</v>
      </c>
      <c r="J10" s="1" t="s">
        <v>30</v>
      </c>
      <c r="K10" s="1" t="s">
        <v>2266</v>
      </c>
      <c r="L10" s="1" t="s">
        <v>2266</v>
      </c>
      <c r="M10" s="1" t="s">
        <v>2196</v>
      </c>
      <c r="N10" s="1" t="s">
        <v>2196</v>
      </c>
      <c r="O10" s="1" t="s">
        <v>2197</v>
      </c>
      <c r="P10" s="1" t="s">
        <v>2198</v>
      </c>
      <c r="Q10" s="1" t="s">
        <v>2199</v>
      </c>
      <c r="R10" s="1" t="s">
        <v>2267</v>
      </c>
      <c r="S10" s="1" t="s">
        <v>2201</v>
      </c>
      <c r="T10" s="1" t="s">
        <v>2202</v>
      </c>
      <c r="U10" s="1" t="s">
        <v>2203</v>
      </c>
      <c r="V10" s="1" t="s">
        <v>2268</v>
      </c>
    </row>
    <row r="11" s="1" customFormat="1" spans="1:22">
      <c r="A11" s="3">
        <v>999227060644298</v>
      </c>
      <c r="B11" s="1" t="s">
        <v>2269</v>
      </c>
      <c r="C11" s="1" t="s">
        <v>2270</v>
      </c>
      <c r="D11" s="1" t="s">
        <v>2271</v>
      </c>
      <c r="E11" s="1" t="s">
        <v>2272</v>
      </c>
      <c r="F11" s="1" t="s">
        <v>2224</v>
      </c>
      <c r="G11" s="1" t="s">
        <v>2192</v>
      </c>
      <c r="H11" s="1" t="s">
        <v>2193</v>
      </c>
      <c r="I11" s="1" t="s">
        <v>2273</v>
      </c>
      <c r="J11" s="1" t="s">
        <v>30</v>
      </c>
      <c r="K11" s="1" t="s">
        <v>2274</v>
      </c>
      <c r="L11" s="1" t="s">
        <v>2274</v>
      </c>
      <c r="M11" s="1" t="s">
        <v>2196</v>
      </c>
      <c r="N11" s="1" t="s">
        <v>2196</v>
      </c>
      <c r="O11" s="1" t="s">
        <v>2197</v>
      </c>
      <c r="P11" s="1" t="s">
        <v>2198</v>
      </c>
      <c r="Q11" s="1" t="s">
        <v>2199</v>
      </c>
      <c r="R11" s="1" t="s">
        <v>2275</v>
      </c>
      <c r="S11" s="1" t="s">
        <v>2201</v>
      </c>
      <c r="T11" s="1" t="s">
        <v>2202</v>
      </c>
      <c r="U11" s="1" t="s">
        <v>2203</v>
      </c>
      <c r="V11" s="1" t="s">
        <v>2276</v>
      </c>
    </row>
    <row r="12" s="1" customFormat="1" spans="1:22">
      <c r="A12" s="3">
        <v>999227111100175</v>
      </c>
      <c r="B12" s="1" t="s">
        <v>2277</v>
      </c>
      <c r="C12" s="1" t="s">
        <v>2278</v>
      </c>
      <c r="D12" s="1" t="s">
        <v>2279</v>
      </c>
      <c r="E12" s="1" t="s">
        <v>2280</v>
      </c>
      <c r="F12" s="1" t="s">
        <v>2209</v>
      </c>
      <c r="G12" s="1" t="s">
        <v>2192</v>
      </c>
      <c r="H12" s="1" t="s">
        <v>2193</v>
      </c>
      <c r="I12" s="1" t="s">
        <v>2281</v>
      </c>
      <c r="J12" s="1" t="s">
        <v>30</v>
      </c>
      <c r="K12" s="1" t="s">
        <v>2282</v>
      </c>
      <c r="L12" s="1" t="s">
        <v>2282</v>
      </c>
      <c r="M12" s="1" t="s">
        <v>2196</v>
      </c>
      <c r="N12" s="1" t="s">
        <v>2196</v>
      </c>
      <c r="O12" s="1" t="s">
        <v>2197</v>
      </c>
      <c r="P12" s="1" t="s">
        <v>2198</v>
      </c>
      <c r="Q12" s="1" t="s">
        <v>2199</v>
      </c>
      <c r="R12" s="1" t="s">
        <v>2283</v>
      </c>
      <c r="S12" s="1" t="s">
        <v>2201</v>
      </c>
      <c r="T12" s="1" t="s">
        <v>2202</v>
      </c>
      <c r="U12" s="1" t="s">
        <v>2203</v>
      </c>
      <c r="V12" s="1" t="s">
        <v>2213</v>
      </c>
    </row>
    <row r="13" s="1" customFormat="1" spans="1:22">
      <c r="A13" s="3">
        <v>999227113776321</v>
      </c>
      <c r="B13" s="1" t="s">
        <v>2284</v>
      </c>
      <c r="C13" s="1" t="s">
        <v>2285</v>
      </c>
      <c r="D13" s="1" t="s">
        <v>2286</v>
      </c>
      <c r="E13" s="1" t="s">
        <v>2287</v>
      </c>
      <c r="F13" s="1" t="s">
        <v>2209</v>
      </c>
      <c r="G13" s="1" t="s">
        <v>2192</v>
      </c>
      <c r="H13" s="1" t="s">
        <v>2193</v>
      </c>
      <c r="I13" s="1" t="s">
        <v>2288</v>
      </c>
      <c r="J13" s="1" t="s">
        <v>30</v>
      </c>
      <c r="K13" s="1" t="s">
        <v>2289</v>
      </c>
      <c r="L13" s="1" t="s">
        <v>2289</v>
      </c>
      <c r="M13" s="1" t="s">
        <v>2196</v>
      </c>
      <c r="N13" s="1" t="s">
        <v>2196</v>
      </c>
      <c r="O13" s="1" t="s">
        <v>2197</v>
      </c>
      <c r="P13" s="1" t="s">
        <v>2198</v>
      </c>
      <c r="Q13" s="1" t="s">
        <v>2199</v>
      </c>
      <c r="R13" s="1" t="s">
        <v>2290</v>
      </c>
      <c r="S13" s="1" t="s">
        <v>2201</v>
      </c>
      <c r="T13" s="1" t="s">
        <v>2202</v>
      </c>
      <c r="U13" s="1" t="s">
        <v>2157</v>
      </c>
      <c r="V13" s="1" t="s">
        <v>2291</v>
      </c>
    </row>
    <row r="14" s="1" customFormat="1" spans="1:22">
      <c r="A14" s="3">
        <v>999227183946730</v>
      </c>
      <c r="B14" s="1" t="s">
        <v>2292</v>
      </c>
      <c r="C14" s="1" t="s">
        <v>2293</v>
      </c>
      <c r="D14" s="1" t="s">
        <v>2294</v>
      </c>
      <c r="E14" s="1" t="s">
        <v>2295</v>
      </c>
      <c r="F14" s="1" t="s">
        <v>2191</v>
      </c>
      <c r="G14" s="1" t="s">
        <v>2192</v>
      </c>
      <c r="H14" s="1" t="s">
        <v>2193</v>
      </c>
      <c r="I14" s="1" t="s">
        <v>2296</v>
      </c>
      <c r="J14" s="1" t="s">
        <v>30</v>
      </c>
      <c r="K14" s="1" t="s">
        <v>2297</v>
      </c>
      <c r="L14" s="1" t="s">
        <v>2297</v>
      </c>
      <c r="M14" s="1" t="s">
        <v>2196</v>
      </c>
      <c r="N14" s="1" t="s">
        <v>2196</v>
      </c>
      <c r="O14" s="1" t="s">
        <v>2197</v>
      </c>
      <c r="P14" s="1" t="s">
        <v>2198</v>
      </c>
      <c r="Q14" s="1" t="s">
        <v>2199</v>
      </c>
      <c r="R14" s="1" t="s">
        <v>2298</v>
      </c>
      <c r="S14" s="1" t="s">
        <v>2201</v>
      </c>
      <c r="T14" s="1" t="s">
        <v>2202</v>
      </c>
      <c r="U14" s="1" t="s">
        <v>2157</v>
      </c>
      <c r="V14" s="1" t="s">
        <v>2213</v>
      </c>
    </row>
    <row r="15" s="1" customFormat="1" spans="1:22">
      <c r="A15" s="3">
        <v>999227262041480</v>
      </c>
      <c r="B15" s="1" t="s">
        <v>2299</v>
      </c>
      <c r="C15" s="1" t="s">
        <v>2300</v>
      </c>
      <c r="D15" s="1" t="s">
        <v>2301</v>
      </c>
      <c r="E15" s="1" t="s">
        <v>2302</v>
      </c>
      <c r="F15" s="1" t="s">
        <v>2224</v>
      </c>
      <c r="G15" s="1" t="s">
        <v>2192</v>
      </c>
      <c r="H15" s="1" t="s">
        <v>2193</v>
      </c>
      <c r="I15" s="1" t="s">
        <v>2303</v>
      </c>
      <c r="J15" s="1" t="s">
        <v>30</v>
      </c>
      <c r="K15" s="1" t="s">
        <v>2304</v>
      </c>
      <c r="L15" s="1" t="s">
        <v>2304</v>
      </c>
      <c r="M15" s="1" t="s">
        <v>2196</v>
      </c>
      <c r="N15" s="1" t="s">
        <v>2196</v>
      </c>
      <c r="O15" s="1" t="s">
        <v>2197</v>
      </c>
      <c r="P15" s="1" t="s">
        <v>2198</v>
      </c>
      <c r="Q15" s="1" t="s">
        <v>2199</v>
      </c>
      <c r="R15" s="1" t="s">
        <v>2305</v>
      </c>
      <c r="S15" s="1" t="s">
        <v>2201</v>
      </c>
      <c r="T15" s="1" t="s">
        <v>2202</v>
      </c>
      <c r="U15" s="1" t="s">
        <v>2203</v>
      </c>
      <c r="V15" s="1" t="s">
        <v>2213</v>
      </c>
    </row>
    <row r="16" s="1" customFormat="1" spans="1:22">
      <c r="A16" s="3">
        <v>999227284504961</v>
      </c>
      <c r="B16" s="1" t="s">
        <v>2306</v>
      </c>
      <c r="C16" s="1" t="s">
        <v>2307</v>
      </c>
      <c r="D16" s="1" t="s">
        <v>2308</v>
      </c>
      <c r="E16" s="1" t="s">
        <v>2309</v>
      </c>
      <c r="F16" s="1" t="s">
        <v>2250</v>
      </c>
      <c r="G16" s="1" t="s">
        <v>2192</v>
      </c>
      <c r="H16" s="1" t="s">
        <v>2193</v>
      </c>
      <c r="I16" s="1" t="s">
        <v>2310</v>
      </c>
      <c r="J16" s="1" t="s">
        <v>30</v>
      </c>
      <c r="K16" s="1" t="s">
        <v>2311</v>
      </c>
      <c r="L16" s="1" t="s">
        <v>2311</v>
      </c>
      <c r="M16" s="1" t="s">
        <v>2196</v>
      </c>
      <c r="N16" s="1" t="s">
        <v>2196</v>
      </c>
      <c r="O16" s="1" t="s">
        <v>2197</v>
      </c>
      <c r="P16" s="1" t="s">
        <v>2198</v>
      </c>
      <c r="Q16" s="1" t="s">
        <v>2199</v>
      </c>
      <c r="R16" s="1" t="s">
        <v>2312</v>
      </c>
      <c r="S16" s="1" t="s">
        <v>2201</v>
      </c>
      <c r="T16" s="1" t="s">
        <v>2202</v>
      </c>
      <c r="U16" s="1" t="s">
        <v>2203</v>
      </c>
      <c r="V16" s="1" t="s">
        <v>2245</v>
      </c>
    </row>
    <row r="17" s="1" customFormat="1" spans="1:22">
      <c r="A17" s="3">
        <v>999227302441217</v>
      </c>
      <c r="B17" s="1" t="s">
        <v>2313</v>
      </c>
      <c r="C17" s="1" t="s">
        <v>2314</v>
      </c>
      <c r="D17" s="1" t="s">
        <v>2315</v>
      </c>
      <c r="E17" s="1" t="s">
        <v>2316</v>
      </c>
      <c r="F17" s="1" t="s">
        <v>2191</v>
      </c>
      <c r="G17" s="1" t="s">
        <v>2192</v>
      </c>
      <c r="H17" s="1" t="s">
        <v>2193</v>
      </c>
      <c r="I17" s="1" t="s">
        <v>2317</v>
      </c>
      <c r="J17" s="1" t="s">
        <v>30</v>
      </c>
      <c r="K17" s="1" t="s">
        <v>2318</v>
      </c>
      <c r="L17" s="1" t="s">
        <v>2318</v>
      </c>
      <c r="M17" s="1" t="s">
        <v>2196</v>
      </c>
      <c r="N17" s="1" t="s">
        <v>2196</v>
      </c>
      <c r="O17" s="1" t="s">
        <v>2197</v>
      </c>
      <c r="P17" s="1" t="s">
        <v>2198</v>
      </c>
      <c r="Q17" s="1" t="s">
        <v>2199</v>
      </c>
      <c r="R17" s="1" t="s">
        <v>2319</v>
      </c>
      <c r="S17" s="1" t="s">
        <v>2201</v>
      </c>
      <c r="T17" s="1" t="s">
        <v>2202</v>
      </c>
      <c r="U17" s="1" t="s">
        <v>2203</v>
      </c>
      <c r="V17" s="1" t="s">
        <v>2276</v>
      </c>
    </row>
    <row r="18" s="1" customFormat="1" spans="1:22">
      <c r="A18" s="3">
        <v>999227356218010</v>
      </c>
      <c r="B18" s="1" t="s">
        <v>2320</v>
      </c>
      <c r="C18" s="1" t="s">
        <v>2321</v>
      </c>
      <c r="D18" s="1" t="s">
        <v>2301</v>
      </c>
      <c r="E18" s="1" t="s">
        <v>2322</v>
      </c>
      <c r="F18" s="1" t="s">
        <v>2224</v>
      </c>
      <c r="G18" s="1" t="s">
        <v>2192</v>
      </c>
      <c r="H18" s="1" t="s">
        <v>2193</v>
      </c>
      <c r="I18" s="1" t="s">
        <v>2323</v>
      </c>
      <c r="J18" s="1" t="s">
        <v>30</v>
      </c>
      <c r="K18" s="1" t="s">
        <v>2324</v>
      </c>
      <c r="L18" s="1" t="s">
        <v>2324</v>
      </c>
      <c r="M18" s="1" t="s">
        <v>2196</v>
      </c>
      <c r="N18" s="1" t="s">
        <v>2196</v>
      </c>
      <c r="O18" s="1" t="s">
        <v>2197</v>
      </c>
      <c r="P18" s="1" t="s">
        <v>2198</v>
      </c>
      <c r="Q18" s="1" t="s">
        <v>2199</v>
      </c>
      <c r="R18" s="1" t="s">
        <v>2325</v>
      </c>
      <c r="S18" s="1" t="s">
        <v>2201</v>
      </c>
      <c r="T18" s="1" t="s">
        <v>2202</v>
      </c>
      <c r="U18" s="1" t="s">
        <v>2203</v>
      </c>
      <c r="V18" s="1" t="s">
        <v>2213</v>
      </c>
    </row>
    <row r="19" s="1" customFormat="1" spans="1:22">
      <c r="A19" s="3">
        <v>999227387042318</v>
      </c>
      <c r="B19" s="1" t="s">
        <v>2326</v>
      </c>
      <c r="C19" s="1" t="s">
        <v>2327</v>
      </c>
      <c r="D19" s="1" t="s">
        <v>2328</v>
      </c>
      <c r="E19" s="1" t="s">
        <v>2329</v>
      </c>
      <c r="F19" s="1" t="s">
        <v>2209</v>
      </c>
      <c r="G19" s="1" t="s">
        <v>2192</v>
      </c>
      <c r="H19" s="1" t="s">
        <v>2193</v>
      </c>
      <c r="I19" s="1" t="s">
        <v>2330</v>
      </c>
      <c r="J19" s="1" t="s">
        <v>30</v>
      </c>
      <c r="K19" s="1" t="s">
        <v>2331</v>
      </c>
      <c r="L19" s="1" t="s">
        <v>2331</v>
      </c>
      <c r="M19" s="1" t="s">
        <v>2196</v>
      </c>
      <c r="N19" s="1" t="s">
        <v>2196</v>
      </c>
      <c r="O19" s="1" t="s">
        <v>2197</v>
      </c>
      <c r="P19" s="1" t="s">
        <v>2198</v>
      </c>
      <c r="Q19" s="1" t="s">
        <v>2199</v>
      </c>
      <c r="R19" s="1" t="s">
        <v>2332</v>
      </c>
      <c r="S19" s="1" t="s">
        <v>2201</v>
      </c>
      <c r="T19" s="1" t="s">
        <v>2202</v>
      </c>
      <c r="U19" s="1" t="s">
        <v>2203</v>
      </c>
      <c r="V19" s="1" t="s">
        <v>2333</v>
      </c>
    </row>
    <row r="20" s="1" customFormat="1" spans="1:22">
      <c r="A20" s="3">
        <v>999227387516912</v>
      </c>
      <c r="B20" s="1" t="s">
        <v>2334</v>
      </c>
      <c r="C20" s="1" t="s">
        <v>2335</v>
      </c>
      <c r="D20" s="1" t="s">
        <v>2336</v>
      </c>
      <c r="E20" s="1" t="s">
        <v>2337</v>
      </c>
      <c r="F20" s="1" t="s">
        <v>2224</v>
      </c>
      <c r="G20" s="1" t="s">
        <v>2192</v>
      </c>
      <c r="H20" s="1" t="s">
        <v>2193</v>
      </c>
      <c r="I20" s="1" t="s">
        <v>2338</v>
      </c>
      <c r="J20" s="1" t="s">
        <v>30</v>
      </c>
      <c r="K20" s="1" t="s">
        <v>2339</v>
      </c>
      <c r="L20" s="1" t="s">
        <v>2339</v>
      </c>
      <c r="M20" s="1" t="s">
        <v>2196</v>
      </c>
      <c r="N20" s="1" t="s">
        <v>2196</v>
      </c>
      <c r="O20" s="1" t="s">
        <v>2197</v>
      </c>
      <c r="P20" s="1" t="s">
        <v>2198</v>
      </c>
      <c r="Q20" s="1" t="s">
        <v>2199</v>
      </c>
      <c r="R20" s="1" t="s">
        <v>2340</v>
      </c>
      <c r="S20" s="1" t="s">
        <v>2201</v>
      </c>
      <c r="T20" s="1" t="s">
        <v>2202</v>
      </c>
      <c r="U20" s="1" t="s">
        <v>2203</v>
      </c>
      <c r="V20" s="1" t="s">
        <v>2213</v>
      </c>
    </row>
    <row r="21" s="1" customFormat="1" spans="1:22">
      <c r="A21" s="3">
        <v>999227403983873</v>
      </c>
      <c r="B21" s="1" t="s">
        <v>2334</v>
      </c>
      <c r="C21" s="1" t="s">
        <v>2341</v>
      </c>
      <c r="D21" s="1" t="s">
        <v>2301</v>
      </c>
      <c r="E21" s="1" t="s">
        <v>2342</v>
      </c>
      <c r="F21" s="1" t="s">
        <v>2224</v>
      </c>
      <c r="G21" s="1" t="s">
        <v>2192</v>
      </c>
      <c r="H21" s="1" t="s">
        <v>2193</v>
      </c>
      <c r="I21" s="1" t="s">
        <v>2343</v>
      </c>
      <c r="J21" s="1" t="s">
        <v>30</v>
      </c>
      <c r="K21" s="1" t="s">
        <v>2344</v>
      </c>
      <c r="L21" s="1" t="s">
        <v>2344</v>
      </c>
      <c r="M21" s="1" t="s">
        <v>2196</v>
      </c>
      <c r="N21" s="1" t="s">
        <v>2196</v>
      </c>
      <c r="O21" s="1" t="s">
        <v>2197</v>
      </c>
      <c r="P21" s="1" t="s">
        <v>2198</v>
      </c>
      <c r="Q21" s="1" t="s">
        <v>2199</v>
      </c>
      <c r="R21" s="1" t="s">
        <v>2345</v>
      </c>
      <c r="S21" s="1" t="s">
        <v>2201</v>
      </c>
      <c r="T21" s="1" t="s">
        <v>2202</v>
      </c>
      <c r="U21" s="1" t="s">
        <v>2203</v>
      </c>
      <c r="V21" s="1" t="s">
        <v>2213</v>
      </c>
    </row>
    <row r="22" s="1" customFormat="1" spans="1:22">
      <c r="A22" s="3">
        <v>999227972540737</v>
      </c>
      <c r="B22" s="1" t="s">
        <v>2346</v>
      </c>
      <c r="C22" s="1" t="s">
        <v>2347</v>
      </c>
      <c r="D22" s="1" t="s">
        <v>2348</v>
      </c>
      <c r="E22" s="1" t="s">
        <v>2349</v>
      </c>
      <c r="F22" s="1" t="s">
        <v>2250</v>
      </c>
      <c r="G22" s="1" t="s">
        <v>2192</v>
      </c>
      <c r="H22" s="1" t="s">
        <v>2193</v>
      </c>
      <c r="I22" s="1" t="s">
        <v>2350</v>
      </c>
      <c r="J22" s="1" t="s">
        <v>30</v>
      </c>
      <c r="K22" s="1" t="s">
        <v>2351</v>
      </c>
      <c r="L22" s="1" t="s">
        <v>2351</v>
      </c>
      <c r="M22" s="1" t="s">
        <v>2196</v>
      </c>
      <c r="N22" s="1" t="s">
        <v>2196</v>
      </c>
      <c r="O22" s="1" t="s">
        <v>2197</v>
      </c>
      <c r="P22" s="1" t="s">
        <v>2198</v>
      </c>
      <c r="Q22" s="1" t="s">
        <v>2199</v>
      </c>
      <c r="R22" s="1" t="s">
        <v>2352</v>
      </c>
      <c r="S22" s="1" t="s">
        <v>2201</v>
      </c>
      <c r="T22" s="1" t="s">
        <v>2202</v>
      </c>
      <c r="U22" s="1" t="s">
        <v>2203</v>
      </c>
      <c r="V22" s="1" t="s">
        <v>2213</v>
      </c>
    </row>
    <row r="23" s="1" customFormat="1" spans="1:22">
      <c r="A23" s="3">
        <v>999227973529403</v>
      </c>
      <c r="B23" s="1" t="s">
        <v>2346</v>
      </c>
      <c r="C23" s="1" t="s">
        <v>2353</v>
      </c>
      <c r="D23" s="1" t="s">
        <v>2354</v>
      </c>
      <c r="E23" s="1" t="s">
        <v>2355</v>
      </c>
      <c r="F23" s="1" t="s">
        <v>2224</v>
      </c>
      <c r="G23" s="1" t="s">
        <v>2192</v>
      </c>
      <c r="H23" s="1" t="s">
        <v>2193</v>
      </c>
      <c r="I23" s="1" t="s">
        <v>2356</v>
      </c>
      <c r="J23" s="1" t="s">
        <v>30</v>
      </c>
      <c r="K23" s="1" t="s">
        <v>2357</v>
      </c>
      <c r="L23" s="1" t="s">
        <v>2357</v>
      </c>
      <c r="M23" s="1" t="s">
        <v>2196</v>
      </c>
      <c r="N23" s="1" t="s">
        <v>2196</v>
      </c>
      <c r="O23" s="1" t="s">
        <v>2197</v>
      </c>
      <c r="P23" s="1" t="s">
        <v>2198</v>
      </c>
      <c r="Q23" s="1" t="s">
        <v>2199</v>
      </c>
      <c r="R23" s="1" t="s">
        <v>2358</v>
      </c>
      <c r="S23" s="1" t="s">
        <v>2201</v>
      </c>
      <c r="T23" s="1" t="s">
        <v>2202</v>
      </c>
      <c r="U23" s="1" t="s">
        <v>2203</v>
      </c>
      <c r="V23" s="1" t="s">
        <v>2359</v>
      </c>
    </row>
    <row r="24" s="1" customFormat="1" spans="1:22">
      <c r="A24" s="3">
        <v>999227986484243</v>
      </c>
      <c r="B24" s="1" t="s">
        <v>2360</v>
      </c>
      <c r="C24" s="1" t="s">
        <v>2361</v>
      </c>
      <c r="D24" s="1" t="s">
        <v>2362</v>
      </c>
      <c r="E24" s="1" t="s">
        <v>2363</v>
      </c>
      <c r="F24" s="1" t="s">
        <v>2191</v>
      </c>
      <c r="G24" s="1" t="s">
        <v>2192</v>
      </c>
      <c r="H24" s="1" t="s">
        <v>2193</v>
      </c>
      <c r="I24" s="1" t="s">
        <v>2364</v>
      </c>
      <c r="J24" s="1" t="s">
        <v>30</v>
      </c>
      <c r="K24" s="1" t="s">
        <v>2365</v>
      </c>
      <c r="L24" s="1" t="s">
        <v>2365</v>
      </c>
      <c r="M24" s="1" t="s">
        <v>2196</v>
      </c>
      <c r="N24" s="1" t="s">
        <v>2196</v>
      </c>
      <c r="O24" s="1" t="s">
        <v>2197</v>
      </c>
      <c r="P24" s="1" t="s">
        <v>2198</v>
      </c>
      <c r="Q24" s="1" t="s">
        <v>2199</v>
      </c>
      <c r="R24" s="1" t="s">
        <v>2366</v>
      </c>
      <c r="S24" s="1" t="s">
        <v>2201</v>
      </c>
      <c r="T24" s="1" t="s">
        <v>2202</v>
      </c>
      <c r="U24" s="1" t="s">
        <v>2157</v>
      </c>
      <c r="V24" s="1" t="s">
        <v>2213</v>
      </c>
    </row>
    <row r="25" s="1" customFormat="1" spans="1:22">
      <c r="A25" s="3">
        <v>999227988570367</v>
      </c>
      <c r="B25" s="1" t="s">
        <v>2360</v>
      </c>
      <c r="C25" s="1" t="s">
        <v>2367</v>
      </c>
      <c r="D25" s="1" t="s">
        <v>2368</v>
      </c>
      <c r="E25" s="1" t="s">
        <v>2369</v>
      </c>
      <c r="F25" s="1" t="s">
        <v>2250</v>
      </c>
      <c r="G25" s="1" t="s">
        <v>2192</v>
      </c>
      <c r="H25" s="1" t="s">
        <v>2193</v>
      </c>
      <c r="I25" s="1" t="s">
        <v>2370</v>
      </c>
      <c r="J25" s="1" t="s">
        <v>30</v>
      </c>
      <c r="K25" s="1" t="s">
        <v>2371</v>
      </c>
      <c r="L25" s="1" t="s">
        <v>2371</v>
      </c>
      <c r="M25" s="1" t="s">
        <v>2196</v>
      </c>
      <c r="N25" s="1" t="s">
        <v>2196</v>
      </c>
      <c r="O25" s="1" t="s">
        <v>2197</v>
      </c>
      <c r="P25" s="1" t="s">
        <v>2198</v>
      </c>
      <c r="Q25" s="1" t="s">
        <v>2199</v>
      </c>
      <c r="R25" s="1" t="s">
        <v>2372</v>
      </c>
      <c r="S25" s="1" t="s">
        <v>2201</v>
      </c>
      <c r="T25" s="1" t="s">
        <v>2202</v>
      </c>
      <c r="U25" s="1" t="s">
        <v>2203</v>
      </c>
      <c r="V25" s="1" t="s">
        <v>2237</v>
      </c>
    </row>
    <row r="26" s="1" customFormat="1" spans="1:22">
      <c r="A26" s="3">
        <v>999228008021758</v>
      </c>
      <c r="B26" s="1" t="s">
        <v>2373</v>
      </c>
      <c r="C26" s="1" t="s">
        <v>2374</v>
      </c>
      <c r="D26" s="1" t="s">
        <v>2375</v>
      </c>
      <c r="E26" s="1" t="s">
        <v>2376</v>
      </c>
      <c r="F26" s="1" t="s">
        <v>2377</v>
      </c>
      <c r="G26" s="1" t="s">
        <v>2192</v>
      </c>
      <c r="H26" s="1" t="s">
        <v>2193</v>
      </c>
      <c r="I26" s="1" t="s">
        <v>2378</v>
      </c>
      <c r="J26" s="1" t="s">
        <v>30</v>
      </c>
      <c r="K26" s="1" t="s">
        <v>2379</v>
      </c>
      <c r="L26" s="1" t="s">
        <v>2379</v>
      </c>
      <c r="M26" s="1" t="s">
        <v>2196</v>
      </c>
      <c r="N26" s="1" t="s">
        <v>2196</v>
      </c>
      <c r="O26" s="1" t="s">
        <v>2197</v>
      </c>
      <c r="P26" s="1" t="s">
        <v>2198</v>
      </c>
      <c r="Q26" s="1" t="s">
        <v>2199</v>
      </c>
      <c r="R26" s="1" t="s">
        <v>2380</v>
      </c>
      <c r="S26" s="1" t="s">
        <v>2201</v>
      </c>
      <c r="T26" s="1" t="s">
        <v>2202</v>
      </c>
      <c r="U26" s="1" t="s">
        <v>2203</v>
      </c>
      <c r="V26" s="1" t="s">
        <v>2213</v>
      </c>
    </row>
    <row r="27" s="1" customFormat="1" spans="1:22">
      <c r="A27" s="3">
        <v>999228012333789</v>
      </c>
      <c r="B27" s="1" t="s">
        <v>2373</v>
      </c>
      <c r="C27" s="1" t="s">
        <v>2381</v>
      </c>
      <c r="D27" s="1" t="s">
        <v>2382</v>
      </c>
      <c r="E27" s="1" t="s">
        <v>2383</v>
      </c>
      <c r="F27" s="1" t="s">
        <v>2191</v>
      </c>
      <c r="G27" s="1" t="s">
        <v>2192</v>
      </c>
      <c r="H27" s="1" t="s">
        <v>2193</v>
      </c>
      <c r="I27" s="1" t="s">
        <v>2384</v>
      </c>
      <c r="J27" s="1" t="s">
        <v>30</v>
      </c>
      <c r="K27" s="1" t="s">
        <v>2385</v>
      </c>
      <c r="L27" s="1" t="s">
        <v>2385</v>
      </c>
      <c r="M27" s="1" t="s">
        <v>2196</v>
      </c>
      <c r="N27" s="1" t="s">
        <v>2196</v>
      </c>
      <c r="O27" s="1" t="s">
        <v>2197</v>
      </c>
      <c r="P27" s="1" t="s">
        <v>2198</v>
      </c>
      <c r="Q27" s="1" t="s">
        <v>2199</v>
      </c>
      <c r="R27" s="1" t="s">
        <v>2386</v>
      </c>
      <c r="S27" s="1" t="s">
        <v>2201</v>
      </c>
      <c r="T27" s="1" t="s">
        <v>2202</v>
      </c>
      <c r="U27" s="1" t="s">
        <v>2203</v>
      </c>
      <c r="V27" s="1" t="s">
        <v>2213</v>
      </c>
    </row>
    <row r="28" s="1" customFormat="1" spans="1:22">
      <c r="A28" s="3">
        <v>999228036822937</v>
      </c>
      <c r="B28" s="1" t="s">
        <v>2387</v>
      </c>
      <c r="C28" s="1" t="s">
        <v>2388</v>
      </c>
      <c r="D28" s="1" t="s">
        <v>2389</v>
      </c>
      <c r="E28" s="1" t="s">
        <v>2390</v>
      </c>
      <c r="F28" s="1" t="s">
        <v>2224</v>
      </c>
      <c r="G28" s="1" t="s">
        <v>2192</v>
      </c>
      <c r="H28" s="1" t="s">
        <v>2193</v>
      </c>
      <c r="I28" s="1" t="s">
        <v>2391</v>
      </c>
      <c r="J28" s="1" t="s">
        <v>30</v>
      </c>
      <c r="K28" s="1" t="s">
        <v>2392</v>
      </c>
      <c r="L28" s="1" t="s">
        <v>2392</v>
      </c>
      <c r="M28" s="1" t="s">
        <v>2196</v>
      </c>
      <c r="N28" s="1" t="s">
        <v>2196</v>
      </c>
      <c r="O28" s="1" t="s">
        <v>2197</v>
      </c>
      <c r="P28" s="1" t="s">
        <v>2198</v>
      </c>
      <c r="Q28" s="1" t="s">
        <v>2199</v>
      </c>
      <c r="R28" s="1" t="s">
        <v>2393</v>
      </c>
      <c r="S28" s="1" t="s">
        <v>2201</v>
      </c>
      <c r="T28" s="1" t="s">
        <v>2202</v>
      </c>
      <c r="U28" s="1" t="s">
        <v>2203</v>
      </c>
      <c r="V28" s="1" t="s">
        <v>2204</v>
      </c>
    </row>
    <row r="29" s="1" customFormat="1" spans="1:22">
      <c r="A29" s="3">
        <v>999228043955632</v>
      </c>
      <c r="B29" s="1" t="s">
        <v>2394</v>
      </c>
      <c r="C29" s="1" t="s">
        <v>2395</v>
      </c>
      <c r="D29" s="1" t="s">
        <v>2396</v>
      </c>
      <c r="E29" s="1" t="s">
        <v>2397</v>
      </c>
      <c r="F29" s="1" t="s">
        <v>2191</v>
      </c>
      <c r="G29" s="1" t="s">
        <v>2192</v>
      </c>
      <c r="H29" s="1" t="s">
        <v>2193</v>
      </c>
      <c r="I29" s="1" t="s">
        <v>2398</v>
      </c>
      <c r="J29" s="1" t="s">
        <v>30</v>
      </c>
      <c r="K29" s="1" t="s">
        <v>2399</v>
      </c>
      <c r="L29" s="1" t="s">
        <v>2399</v>
      </c>
      <c r="M29" s="1" t="s">
        <v>2196</v>
      </c>
      <c r="N29" s="1" t="s">
        <v>2196</v>
      </c>
      <c r="O29" s="1" t="s">
        <v>2197</v>
      </c>
      <c r="P29" s="1" t="s">
        <v>2198</v>
      </c>
      <c r="Q29" s="1" t="s">
        <v>2199</v>
      </c>
      <c r="R29" s="1" t="s">
        <v>2400</v>
      </c>
      <c r="S29" s="1" t="s">
        <v>2201</v>
      </c>
      <c r="T29" s="1" t="s">
        <v>2202</v>
      </c>
      <c r="U29" s="1" t="s">
        <v>2203</v>
      </c>
      <c r="V29" s="1" t="s">
        <v>2276</v>
      </c>
    </row>
    <row r="30" s="1" customFormat="1" spans="1:22">
      <c r="A30" s="3">
        <v>999228045832715</v>
      </c>
      <c r="B30" s="1" t="s">
        <v>2394</v>
      </c>
      <c r="C30" s="1" t="s">
        <v>2401</v>
      </c>
      <c r="D30" s="1" t="s">
        <v>2402</v>
      </c>
      <c r="E30" s="1" t="s">
        <v>2403</v>
      </c>
      <c r="F30" s="1" t="s">
        <v>2191</v>
      </c>
      <c r="G30" s="1" t="s">
        <v>2192</v>
      </c>
      <c r="H30" s="1" t="s">
        <v>2193</v>
      </c>
      <c r="I30" s="1" t="s">
        <v>2404</v>
      </c>
      <c r="J30" s="1" t="s">
        <v>30</v>
      </c>
      <c r="K30" s="1" t="s">
        <v>2405</v>
      </c>
      <c r="L30" s="1" t="s">
        <v>2405</v>
      </c>
      <c r="M30" s="1" t="s">
        <v>2196</v>
      </c>
      <c r="N30" s="1" t="s">
        <v>2196</v>
      </c>
      <c r="O30" s="1" t="s">
        <v>2197</v>
      </c>
      <c r="P30" s="1" t="s">
        <v>2198</v>
      </c>
      <c r="Q30" s="1" t="s">
        <v>2199</v>
      </c>
      <c r="R30" s="1" t="s">
        <v>2406</v>
      </c>
      <c r="S30" s="1" t="s">
        <v>2201</v>
      </c>
      <c r="T30" s="1" t="s">
        <v>2202</v>
      </c>
      <c r="U30" s="1" t="s">
        <v>2203</v>
      </c>
      <c r="V30" s="1" t="s">
        <v>2245</v>
      </c>
    </row>
    <row r="31" s="1" customFormat="1" spans="1:22">
      <c r="A31" s="3">
        <v>999228063495298</v>
      </c>
      <c r="B31" s="1" t="s">
        <v>2394</v>
      </c>
      <c r="C31" s="1" t="s">
        <v>2407</v>
      </c>
      <c r="D31" s="1" t="s">
        <v>2354</v>
      </c>
      <c r="E31" s="1" t="s">
        <v>2408</v>
      </c>
      <c r="F31" s="1" t="s">
        <v>2191</v>
      </c>
      <c r="G31" s="1" t="s">
        <v>2192</v>
      </c>
      <c r="H31" s="1" t="s">
        <v>2193</v>
      </c>
      <c r="I31" s="1" t="s">
        <v>2409</v>
      </c>
      <c r="J31" s="1" t="s">
        <v>30</v>
      </c>
      <c r="K31" s="1" t="s">
        <v>2410</v>
      </c>
      <c r="L31" s="1" t="s">
        <v>2410</v>
      </c>
      <c r="M31" s="1" t="s">
        <v>2196</v>
      </c>
      <c r="N31" s="1" t="s">
        <v>2196</v>
      </c>
      <c r="O31" s="1" t="s">
        <v>2197</v>
      </c>
      <c r="P31" s="1" t="s">
        <v>2198</v>
      </c>
      <c r="Q31" s="1" t="s">
        <v>2199</v>
      </c>
      <c r="R31" s="1" t="s">
        <v>2411</v>
      </c>
      <c r="S31" s="1" t="s">
        <v>2201</v>
      </c>
      <c r="T31" s="1" t="s">
        <v>2202</v>
      </c>
      <c r="U31" s="1" t="s">
        <v>2203</v>
      </c>
      <c r="V31" s="1" t="s">
        <v>2359</v>
      </c>
    </row>
    <row r="32" s="1" customFormat="1" spans="1:22">
      <c r="A32" s="3">
        <v>999228069606499</v>
      </c>
      <c r="B32" s="1" t="s">
        <v>2412</v>
      </c>
      <c r="C32" s="1" t="s">
        <v>2413</v>
      </c>
      <c r="D32" s="1" t="s">
        <v>2414</v>
      </c>
      <c r="E32" s="1" t="s">
        <v>2415</v>
      </c>
      <c r="F32" s="1" t="s">
        <v>2250</v>
      </c>
      <c r="G32" s="1" t="s">
        <v>2192</v>
      </c>
      <c r="H32" s="1" t="s">
        <v>2193</v>
      </c>
      <c r="I32" s="1" t="s">
        <v>2416</v>
      </c>
      <c r="J32" s="1" t="s">
        <v>30</v>
      </c>
      <c r="K32" s="1" t="s">
        <v>2417</v>
      </c>
      <c r="L32" s="1" t="s">
        <v>2417</v>
      </c>
      <c r="M32" s="1" t="s">
        <v>2196</v>
      </c>
      <c r="N32" s="1" t="s">
        <v>2196</v>
      </c>
      <c r="O32" s="1" t="s">
        <v>2197</v>
      </c>
      <c r="P32" s="1" t="s">
        <v>2198</v>
      </c>
      <c r="Q32" s="1" t="s">
        <v>2199</v>
      </c>
      <c r="R32" s="1" t="s">
        <v>2418</v>
      </c>
      <c r="S32" s="1" t="s">
        <v>2201</v>
      </c>
      <c r="T32" s="1" t="s">
        <v>2202</v>
      </c>
      <c r="U32" s="1" t="s">
        <v>2203</v>
      </c>
      <c r="V32" s="1" t="s">
        <v>2419</v>
      </c>
    </row>
    <row r="33" s="1" customFormat="1" spans="1:22">
      <c r="A33" s="3">
        <v>999228097273238</v>
      </c>
      <c r="B33" s="1" t="s">
        <v>2420</v>
      </c>
      <c r="C33" s="1" t="s">
        <v>2421</v>
      </c>
      <c r="D33" s="1" t="s">
        <v>2354</v>
      </c>
      <c r="E33" s="1" t="s">
        <v>2422</v>
      </c>
      <c r="F33" s="1" t="s">
        <v>2224</v>
      </c>
      <c r="G33" s="1" t="s">
        <v>2192</v>
      </c>
      <c r="H33" s="1" t="s">
        <v>2193</v>
      </c>
      <c r="I33" s="1" t="s">
        <v>2423</v>
      </c>
      <c r="J33" s="1" t="s">
        <v>30</v>
      </c>
      <c r="K33" s="1" t="s">
        <v>2424</v>
      </c>
      <c r="L33" s="1" t="s">
        <v>2424</v>
      </c>
      <c r="M33" s="1" t="s">
        <v>2196</v>
      </c>
      <c r="N33" s="1" t="s">
        <v>2196</v>
      </c>
      <c r="O33" s="1" t="s">
        <v>2197</v>
      </c>
      <c r="P33" s="1" t="s">
        <v>2198</v>
      </c>
      <c r="Q33" s="1" t="s">
        <v>2199</v>
      </c>
      <c r="R33" s="1" t="s">
        <v>2425</v>
      </c>
      <c r="S33" s="1" t="s">
        <v>2201</v>
      </c>
      <c r="T33" s="1" t="s">
        <v>2202</v>
      </c>
      <c r="U33" s="1" t="s">
        <v>2203</v>
      </c>
      <c r="V33" s="1" t="s">
        <v>2359</v>
      </c>
    </row>
    <row r="34" s="1" customFormat="1" spans="1:22">
      <c r="A34" s="3">
        <v>999228102228159</v>
      </c>
      <c r="B34" s="1" t="s">
        <v>2426</v>
      </c>
      <c r="C34" s="1" t="s">
        <v>2427</v>
      </c>
      <c r="D34" s="1" t="s">
        <v>2428</v>
      </c>
      <c r="E34" s="1" t="s">
        <v>2429</v>
      </c>
      <c r="F34" s="1" t="s">
        <v>2224</v>
      </c>
      <c r="G34" s="1" t="s">
        <v>2192</v>
      </c>
      <c r="H34" s="1" t="s">
        <v>2193</v>
      </c>
      <c r="I34" s="1" t="s">
        <v>2430</v>
      </c>
      <c r="J34" s="1" t="s">
        <v>30</v>
      </c>
      <c r="K34" s="1" t="s">
        <v>2431</v>
      </c>
      <c r="L34" s="1" t="s">
        <v>2431</v>
      </c>
      <c r="M34" s="1" t="s">
        <v>2196</v>
      </c>
      <c r="N34" s="1" t="s">
        <v>2196</v>
      </c>
      <c r="O34" s="1" t="s">
        <v>2197</v>
      </c>
      <c r="P34" s="1" t="s">
        <v>2198</v>
      </c>
      <c r="Q34" s="1" t="s">
        <v>2199</v>
      </c>
      <c r="R34" s="1" t="s">
        <v>2432</v>
      </c>
      <c r="S34" s="1" t="s">
        <v>2201</v>
      </c>
      <c r="T34" s="1" t="s">
        <v>2202</v>
      </c>
      <c r="U34" s="1" t="s">
        <v>2203</v>
      </c>
      <c r="V34" s="1" t="s">
        <v>2276</v>
      </c>
    </row>
    <row r="35" s="1" customFormat="1" spans="1:22">
      <c r="A35" s="3">
        <v>999228117086954</v>
      </c>
      <c r="B35" s="1" t="s">
        <v>2426</v>
      </c>
      <c r="C35" s="1" t="s">
        <v>2433</v>
      </c>
      <c r="D35" s="1" t="s">
        <v>2434</v>
      </c>
      <c r="E35" s="1" t="s">
        <v>2435</v>
      </c>
      <c r="F35" s="1" t="s">
        <v>2224</v>
      </c>
      <c r="G35" s="1" t="s">
        <v>2192</v>
      </c>
      <c r="H35" s="1" t="s">
        <v>2193</v>
      </c>
      <c r="I35" s="1" t="s">
        <v>2436</v>
      </c>
      <c r="J35" s="1" t="s">
        <v>30</v>
      </c>
      <c r="K35" s="1" t="s">
        <v>2437</v>
      </c>
      <c r="L35" s="1" t="s">
        <v>2437</v>
      </c>
      <c r="M35" s="1" t="s">
        <v>2196</v>
      </c>
      <c r="N35" s="1" t="s">
        <v>2196</v>
      </c>
      <c r="O35" s="1" t="s">
        <v>2197</v>
      </c>
      <c r="P35" s="1" t="s">
        <v>2198</v>
      </c>
      <c r="Q35" s="1" t="s">
        <v>2199</v>
      </c>
      <c r="R35" s="1" t="s">
        <v>2438</v>
      </c>
      <c r="S35" s="1" t="s">
        <v>2201</v>
      </c>
      <c r="T35" s="1" t="s">
        <v>2202</v>
      </c>
      <c r="U35" s="1" t="s">
        <v>2203</v>
      </c>
      <c r="V35" s="1" t="s">
        <v>2359</v>
      </c>
    </row>
    <row r="36" s="1" customFormat="1" spans="1:22">
      <c r="A36" s="3">
        <v>999228120750533</v>
      </c>
      <c r="B36" s="1" t="s">
        <v>2426</v>
      </c>
      <c r="C36" s="1" t="s">
        <v>2439</v>
      </c>
      <c r="D36" s="1" t="s">
        <v>2440</v>
      </c>
      <c r="E36" s="1" t="s">
        <v>2441</v>
      </c>
      <c r="F36" s="1" t="s">
        <v>2442</v>
      </c>
      <c r="G36" s="1" t="s">
        <v>2192</v>
      </c>
      <c r="H36" s="1" t="s">
        <v>2193</v>
      </c>
      <c r="I36" s="1" t="s">
        <v>2443</v>
      </c>
      <c r="J36" s="1" t="s">
        <v>30</v>
      </c>
      <c r="K36" s="1" t="s">
        <v>2444</v>
      </c>
      <c r="L36" s="1" t="s">
        <v>2197</v>
      </c>
      <c r="M36" s="1" t="s">
        <v>2445</v>
      </c>
      <c r="N36" s="1" t="s">
        <v>2446</v>
      </c>
      <c r="O36" s="1" t="s">
        <v>2197</v>
      </c>
      <c r="P36" s="1" t="s">
        <v>2198</v>
      </c>
      <c r="Q36" s="1" t="s">
        <v>2199</v>
      </c>
      <c r="R36" s="1" t="s">
        <v>2447</v>
      </c>
      <c r="S36" s="1" t="s">
        <v>2201</v>
      </c>
      <c r="T36" s="1" t="s">
        <v>2202</v>
      </c>
      <c r="U36" s="1" t="s">
        <v>2203</v>
      </c>
      <c r="V36" s="1" t="s">
        <v>2448</v>
      </c>
    </row>
    <row r="37" s="1" customFormat="1" spans="1:22">
      <c r="A37" s="3">
        <v>999228142750949</v>
      </c>
      <c r="B37" s="1" t="s">
        <v>2449</v>
      </c>
      <c r="C37" s="1" t="s">
        <v>2450</v>
      </c>
      <c r="D37" s="1" t="s">
        <v>2451</v>
      </c>
      <c r="E37" s="1" t="s">
        <v>2452</v>
      </c>
      <c r="F37" s="1" t="s">
        <v>2224</v>
      </c>
      <c r="G37" s="1" t="s">
        <v>2192</v>
      </c>
      <c r="H37" s="1" t="s">
        <v>2193</v>
      </c>
      <c r="I37" s="1" t="s">
        <v>2453</v>
      </c>
      <c r="J37" s="1" t="s">
        <v>30</v>
      </c>
      <c r="K37" s="1" t="s">
        <v>2454</v>
      </c>
      <c r="L37" s="1" t="s">
        <v>2454</v>
      </c>
      <c r="M37" s="1" t="s">
        <v>2196</v>
      </c>
      <c r="N37" s="1" t="s">
        <v>2196</v>
      </c>
      <c r="O37" s="1" t="s">
        <v>2197</v>
      </c>
      <c r="P37" s="1" t="s">
        <v>2198</v>
      </c>
      <c r="Q37" s="1" t="s">
        <v>2199</v>
      </c>
      <c r="R37" s="1" t="s">
        <v>2455</v>
      </c>
      <c r="S37" s="1" t="s">
        <v>2201</v>
      </c>
      <c r="T37" s="1" t="s">
        <v>2202</v>
      </c>
      <c r="U37" s="1" t="s">
        <v>2203</v>
      </c>
      <c r="V37" s="1" t="s">
        <v>2456</v>
      </c>
    </row>
    <row r="38" s="1" customFormat="1" spans="1:22">
      <c r="A38" s="3">
        <v>999228143763253</v>
      </c>
      <c r="B38" s="1" t="s">
        <v>2449</v>
      </c>
      <c r="C38" s="1" t="s">
        <v>2457</v>
      </c>
      <c r="D38" s="1" t="s">
        <v>2458</v>
      </c>
      <c r="E38" s="1" t="s">
        <v>2459</v>
      </c>
      <c r="F38" s="1" t="s">
        <v>2191</v>
      </c>
      <c r="G38" s="1" t="s">
        <v>2192</v>
      </c>
      <c r="H38" s="1" t="s">
        <v>2193</v>
      </c>
      <c r="I38" s="1" t="s">
        <v>2460</v>
      </c>
      <c r="J38" s="1" t="s">
        <v>30</v>
      </c>
      <c r="K38" s="1" t="s">
        <v>2461</v>
      </c>
      <c r="L38" s="1" t="s">
        <v>2461</v>
      </c>
      <c r="M38" s="1" t="s">
        <v>2196</v>
      </c>
      <c r="N38" s="1" t="s">
        <v>2196</v>
      </c>
      <c r="O38" s="1" t="s">
        <v>2197</v>
      </c>
      <c r="P38" s="1" t="s">
        <v>2198</v>
      </c>
      <c r="Q38" s="1" t="s">
        <v>2199</v>
      </c>
      <c r="R38" s="1" t="s">
        <v>2462</v>
      </c>
      <c r="S38" s="1" t="s">
        <v>2201</v>
      </c>
      <c r="T38" s="1" t="s">
        <v>2202</v>
      </c>
      <c r="U38" s="1" t="s">
        <v>2203</v>
      </c>
      <c r="V38" s="1" t="s">
        <v>2463</v>
      </c>
    </row>
    <row r="39" s="1" customFormat="1" spans="1:22">
      <c r="A39" s="3">
        <v>999228144579244</v>
      </c>
      <c r="B39" s="1" t="s">
        <v>2449</v>
      </c>
      <c r="C39" s="1" t="s">
        <v>2464</v>
      </c>
      <c r="D39" s="1" t="s">
        <v>2465</v>
      </c>
      <c r="E39" s="1" t="s">
        <v>2466</v>
      </c>
      <c r="F39" s="1" t="s">
        <v>2224</v>
      </c>
      <c r="G39" s="1" t="s">
        <v>2192</v>
      </c>
      <c r="H39" s="1" t="s">
        <v>2193</v>
      </c>
      <c r="I39" s="1" t="s">
        <v>2467</v>
      </c>
      <c r="J39" s="1" t="s">
        <v>30</v>
      </c>
      <c r="K39" s="1" t="s">
        <v>2468</v>
      </c>
      <c r="L39" s="1" t="s">
        <v>2468</v>
      </c>
      <c r="M39" s="1" t="s">
        <v>2196</v>
      </c>
      <c r="N39" s="1" t="s">
        <v>2196</v>
      </c>
      <c r="O39" s="1" t="s">
        <v>2197</v>
      </c>
      <c r="P39" s="1" t="s">
        <v>2198</v>
      </c>
      <c r="Q39" s="1" t="s">
        <v>2199</v>
      </c>
      <c r="R39" s="1" t="s">
        <v>2469</v>
      </c>
      <c r="S39" s="1" t="s">
        <v>2201</v>
      </c>
      <c r="T39" s="1" t="s">
        <v>2202</v>
      </c>
      <c r="U39" s="1" t="s">
        <v>2157</v>
      </c>
      <c r="V39" s="1" t="s">
        <v>2276</v>
      </c>
    </row>
    <row r="40" s="1" customFormat="1" spans="1:22">
      <c r="A40" s="3">
        <v>999228146667145</v>
      </c>
      <c r="B40" s="1" t="s">
        <v>2449</v>
      </c>
      <c r="C40" s="1" t="s">
        <v>2470</v>
      </c>
      <c r="D40" s="1" t="s">
        <v>2471</v>
      </c>
      <c r="E40" s="1" t="s">
        <v>2472</v>
      </c>
      <c r="F40" s="1" t="s">
        <v>2209</v>
      </c>
      <c r="G40" s="1" t="s">
        <v>2192</v>
      </c>
      <c r="H40" s="1" t="s">
        <v>2193</v>
      </c>
      <c r="I40" s="1" t="s">
        <v>2473</v>
      </c>
      <c r="J40" s="1" t="s">
        <v>30</v>
      </c>
      <c r="K40" s="1" t="s">
        <v>2474</v>
      </c>
      <c r="L40" s="1" t="s">
        <v>2474</v>
      </c>
      <c r="M40" s="1" t="s">
        <v>2196</v>
      </c>
      <c r="N40" s="1" t="s">
        <v>2196</v>
      </c>
      <c r="O40" s="1" t="s">
        <v>2197</v>
      </c>
      <c r="P40" s="1" t="s">
        <v>2198</v>
      </c>
      <c r="Q40" s="1" t="s">
        <v>2199</v>
      </c>
      <c r="R40" s="1" t="s">
        <v>2475</v>
      </c>
      <c r="S40" s="1" t="s">
        <v>2201</v>
      </c>
      <c r="T40" s="1" t="s">
        <v>2202</v>
      </c>
      <c r="U40" s="1" t="s">
        <v>2203</v>
      </c>
      <c r="V40" s="1" t="s">
        <v>2476</v>
      </c>
    </row>
    <row r="41" s="1" customFormat="1" spans="1:22">
      <c r="A41" s="3">
        <v>999228157106503</v>
      </c>
      <c r="B41" s="1" t="s">
        <v>2449</v>
      </c>
      <c r="C41" s="1" t="s">
        <v>2477</v>
      </c>
      <c r="D41" s="1" t="s">
        <v>2478</v>
      </c>
      <c r="E41" s="1" t="s">
        <v>2479</v>
      </c>
      <c r="F41" s="1" t="s">
        <v>2224</v>
      </c>
      <c r="G41" s="1" t="s">
        <v>2192</v>
      </c>
      <c r="H41" s="1" t="s">
        <v>2193</v>
      </c>
      <c r="I41" s="1" t="s">
        <v>2480</v>
      </c>
      <c r="J41" s="1" t="s">
        <v>30</v>
      </c>
      <c r="K41" s="1" t="s">
        <v>2481</v>
      </c>
      <c r="L41" s="1" t="s">
        <v>2481</v>
      </c>
      <c r="M41" s="1" t="s">
        <v>2196</v>
      </c>
      <c r="N41" s="1" t="s">
        <v>2196</v>
      </c>
      <c r="O41" s="1" t="s">
        <v>2197</v>
      </c>
      <c r="P41" s="1" t="s">
        <v>2198</v>
      </c>
      <c r="Q41" s="1" t="s">
        <v>2199</v>
      </c>
      <c r="R41" s="1" t="s">
        <v>2482</v>
      </c>
      <c r="S41" s="1" t="s">
        <v>2201</v>
      </c>
      <c r="T41" s="1" t="s">
        <v>2202</v>
      </c>
      <c r="U41" s="1" t="s">
        <v>2203</v>
      </c>
      <c r="V41" s="1" t="s">
        <v>2291</v>
      </c>
    </row>
    <row r="42" s="1" customFormat="1" spans="1:22">
      <c r="A42" s="3">
        <v>999228164431759</v>
      </c>
      <c r="B42" s="1" t="s">
        <v>2449</v>
      </c>
      <c r="C42" s="1" t="s">
        <v>2483</v>
      </c>
      <c r="D42" s="1" t="s">
        <v>2484</v>
      </c>
      <c r="E42" s="1" t="s">
        <v>2485</v>
      </c>
      <c r="F42" s="1" t="s">
        <v>2191</v>
      </c>
      <c r="G42" s="1" t="s">
        <v>2192</v>
      </c>
      <c r="H42" s="1" t="s">
        <v>2193</v>
      </c>
      <c r="I42" s="1" t="s">
        <v>2486</v>
      </c>
      <c r="J42" s="1" t="s">
        <v>30</v>
      </c>
      <c r="K42" s="1" t="s">
        <v>2487</v>
      </c>
      <c r="L42" s="1" t="s">
        <v>2487</v>
      </c>
      <c r="M42" s="1" t="s">
        <v>2196</v>
      </c>
      <c r="N42" s="1" t="s">
        <v>2196</v>
      </c>
      <c r="O42" s="1" t="s">
        <v>2197</v>
      </c>
      <c r="P42" s="1" t="s">
        <v>2198</v>
      </c>
      <c r="Q42" s="1" t="s">
        <v>2199</v>
      </c>
      <c r="R42" s="1" t="s">
        <v>2488</v>
      </c>
      <c r="S42" s="1" t="s">
        <v>2201</v>
      </c>
      <c r="T42" s="1" t="s">
        <v>2202</v>
      </c>
      <c r="U42" s="1" t="s">
        <v>2203</v>
      </c>
      <c r="V42" s="1" t="s">
        <v>2276</v>
      </c>
    </row>
    <row r="43" s="1" customFormat="1" spans="1:22">
      <c r="A43" s="3">
        <v>999228164834189</v>
      </c>
      <c r="B43" s="1" t="s">
        <v>2449</v>
      </c>
      <c r="C43" s="1" t="s">
        <v>2489</v>
      </c>
      <c r="D43" s="1" t="s">
        <v>2490</v>
      </c>
      <c r="E43" s="1" t="s">
        <v>2491</v>
      </c>
      <c r="F43" s="1" t="s">
        <v>2191</v>
      </c>
      <c r="G43" s="1" t="s">
        <v>2192</v>
      </c>
      <c r="H43" s="1" t="s">
        <v>2193</v>
      </c>
      <c r="I43" s="1" t="s">
        <v>2492</v>
      </c>
      <c r="J43" s="1" t="s">
        <v>30</v>
      </c>
      <c r="K43" s="1" t="s">
        <v>2493</v>
      </c>
      <c r="L43" s="1" t="s">
        <v>2493</v>
      </c>
      <c r="M43" s="1" t="s">
        <v>2196</v>
      </c>
      <c r="N43" s="1" t="s">
        <v>2196</v>
      </c>
      <c r="O43" s="1" t="s">
        <v>2197</v>
      </c>
      <c r="P43" s="1" t="s">
        <v>2198</v>
      </c>
      <c r="Q43" s="1" t="s">
        <v>2199</v>
      </c>
      <c r="R43" s="1" t="s">
        <v>2494</v>
      </c>
      <c r="S43" s="1" t="s">
        <v>2201</v>
      </c>
      <c r="T43" s="1" t="s">
        <v>2202</v>
      </c>
      <c r="U43" s="1" t="s">
        <v>2203</v>
      </c>
      <c r="V43" s="1" t="s">
        <v>2495</v>
      </c>
    </row>
    <row r="44" s="1" customFormat="1" spans="1:22">
      <c r="A44" s="3">
        <v>999228171775154</v>
      </c>
      <c r="B44" s="1" t="s">
        <v>2496</v>
      </c>
      <c r="C44" s="1" t="s">
        <v>2497</v>
      </c>
      <c r="D44" s="1" t="s">
        <v>2498</v>
      </c>
      <c r="E44" s="1" t="s">
        <v>2499</v>
      </c>
      <c r="F44" s="1" t="s">
        <v>2191</v>
      </c>
      <c r="G44" s="1" t="s">
        <v>2192</v>
      </c>
      <c r="H44" s="1" t="s">
        <v>2193</v>
      </c>
      <c r="I44" s="1" t="s">
        <v>2500</v>
      </c>
      <c r="J44" s="1" t="s">
        <v>30</v>
      </c>
      <c r="K44" s="1" t="s">
        <v>2501</v>
      </c>
      <c r="L44" s="1" t="s">
        <v>2501</v>
      </c>
      <c r="M44" s="1" t="s">
        <v>2196</v>
      </c>
      <c r="N44" s="1" t="s">
        <v>2196</v>
      </c>
      <c r="O44" s="1" t="s">
        <v>2197</v>
      </c>
      <c r="P44" s="1" t="s">
        <v>2198</v>
      </c>
      <c r="Q44" s="1" t="s">
        <v>2199</v>
      </c>
      <c r="R44" s="1" t="s">
        <v>2502</v>
      </c>
      <c r="S44" s="1" t="s">
        <v>2201</v>
      </c>
      <c r="T44" s="1" t="s">
        <v>2202</v>
      </c>
      <c r="U44" s="1" t="s">
        <v>2203</v>
      </c>
      <c r="V44" s="1" t="s">
        <v>2276</v>
      </c>
    </row>
    <row r="45" s="1" customFormat="1" spans="1:22">
      <c r="A45" s="3">
        <v>999228215054748</v>
      </c>
      <c r="B45" s="1" t="s">
        <v>2503</v>
      </c>
      <c r="C45" s="1" t="s">
        <v>2504</v>
      </c>
      <c r="D45" s="1" t="s">
        <v>2505</v>
      </c>
      <c r="E45" s="1" t="s">
        <v>2506</v>
      </c>
      <c r="F45" s="1" t="s">
        <v>2224</v>
      </c>
      <c r="G45" s="1" t="s">
        <v>2192</v>
      </c>
      <c r="H45" s="1" t="s">
        <v>2193</v>
      </c>
      <c r="I45" s="1" t="s">
        <v>2507</v>
      </c>
      <c r="J45" s="1" t="s">
        <v>30</v>
      </c>
      <c r="K45" s="1" t="s">
        <v>2508</v>
      </c>
      <c r="L45" s="1" t="s">
        <v>2508</v>
      </c>
      <c r="M45" s="1" t="s">
        <v>2196</v>
      </c>
      <c r="N45" s="1" t="s">
        <v>2196</v>
      </c>
      <c r="O45" s="1" t="s">
        <v>2197</v>
      </c>
      <c r="P45" s="1" t="s">
        <v>2198</v>
      </c>
      <c r="Q45" s="1" t="s">
        <v>2199</v>
      </c>
      <c r="R45" s="1" t="s">
        <v>2509</v>
      </c>
      <c r="S45" s="1" t="s">
        <v>2201</v>
      </c>
      <c r="T45" s="1" t="s">
        <v>2202</v>
      </c>
      <c r="U45" s="1" t="s">
        <v>2203</v>
      </c>
      <c r="V45" s="1" t="s">
        <v>2359</v>
      </c>
    </row>
    <row r="46" s="1" customFormat="1" spans="1:22">
      <c r="A46" s="3">
        <v>999228226357368</v>
      </c>
      <c r="B46" s="1" t="s">
        <v>2510</v>
      </c>
      <c r="C46" s="1" t="s">
        <v>2511</v>
      </c>
      <c r="D46" s="1" t="s">
        <v>2512</v>
      </c>
      <c r="E46" s="1" t="s">
        <v>2513</v>
      </c>
      <c r="F46" s="1" t="s">
        <v>2191</v>
      </c>
      <c r="G46" s="1" t="s">
        <v>2192</v>
      </c>
      <c r="H46" s="1" t="s">
        <v>2193</v>
      </c>
      <c r="I46" s="1" t="s">
        <v>2514</v>
      </c>
      <c r="J46" s="1" t="s">
        <v>30</v>
      </c>
      <c r="K46" s="1" t="s">
        <v>2515</v>
      </c>
      <c r="L46" s="1" t="s">
        <v>2515</v>
      </c>
      <c r="M46" s="1" t="s">
        <v>2196</v>
      </c>
      <c r="N46" s="1" t="s">
        <v>2196</v>
      </c>
      <c r="O46" s="1" t="s">
        <v>2197</v>
      </c>
      <c r="P46" s="1" t="s">
        <v>2198</v>
      </c>
      <c r="Q46" s="1" t="s">
        <v>2199</v>
      </c>
      <c r="R46" s="1" t="s">
        <v>2516</v>
      </c>
      <c r="S46" s="1" t="s">
        <v>2201</v>
      </c>
      <c r="T46" s="1" t="s">
        <v>2202</v>
      </c>
      <c r="U46" s="1" t="s">
        <v>2203</v>
      </c>
      <c r="V46" s="1" t="s">
        <v>2276</v>
      </c>
    </row>
    <row r="47" s="1" customFormat="1" spans="1:22">
      <c r="A47" s="3">
        <v>999228226418178</v>
      </c>
      <c r="B47" s="1" t="s">
        <v>2510</v>
      </c>
      <c r="C47" s="1" t="s">
        <v>2517</v>
      </c>
      <c r="D47" s="1" t="s">
        <v>2518</v>
      </c>
      <c r="E47" s="1" t="s">
        <v>2519</v>
      </c>
      <c r="F47" s="1" t="s">
        <v>2224</v>
      </c>
      <c r="G47" s="1" t="s">
        <v>2192</v>
      </c>
      <c r="H47" s="1" t="s">
        <v>2193</v>
      </c>
      <c r="I47" s="1" t="s">
        <v>2520</v>
      </c>
      <c r="J47" s="1" t="s">
        <v>30</v>
      </c>
      <c r="K47" s="1" t="s">
        <v>2521</v>
      </c>
      <c r="L47" s="1" t="s">
        <v>2521</v>
      </c>
      <c r="M47" s="1" t="s">
        <v>2196</v>
      </c>
      <c r="N47" s="1" t="s">
        <v>2196</v>
      </c>
      <c r="O47" s="1" t="s">
        <v>2197</v>
      </c>
      <c r="P47" s="1" t="s">
        <v>2198</v>
      </c>
      <c r="Q47" s="1" t="s">
        <v>2199</v>
      </c>
      <c r="R47" s="1" t="s">
        <v>2522</v>
      </c>
      <c r="S47" s="1" t="s">
        <v>2201</v>
      </c>
      <c r="T47" s="1" t="s">
        <v>2202</v>
      </c>
      <c r="U47" s="1" t="s">
        <v>2203</v>
      </c>
      <c r="V47" s="1" t="s">
        <v>2245</v>
      </c>
    </row>
    <row r="48" s="1" customFormat="1" spans="1:22">
      <c r="A48" s="3">
        <v>999228231825981</v>
      </c>
      <c r="B48" s="1" t="s">
        <v>2510</v>
      </c>
      <c r="C48" s="1" t="s">
        <v>2523</v>
      </c>
      <c r="D48" s="1" t="s">
        <v>2524</v>
      </c>
      <c r="E48" s="1" t="s">
        <v>2525</v>
      </c>
      <c r="F48" s="1" t="s">
        <v>2442</v>
      </c>
      <c r="G48" s="1" t="s">
        <v>2192</v>
      </c>
      <c r="H48" s="1" t="s">
        <v>2193</v>
      </c>
      <c r="I48" s="1" t="s">
        <v>2526</v>
      </c>
      <c r="J48" s="1" t="s">
        <v>30</v>
      </c>
      <c r="K48" s="1" t="s">
        <v>2527</v>
      </c>
      <c r="L48" s="1" t="s">
        <v>2527</v>
      </c>
      <c r="M48" s="1" t="s">
        <v>2196</v>
      </c>
      <c r="N48" s="1" t="s">
        <v>2196</v>
      </c>
      <c r="O48" s="1" t="s">
        <v>2197</v>
      </c>
      <c r="P48" s="1" t="s">
        <v>2198</v>
      </c>
      <c r="Q48" s="1" t="s">
        <v>2199</v>
      </c>
      <c r="R48" s="1" t="s">
        <v>2528</v>
      </c>
      <c r="S48" s="1" t="s">
        <v>2201</v>
      </c>
      <c r="T48" s="1" t="s">
        <v>2202</v>
      </c>
      <c r="U48" s="1" t="s">
        <v>2203</v>
      </c>
      <c r="V48" s="1" t="s">
        <v>2213</v>
      </c>
    </row>
    <row r="49" s="1" customFormat="1" spans="1:22">
      <c r="A49" s="3">
        <v>999228237828113</v>
      </c>
      <c r="B49" s="1" t="s">
        <v>2529</v>
      </c>
      <c r="C49" s="1" t="s">
        <v>2530</v>
      </c>
      <c r="D49" s="1" t="s">
        <v>2531</v>
      </c>
      <c r="E49" s="1" t="s">
        <v>2532</v>
      </c>
      <c r="F49" s="1" t="s">
        <v>2224</v>
      </c>
      <c r="G49" s="1" t="s">
        <v>2192</v>
      </c>
      <c r="H49" s="1" t="s">
        <v>2193</v>
      </c>
      <c r="I49" s="1" t="s">
        <v>2533</v>
      </c>
      <c r="J49" s="1" t="s">
        <v>30</v>
      </c>
      <c r="K49" s="1" t="s">
        <v>2534</v>
      </c>
      <c r="L49" s="1" t="s">
        <v>2534</v>
      </c>
      <c r="M49" s="1" t="s">
        <v>2196</v>
      </c>
      <c r="N49" s="1" t="s">
        <v>2196</v>
      </c>
      <c r="O49" s="1" t="s">
        <v>2197</v>
      </c>
      <c r="P49" s="1" t="s">
        <v>2198</v>
      </c>
      <c r="Q49" s="1" t="s">
        <v>2199</v>
      </c>
      <c r="R49" s="1" t="s">
        <v>2535</v>
      </c>
      <c r="S49" s="1" t="s">
        <v>2201</v>
      </c>
      <c r="T49" s="1" t="s">
        <v>2202</v>
      </c>
      <c r="U49" s="1" t="s">
        <v>2203</v>
      </c>
      <c r="V49" s="1" t="s">
        <v>2213</v>
      </c>
    </row>
    <row r="50" s="1" customFormat="1" spans="1:22">
      <c r="A50" s="3">
        <v>999228240057260</v>
      </c>
      <c r="B50" s="1" t="s">
        <v>2529</v>
      </c>
      <c r="C50" s="1" t="s">
        <v>2536</v>
      </c>
      <c r="D50" s="1" t="s">
        <v>2537</v>
      </c>
      <c r="E50" s="1" t="s">
        <v>2538</v>
      </c>
      <c r="F50" s="1" t="s">
        <v>2442</v>
      </c>
      <c r="G50" s="1" t="s">
        <v>2192</v>
      </c>
      <c r="H50" s="1" t="s">
        <v>2193</v>
      </c>
      <c r="I50" s="1" t="s">
        <v>2539</v>
      </c>
      <c r="J50" s="1" t="s">
        <v>30</v>
      </c>
      <c r="K50" s="1" t="s">
        <v>2540</v>
      </c>
      <c r="L50" s="1" t="s">
        <v>2540</v>
      </c>
      <c r="M50" s="1" t="s">
        <v>2196</v>
      </c>
      <c r="N50" s="1" t="s">
        <v>2196</v>
      </c>
      <c r="O50" s="1" t="s">
        <v>2197</v>
      </c>
      <c r="P50" s="1" t="s">
        <v>2198</v>
      </c>
      <c r="Q50" s="1" t="s">
        <v>2199</v>
      </c>
      <c r="R50" s="1" t="s">
        <v>2541</v>
      </c>
      <c r="S50" s="1" t="s">
        <v>2201</v>
      </c>
      <c r="T50" s="1" t="s">
        <v>2202</v>
      </c>
      <c r="U50" s="1" t="s">
        <v>2203</v>
      </c>
      <c r="V50" s="1" t="s">
        <v>2542</v>
      </c>
    </row>
    <row r="51" s="1" customFormat="1" spans="1:22">
      <c r="A51" s="3">
        <v>999228261202535</v>
      </c>
      <c r="B51" s="1" t="s">
        <v>2529</v>
      </c>
      <c r="C51" s="1" t="s">
        <v>2543</v>
      </c>
      <c r="D51" s="1" t="s">
        <v>2544</v>
      </c>
      <c r="E51" s="1" t="s">
        <v>2545</v>
      </c>
      <c r="F51" s="1" t="s">
        <v>2209</v>
      </c>
      <c r="G51" s="1" t="s">
        <v>2192</v>
      </c>
      <c r="H51" s="1" t="s">
        <v>2193</v>
      </c>
      <c r="I51" s="1" t="s">
        <v>2546</v>
      </c>
      <c r="J51" s="1" t="s">
        <v>30</v>
      </c>
      <c r="K51" s="1" t="s">
        <v>2547</v>
      </c>
      <c r="L51" s="1" t="s">
        <v>2547</v>
      </c>
      <c r="M51" s="1" t="s">
        <v>2196</v>
      </c>
      <c r="N51" s="1" t="s">
        <v>2196</v>
      </c>
      <c r="O51" s="1" t="s">
        <v>2197</v>
      </c>
      <c r="P51" s="1" t="s">
        <v>2198</v>
      </c>
      <c r="Q51" s="1" t="s">
        <v>2199</v>
      </c>
      <c r="R51" s="1" t="s">
        <v>2548</v>
      </c>
      <c r="S51" s="1" t="s">
        <v>2201</v>
      </c>
      <c r="T51" s="1" t="s">
        <v>2202</v>
      </c>
      <c r="U51" s="1" t="s">
        <v>2203</v>
      </c>
      <c r="V51" s="1" t="s">
        <v>2359</v>
      </c>
    </row>
    <row r="52" s="1" customFormat="1" spans="1:22">
      <c r="A52" s="3">
        <v>999228263629531</v>
      </c>
      <c r="B52" s="1" t="s">
        <v>2549</v>
      </c>
      <c r="C52" s="1" t="s">
        <v>2550</v>
      </c>
      <c r="D52" s="1" t="s">
        <v>2551</v>
      </c>
      <c r="E52" s="1" t="s">
        <v>2552</v>
      </c>
      <c r="F52" s="1" t="s">
        <v>2442</v>
      </c>
      <c r="G52" s="1" t="s">
        <v>2192</v>
      </c>
      <c r="H52" s="1" t="s">
        <v>2193</v>
      </c>
      <c r="I52" s="1" t="s">
        <v>2553</v>
      </c>
      <c r="J52" s="1" t="s">
        <v>30</v>
      </c>
      <c r="K52" s="1" t="s">
        <v>2554</v>
      </c>
      <c r="L52" s="1" t="s">
        <v>2554</v>
      </c>
      <c r="M52" s="1" t="s">
        <v>2196</v>
      </c>
      <c r="N52" s="1" t="s">
        <v>2196</v>
      </c>
      <c r="O52" s="1" t="s">
        <v>2197</v>
      </c>
      <c r="P52" s="1" t="s">
        <v>2198</v>
      </c>
      <c r="Q52" s="1" t="s">
        <v>2199</v>
      </c>
      <c r="R52" s="1" t="s">
        <v>2555</v>
      </c>
      <c r="S52" s="1" t="s">
        <v>2201</v>
      </c>
      <c r="T52" s="1" t="s">
        <v>2202</v>
      </c>
      <c r="U52" s="1" t="s">
        <v>2203</v>
      </c>
      <c r="V52" s="1" t="s">
        <v>2359</v>
      </c>
    </row>
    <row r="53" s="1" customFormat="1" spans="1:22">
      <c r="A53" s="3">
        <v>999228263940569</v>
      </c>
      <c r="B53" s="1" t="s">
        <v>2549</v>
      </c>
      <c r="C53" s="1" t="s">
        <v>2556</v>
      </c>
      <c r="D53" s="1" t="s">
        <v>2557</v>
      </c>
      <c r="E53" s="1" t="s">
        <v>2558</v>
      </c>
      <c r="F53" s="1" t="s">
        <v>2224</v>
      </c>
      <c r="G53" s="1" t="s">
        <v>2192</v>
      </c>
      <c r="H53" s="1" t="s">
        <v>2193</v>
      </c>
      <c r="I53" s="1" t="s">
        <v>2559</v>
      </c>
      <c r="J53" s="1" t="s">
        <v>30</v>
      </c>
      <c r="K53" s="1" t="s">
        <v>2560</v>
      </c>
      <c r="L53" s="1" t="s">
        <v>2560</v>
      </c>
      <c r="M53" s="1" t="s">
        <v>2196</v>
      </c>
      <c r="N53" s="1" t="s">
        <v>2196</v>
      </c>
      <c r="O53" s="1" t="s">
        <v>2197</v>
      </c>
      <c r="P53" s="1" t="s">
        <v>2198</v>
      </c>
      <c r="Q53" s="1" t="s">
        <v>2199</v>
      </c>
      <c r="R53" s="1" t="s">
        <v>2561</v>
      </c>
      <c r="S53" s="1" t="s">
        <v>2201</v>
      </c>
      <c r="T53" s="1" t="s">
        <v>2202</v>
      </c>
      <c r="U53" s="1" t="s">
        <v>2203</v>
      </c>
      <c r="V53" s="1" t="s">
        <v>2245</v>
      </c>
    </row>
    <row r="54" s="1" customFormat="1" spans="1:22">
      <c r="A54" s="3">
        <v>999228270585160</v>
      </c>
      <c r="B54" s="1" t="s">
        <v>2549</v>
      </c>
      <c r="C54" s="1" t="s">
        <v>2562</v>
      </c>
      <c r="D54" s="1" t="s">
        <v>2563</v>
      </c>
      <c r="E54" s="1" t="s">
        <v>2564</v>
      </c>
      <c r="F54" s="1" t="s">
        <v>2224</v>
      </c>
      <c r="G54" s="1" t="s">
        <v>2192</v>
      </c>
      <c r="H54" s="1" t="s">
        <v>2193</v>
      </c>
      <c r="I54" s="1" t="s">
        <v>2565</v>
      </c>
      <c r="J54" s="1" t="s">
        <v>30</v>
      </c>
      <c r="K54" s="1" t="s">
        <v>2566</v>
      </c>
      <c r="L54" s="1" t="s">
        <v>2566</v>
      </c>
      <c r="M54" s="1" t="s">
        <v>2196</v>
      </c>
      <c r="N54" s="1" t="s">
        <v>2196</v>
      </c>
      <c r="O54" s="1" t="s">
        <v>2197</v>
      </c>
      <c r="P54" s="1" t="s">
        <v>2198</v>
      </c>
      <c r="Q54" s="1" t="s">
        <v>2199</v>
      </c>
      <c r="R54" s="1" t="s">
        <v>2567</v>
      </c>
      <c r="S54" s="1" t="s">
        <v>2201</v>
      </c>
      <c r="T54" s="1" t="s">
        <v>2202</v>
      </c>
      <c r="U54" s="1" t="s">
        <v>2203</v>
      </c>
      <c r="V54" s="1" t="s">
        <v>2568</v>
      </c>
    </row>
    <row r="55" s="1" customFormat="1" spans="1:22">
      <c r="A55" s="3">
        <v>999228273421514</v>
      </c>
      <c r="B55" s="1" t="s">
        <v>2549</v>
      </c>
      <c r="C55" s="1" t="s">
        <v>2569</v>
      </c>
      <c r="D55" s="1" t="s">
        <v>2570</v>
      </c>
      <c r="E55" s="1" t="s">
        <v>2571</v>
      </c>
      <c r="F55" s="1" t="s">
        <v>2224</v>
      </c>
      <c r="G55" s="1" t="s">
        <v>2192</v>
      </c>
      <c r="H55" s="1" t="s">
        <v>2193</v>
      </c>
      <c r="I55" s="1" t="s">
        <v>2572</v>
      </c>
      <c r="J55" s="1" t="s">
        <v>30</v>
      </c>
      <c r="K55" s="1" t="s">
        <v>2573</v>
      </c>
      <c r="L55" s="1" t="s">
        <v>2573</v>
      </c>
      <c r="M55" s="1" t="s">
        <v>2196</v>
      </c>
      <c r="N55" s="1" t="s">
        <v>2196</v>
      </c>
      <c r="O55" s="1" t="s">
        <v>2197</v>
      </c>
      <c r="P55" s="1" t="s">
        <v>2198</v>
      </c>
      <c r="Q55" s="1" t="s">
        <v>2199</v>
      </c>
      <c r="R55" s="1" t="s">
        <v>2574</v>
      </c>
      <c r="S55" s="1" t="s">
        <v>2201</v>
      </c>
      <c r="T55" s="1" t="s">
        <v>2202</v>
      </c>
      <c r="U55" s="1" t="s">
        <v>2203</v>
      </c>
      <c r="V55" s="1" t="s">
        <v>2575</v>
      </c>
    </row>
    <row r="56" s="1" customFormat="1" spans="1:22">
      <c r="A56" s="3">
        <v>999228277695019</v>
      </c>
      <c r="B56" s="1" t="s">
        <v>2576</v>
      </c>
      <c r="C56" s="1" t="s">
        <v>2577</v>
      </c>
      <c r="D56" s="1" t="s">
        <v>2578</v>
      </c>
      <c r="E56" s="1" t="s">
        <v>2579</v>
      </c>
      <c r="F56" s="1" t="s">
        <v>2191</v>
      </c>
      <c r="G56" s="1" t="s">
        <v>2192</v>
      </c>
      <c r="H56" s="1" t="s">
        <v>2193</v>
      </c>
      <c r="I56" s="1" t="s">
        <v>2580</v>
      </c>
      <c r="J56" s="1" t="s">
        <v>30</v>
      </c>
      <c r="K56" s="1" t="s">
        <v>2581</v>
      </c>
      <c r="L56" s="1" t="s">
        <v>2581</v>
      </c>
      <c r="M56" s="1" t="s">
        <v>2196</v>
      </c>
      <c r="N56" s="1" t="s">
        <v>2196</v>
      </c>
      <c r="O56" s="1" t="s">
        <v>2197</v>
      </c>
      <c r="P56" s="1" t="s">
        <v>2198</v>
      </c>
      <c r="Q56" s="1" t="s">
        <v>2199</v>
      </c>
      <c r="R56" s="1" t="s">
        <v>2582</v>
      </c>
      <c r="S56" s="1" t="s">
        <v>2201</v>
      </c>
      <c r="T56" s="1" t="s">
        <v>2202</v>
      </c>
      <c r="U56" s="1" t="s">
        <v>2203</v>
      </c>
      <c r="V56" s="1" t="s">
        <v>2476</v>
      </c>
    </row>
    <row r="57" s="1" customFormat="1" spans="1:22">
      <c r="A57" s="3">
        <v>999228280493439</v>
      </c>
      <c r="B57" s="1" t="s">
        <v>2576</v>
      </c>
      <c r="C57" s="1" t="s">
        <v>2583</v>
      </c>
      <c r="D57" s="1" t="s">
        <v>2584</v>
      </c>
      <c r="E57" s="1" t="s">
        <v>2585</v>
      </c>
      <c r="F57" s="1" t="s">
        <v>2191</v>
      </c>
      <c r="G57" s="1" t="s">
        <v>2192</v>
      </c>
      <c r="H57" s="1" t="s">
        <v>2193</v>
      </c>
      <c r="I57" s="1" t="s">
        <v>2586</v>
      </c>
      <c r="J57" s="1" t="s">
        <v>30</v>
      </c>
      <c r="K57" s="1" t="s">
        <v>2587</v>
      </c>
      <c r="L57" s="1" t="s">
        <v>2587</v>
      </c>
      <c r="M57" s="1" t="s">
        <v>2196</v>
      </c>
      <c r="N57" s="1" t="s">
        <v>2196</v>
      </c>
      <c r="O57" s="1" t="s">
        <v>2197</v>
      </c>
      <c r="P57" s="1" t="s">
        <v>2198</v>
      </c>
      <c r="Q57" s="1" t="s">
        <v>2199</v>
      </c>
      <c r="R57" s="1" t="s">
        <v>2588</v>
      </c>
      <c r="S57" s="1" t="s">
        <v>2201</v>
      </c>
      <c r="T57" s="1" t="s">
        <v>2202</v>
      </c>
      <c r="U57" s="1" t="s">
        <v>2203</v>
      </c>
      <c r="V57" s="1" t="s">
        <v>2359</v>
      </c>
    </row>
    <row r="58" s="1" customFormat="1" spans="1:22">
      <c r="A58" s="3">
        <v>999228283276696</v>
      </c>
      <c r="B58" s="1" t="s">
        <v>2576</v>
      </c>
      <c r="C58" s="1" t="s">
        <v>2589</v>
      </c>
      <c r="D58" s="1" t="s">
        <v>2590</v>
      </c>
      <c r="E58" s="1" t="s">
        <v>2591</v>
      </c>
      <c r="F58" s="1" t="s">
        <v>2224</v>
      </c>
      <c r="G58" s="1" t="s">
        <v>2192</v>
      </c>
      <c r="H58" s="1" t="s">
        <v>2193</v>
      </c>
      <c r="I58" s="1" t="s">
        <v>2592</v>
      </c>
      <c r="J58" s="1" t="s">
        <v>30</v>
      </c>
      <c r="K58" s="1" t="s">
        <v>2593</v>
      </c>
      <c r="L58" s="1" t="s">
        <v>2593</v>
      </c>
      <c r="M58" s="1" t="s">
        <v>2196</v>
      </c>
      <c r="N58" s="1" t="s">
        <v>2196</v>
      </c>
      <c r="O58" s="1" t="s">
        <v>2197</v>
      </c>
      <c r="P58" s="1" t="s">
        <v>2198</v>
      </c>
      <c r="Q58" s="1" t="s">
        <v>2199</v>
      </c>
      <c r="R58" s="1" t="s">
        <v>2594</v>
      </c>
      <c r="S58" s="1" t="s">
        <v>2201</v>
      </c>
      <c r="T58" s="1" t="s">
        <v>2202</v>
      </c>
      <c r="U58" s="1" t="s">
        <v>2203</v>
      </c>
      <c r="V58" s="1" t="s">
        <v>2276</v>
      </c>
    </row>
    <row r="59" s="1" customFormat="1" spans="1:22">
      <c r="A59" s="3">
        <v>999228285607467</v>
      </c>
      <c r="B59" s="1" t="s">
        <v>2576</v>
      </c>
      <c r="C59" s="1" t="s">
        <v>2595</v>
      </c>
      <c r="D59" s="1" t="s">
        <v>2596</v>
      </c>
      <c r="E59" s="1" t="s">
        <v>2597</v>
      </c>
      <c r="F59" s="1" t="s">
        <v>2224</v>
      </c>
      <c r="G59" s="1" t="s">
        <v>2192</v>
      </c>
      <c r="H59" s="1" t="s">
        <v>2193</v>
      </c>
      <c r="I59" s="1" t="s">
        <v>2598</v>
      </c>
      <c r="J59" s="1" t="s">
        <v>30</v>
      </c>
      <c r="K59" s="1" t="s">
        <v>2599</v>
      </c>
      <c r="L59" s="1" t="s">
        <v>2599</v>
      </c>
      <c r="M59" s="1" t="s">
        <v>2196</v>
      </c>
      <c r="N59" s="1" t="s">
        <v>2196</v>
      </c>
      <c r="O59" s="1" t="s">
        <v>2197</v>
      </c>
      <c r="P59" s="1" t="s">
        <v>2198</v>
      </c>
      <c r="Q59" s="1" t="s">
        <v>2199</v>
      </c>
      <c r="R59" s="1" t="s">
        <v>2600</v>
      </c>
      <c r="S59" s="1" t="s">
        <v>2201</v>
      </c>
      <c r="T59" s="1" t="s">
        <v>2202</v>
      </c>
      <c r="U59" s="1" t="s">
        <v>2203</v>
      </c>
      <c r="V59" s="1" t="s">
        <v>2204</v>
      </c>
    </row>
    <row r="60" s="1" customFormat="1" spans="1:22">
      <c r="A60" s="3">
        <v>999228288662761</v>
      </c>
      <c r="B60" s="1" t="s">
        <v>2576</v>
      </c>
      <c r="C60" s="1" t="s">
        <v>2601</v>
      </c>
      <c r="D60" s="1" t="s">
        <v>2465</v>
      </c>
      <c r="E60" s="1" t="s">
        <v>2602</v>
      </c>
      <c r="F60" s="1" t="s">
        <v>2224</v>
      </c>
      <c r="G60" s="1" t="s">
        <v>2192</v>
      </c>
      <c r="H60" s="1" t="s">
        <v>2193</v>
      </c>
      <c r="I60" s="1" t="s">
        <v>2603</v>
      </c>
      <c r="J60" s="1" t="s">
        <v>30</v>
      </c>
      <c r="K60" s="1" t="s">
        <v>2604</v>
      </c>
      <c r="L60" s="1" t="s">
        <v>2604</v>
      </c>
      <c r="M60" s="1" t="s">
        <v>2196</v>
      </c>
      <c r="N60" s="1" t="s">
        <v>2196</v>
      </c>
      <c r="O60" s="1" t="s">
        <v>2197</v>
      </c>
      <c r="P60" s="1" t="s">
        <v>2198</v>
      </c>
      <c r="Q60" s="1" t="s">
        <v>2199</v>
      </c>
      <c r="R60" s="1" t="s">
        <v>2605</v>
      </c>
      <c r="S60" s="1" t="s">
        <v>2201</v>
      </c>
      <c r="T60" s="1" t="s">
        <v>2202</v>
      </c>
      <c r="U60" s="1" t="s">
        <v>2157</v>
      </c>
      <c r="V60" s="1" t="s">
        <v>2276</v>
      </c>
    </row>
    <row r="61" s="1" customFormat="1" spans="1:22">
      <c r="A61" s="3">
        <v>999228290884459</v>
      </c>
      <c r="B61" s="1" t="s">
        <v>2576</v>
      </c>
      <c r="C61" s="1" t="s">
        <v>2606</v>
      </c>
      <c r="D61" s="1" t="s">
        <v>2607</v>
      </c>
      <c r="E61" s="1" t="s">
        <v>2608</v>
      </c>
      <c r="F61" s="1" t="s">
        <v>2224</v>
      </c>
      <c r="G61" s="1" t="s">
        <v>2192</v>
      </c>
      <c r="H61" s="1" t="s">
        <v>2193</v>
      </c>
      <c r="I61" s="1" t="s">
        <v>2609</v>
      </c>
      <c r="J61" s="1" t="s">
        <v>30</v>
      </c>
      <c r="K61" s="1" t="s">
        <v>2610</v>
      </c>
      <c r="L61" s="1" t="s">
        <v>2610</v>
      </c>
      <c r="M61" s="1" t="s">
        <v>2196</v>
      </c>
      <c r="N61" s="1" t="s">
        <v>2196</v>
      </c>
      <c r="O61" s="1" t="s">
        <v>2197</v>
      </c>
      <c r="P61" s="1" t="s">
        <v>2198</v>
      </c>
      <c r="Q61" s="1" t="s">
        <v>2199</v>
      </c>
      <c r="R61" s="1" t="s">
        <v>2611</v>
      </c>
      <c r="S61" s="1" t="s">
        <v>2201</v>
      </c>
      <c r="T61" s="1" t="s">
        <v>2202</v>
      </c>
      <c r="U61" s="1" t="s">
        <v>2203</v>
      </c>
      <c r="V61" s="1" t="s">
        <v>2213</v>
      </c>
    </row>
    <row r="62" s="1" customFormat="1" spans="1:22">
      <c r="A62" s="3">
        <v>999228291774682</v>
      </c>
      <c r="B62" s="1" t="s">
        <v>2576</v>
      </c>
      <c r="C62" s="1" t="s">
        <v>2612</v>
      </c>
      <c r="D62" s="1" t="s">
        <v>2613</v>
      </c>
      <c r="E62" s="1" t="s">
        <v>2614</v>
      </c>
      <c r="F62" s="1" t="s">
        <v>2442</v>
      </c>
      <c r="G62" s="1" t="s">
        <v>2192</v>
      </c>
      <c r="H62" s="1" t="s">
        <v>2193</v>
      </c>
      <c r="I62" s="1" t="s">
        <v>2615</v>
      </c>
      <c r="J62" s="1" t="s">
        <v>30</v>
      </c>
      <c r="K62" s="1" t="s">
        <v>2616</v>
      </c>
      <c r="L62" s="1" t="s">
        <v>2616</v>
      </c>
      <c r="M62" s="1" t="s">
        <v>2196</v>
      </c>
      <c r="N62" s="1" t="s">
        <v>2196</v>
      </c>
      <c r="O62" s="1" t="s">
        <v>2197</v>
      </c>
      <c r="P62" s="1" t="s">
        <v>2198</v>
      </c>
      <c r="Q62" s="1" t="s">
        <v>2199</v>
      </c>
      <c r="R62" s="1" t="s">
        <v>2617</v>
      </c>
      <c r="S62" s="1" t="s">
        <v>2201</v>
      </c>
      <c r="T62" s="1" t="s">
        <v>2202</v>
      </c>
      <c r="U62" s="1" t="s">
        <v>2203</v>
      </c>
      <c r="V62" s="1" t="s">
        <v>2276</v>
      </c>
    </row>
    <row r="63" s="1" customFormat="1" spans="1:22">
      <c r="A63" s="3">
        <v>999228292854562</v>
      </c>
      <c r="B63" s="1" t="s">
        <v>2618</v>
      </c>
      <c r="C63" s="1" t="s">
        <v>2619</v>
      </c>
      <c r="D63" s="1" t="s">
        <v>2620</v>
      </c>
      <c r="E63" s="1" t="s">
        <v>2621</v>
      </c>
      <c r="F63" s="1" t="s">
        <v>2224</v>
      </c>
      <c r="G63" s="1" t="s">
        <v>2192</v>
      </c>
      <c r="H63" s="1" t="s">
        <v>2193</v>
      </c>
      <c r="I63" s="1" t="s">
        <v>2622</v>
      </c>
      <c r="J63" s="1" t="s">
        <v>30</v>
      </c>
      <c r="K63" s="1" t="s">
        <v>2623</v>
      </c>
      <c r="L63" s="1" t="s">
        <v>2623</v>
      </c>
      <c r="M63" s="1" t="s">
        <v>2196</v>
      </c>
      <c r="N63" s="1" t="s">
        <v>2196</v>
      </c>
      <c r="O63" s="1" t="s">
        <v>2197</v>
      </c>
      <c r="P63" s="1" t="s">
        <v>2198</v>
      </c>
      <c r="Q63" s="1" t="s">
        <v>2199</v>
      </c>
      <c r="R63" s="1" t="s">
        <v>2624</v>
      </c>
      <c r="S63" s="1" t="s">
        <v>2201</v>
      </c>
      <c r="T63" s="1" t="s">
        <v>2202</v>
      </c>
      <c r="U63" s="1" t="s">
        <v>2203</v>
      </c>
      <c r="V63" s="1" t="s">
        <v>2213</v>
      </c>
    </row>
    <row r="64" s="1" customFormat="1" spans="1:22">
      <c r="A64" s="3">
        <v>999228293917191</v>
      </c>
      <c r="B64" s="1" t="s">
        <v>2618</v>
      </c>
      <c r="C64" s="1" t="s">
        <v>2625</v>
      </c>
      <c r="D64" s="1" t="s">
        <v>2626</v>
      </c>
      <c r="E64" s="1" t="s">
        <v>2627</v>
      </c>
      <c r="F64" s="1" t="s">
        <v>2224</v>
      </c>
      <c r="G64" s="1" t="s">
        <v>2192</v>
      </c>
      <c r="H64" s="1" t="s">
        <v>2193</v>
      </c>
      <c r="I64" s="1" t="s">
        <v>2628</v>
      </c>
      <c r="J64" s="1" t="s">
        <v>30</v>
      </c>
      <c r="K64" s="1" t="s">
        <v>2629</v>
      </c>
      <c r="L64" s="1" t="s">
        <v>2629</v>
      </c>
      <c r="M64" s="1" t="s">
        <v>2196</v>
      </c>
      <c r="N64" s="1" t="s">
        <v>2196</v>
      </c>
      <c r="O64" s="1" t="s">
        <v>2197</v>
      </c>
      <c r="P64" s="1" t="s">
        <v>2198</v>
      </c>
      <c r="Q64" s="1" t="s">
        <v>2199</v>
      </c>
      <c r="R64" s="1" t="s">
        <v>2630</v>
      </c>
      <c r="S64" s="1" t="s">
        <v>2201</v>
      </c>
      <c r="T64" s="1" t="s">
        <v>2202</v>
      </c>
      <c r="U64" s="1" t="s">
        <v>2203</v>
      </c>
      <c r="V64" s="1" t="s">
        <v>2631</v>
      </c>
    </row>
    <row r="65" s="1" customFormat="1" spans="1:22">
      <c r="A65" s="3">
        <v>999228294037154</v>
      </c>
      <c r="B65" s="1" t="s">
        <v>2618</v>
      </c>
      <c r="C65" s="1" t="s">
        <v>2632</v>
      </c>
      <c r="D65" s="1" t="s">
        <v>2633</v>
      </c>
      <c r="E65" s="1" t="s">
        <v>2634</v>
      </c>
      <c r="F65" s="1" t="s">
        <v>2224</v>
      </c>
      <c r="G65" s="1" t="s">
        <v>2192</v>
      </c>
      <c r="H65" s="1" t="s">
        <v>2193</v>
      </c>
      <c r="I65" s="1" t="s">
        <v>2635</v>
      </c>
      <c r="J65" s="1" t="s">
        <v>30</v>
      </c>
      <c r="K65" s="1" t="s">
        <v>2636</v>
      </c>
      <c r="L65" s="1" t="s">
        <v>2636</v>
      </c>
      <c r="M65" s="1" t="s">
        <v>2196</v>
      </c>
      <c r="N65" s="1" t="s">
        <v>2196</v>
      </c>
      <c r="O65" s="1" t="s">
        <v>2197</v>
      </c>
      <c r="P65" s="1" t="s">
        <v>2198</v>
      </c>
      <c r="Q65" s="1" t="s">
        <v>2199</v>
      </c>
      <c r="R65" s="1" t="s">
        <v>2637</v>
      </c>
      <c r="S65" s="1" t="s">
        <v>2201</v>
      </c>
      <c r="T65" s="1" t="s">
        <v>2202</v>
      </c>
      <c r="U65" s="1" t="s">
        <v>2203</v>
      </c>
      <c r="V65" s="1" t="s">
        <v>2213</v>
      </c>
    </row>
    <row r="66" s="1" customFormat="1" spans="1:22">
      <c r="A66" s="3">
        <v>999228294712200</v>
      </c>
      <c r="B66" s="1" t="s">
        <v>2618</v>
      </c>
      <c r="C66" s="1" t="s">
        <v>2638</v>
      </c>
      <c r="D66" s="1" t="s">
        <v>2639</v>
      </c>
      <c r="E66" s="1" t="s">
        <v>2640</v>
      </c>
      <c r="F66" s="1" t="s">
        <v>2224</v>
      </c>
      <c r="G66" s="1" t="s">
        <v>2192</v>
      </c>
      <c r="H66" s="1" t="s">
        <v>2193</v>
      </c>
      <c r="I66" s="1" t="s">
        <v>2641</v>
      </c>
      <c r="J66" s="1" t="s">
        <v>30</v>
      </c>
      <c r="K66" s="1" t="s">
        <v>2642</v>
      </c>
      <c r="L66" s="1" t="s">
        <v>2197</v>
      </c>
      <c r="M66" s="1" t="s">
        <v>2643</v>
      </c>
      <c r="N66" s="1" t="s">
        <v>2644</v>
      </c>
      <c r="O66" s="1" t="s">
        <v>2197</v>
      </c>
      <c r="P66" s="1" t="s">
        <v>2198</v>
      </c>
      <c r="Q66" s="1" t="s">
        <v>2199</v>
      </c>
      <c r="R66" s="1" t="s">
        <v>2645</v>
      </c>
      <c r="S66" s="1" t="s">
        <v>2201</v>
      </c>
      <c r="T66" s="1" t="s">
        <v>2202</v>
      </c>
      <c r="U66" s="1" t="s">
        <v>2203</v>
      </c>
      <c r="V66" s="1" t="s">
        <v>2213</v>
      </c>
    </row>
    <row r="67" s="1" customFormat="1" spans="1:22">
      <c r="A67" s="3">
        <v>999228297146429</v>
      </c>
      <c r="B67" s="1" t="s">
        <v>2618</v>
      </c>
      <c r="C67" s="1" t="s">
        <v>2646</v>
      </c>
      <c r="D67" s="1" t="s">
        <v>2478</v>
      </c>
      <c r="E67" s="1" t="s">
        <v>2647</v>
      </c>
      <c r="F67" s="1" t="s">
        <v>2224</v>
      </c>
      <c r="G67" s="1" t="s">
        <v>2192</v>
      </c>
      <c r="H67" s="1" t="s">
        <v>2193</v>
      </c>
      <c r="I67" s="1" t="s">
        <v>2648</v>
      </c>
      <c r="J67" s="1" t="s">
        <v>30</v>
      </c>
      <c r="K67" s="1" t="s">
        <v>2649</v>
      </c>
      <c r="L67" s="1" t="s">
        <v>2649</v>
      </c>
      <c r="M67" s="1" t="s">
        <v>2196</v>
      </c>
      <c r="N67" s="1" t="s">
        <v>2196</v>
      </c>
      <c r="O67" s="1" t="s">
        <v>2197</v>
      </c>
      <c r="P67" s="1" t="s">
        <v>2198</v>
      </c>
      <c r="Q67" s="1" t="s">
        <v>2199</v>
      </c>
      <c r="R67" s="1" t="s">
        <v>2650</v>
      </c>
      <c r="S67" s="1" t="s">
        <v>2201</v>
      </c>
      <c r="T67" s="1" t="s">
        <v>2202</v>
      </c>
      <c r="U67" s="1" t="s">
        <v>2203</v>
      </c>
      <c r="V67" s="1" t="s">
        <v>2291</v>
      </c>
    </row>
    <row r="68" s="1" customFormat="1" spans="1:22">
      <c r="A68" s="3">
        <v>999228297163288</v>
      </c>
      <c r="B68" s="1" t="s">
        <v>2618</v>
      </c>
      <c r="C68" s="1" t="s">
        <v>2651</v>
      </c>
      <c r="D68" s="1" t="s">
        <v>2652</v>
      </c>
      <c r="E68" s="1" t="s">
        <v>2653</v>
      </c>
      <c r="F68" s="1" t="s">
        <v>2224</v>
      </c>
      <c r="G68" s="1" t="s">
        <v>2192</v>
      </c>
      <c r="H68" s="1" t="s">
        <v>2193</v>
      </c>
      <c r="I68" s="1" t="s">
        <v>2654</v>
      </c>
      <c r="J68" s="1" t="s">
        <v>30</v>
      </c>
      <c r="K68" s="1" t="s">
        <v>2655</v>
      </c>
      <c r="L68" s="1" t="s">
        <v>2655</v>
      </c>
      <c r="M68" s="1" t="s">
        <v>2196</v>
      </c>
      <c r="N68" s="1" t="s">
        <v>2196</v>
      </c>
      <c r="O68" s="1" t="s">
        <v>2197</v>
      </c>
      <c r="P68" s="1" t="s">
        <v>2198</v>
      </c>
      <c r="Q68" s="1" t="s">
        <v>2199</v>
      </c>
      <c r="R68" s="1" t="s">
        <v>2656</v>
      </c>
      <c r="S68" s="1" t="s">
        <v>2201</v>
      </c>
      <c r="T68" s="1" t="s">
        <v>2202</v>
      </c>
      <c r="U68" s="1" t="s">
        <v>2203</v>
      </c>
      <c r="V68" s="1" t="s">
        <v>2237</v>
      </c>
    </row>
    <row r="69" s="1" customFormat="1" spans="1:22">
      <c r="A69" s="3">
        <v>999228314400036</v>
      </c>
      <c r="B69" s="1" t="s">
        <v>2657</v>
      </c>
      <c r="C69" s="1" t="s">
        <v>2658</v>
      </c>
      <c r="D69" s="1" t="s">
        <v>2659</v>
      </c>
      <c r="E69" s="1" t="s">
        <v>2660</v>
      </c>
      <c r="F69" s="1" t="s">
        <v>2224</v>
      </c>
      <c r="G69" s="1" t="s">
        <v>2192</v>
      </c>
      <c r="H69" s="1" t="s">
        <v>2193</v>
      </c>
      <c r="I69" s="1" t="s">
        <v>2661</v>
      </c>
      <c r="J69" s="1" t="s">
        <v>30</v>
      </c>
      <c r="K69" s="1" t="s">
        <v>2662</v>
      </c>
      <c r="L69" s="1" t="s">
        <v>2662</v>
      </c>
      <c r="M69" s="1" t="s">
        <v>2196</v>
      </c>
      <c r="N69" s="1" t="s">
        <v>2196</v>
      </c>
      <c r="O69" s="1" t="s">
        <v>2197</v>
      </c>
      <c r="P69" s="1" t="s">
        <v>2198</v>
      </c>
      <c r="Q69" s="1" t="s">
        <v>2199</v>
      </c>
      <c r="R69" s="1" t="s">
        <v>2663</v>
      </c>
      <c r="S69" s="1" t="s">
        <v>2201</v>
      </c>
      <c r="T69" s="1" t="s">
        <v>2202</v>
      </c>
      <c r="U69" s="1" t="s">
        <v>2203</v>
      </c>
      <c r="V69" s="1" t="s">
        <v>2495</v>
      </c>
    </row>
    <row r="70" s="1" customFormat="1" spans="1:22">
      <c r="A70" s="3">
        <v>999228316403537</v>
      </c>
      <c r="B70" s="1" t="s">
        <v>2657</v>
      </c>
      <c r="C70" s="1" t="s">
        <v>2664</v>
      </c>
      <c r="D70" s="1" t="s">
        <v>2286</v>
      </c>
      <c r="E70" s="1" t="s">
        <v>2665</v>
      </c>
      <c r="F70" s="1" t="s">
        <v>2250</v>
      </c>
      <c r="G70" s="1" t="s">
        <v>2192</v>
      </c>
      <c r="H70" s="1" t="s">
        <v>2193</v>
      </c>
      <c r="I70" s="1" t="s">
        <v>2666</v>
      </c>
      <c r="J70" s="1" t="s">
        <v>30</v>
      </c>
      <c r="K70" s="1" t="s">
        <v>2667</v>
      </c>
      <c r="L70" s="1" t="s">
        <v>2667</v>
      </c>
      <c r="M70" s="1" t="s">
        <v>2196</v>
      </c>
      <c r="N70" s="1" t="s">
        <v>2196</v>
      </c>
      <c r="O70" s="1" t="s">
        <v>2197</v>
      </c>
      <c r="P70" s="1" t="s">
        <v>2198</v>
      </c>
      <c r="Q70" s="1" t="s">
        <v>2199</v>
      </c>
      <c r="R70" s="1" t="s">
        <v>2668</v>
      </c>
      <c r="S70" s="1" t="s">
        <v>2201</v>
      </c>
      <c r="T70" s="1" t="s">
        <v>2202</v>
      </c>
      <c r="U70" s="1" t="s">
        <v>2157</v>
      </c>
      <c r="V70" s="1" t="s">
        <v>2291</v>
      </c>
    </row>
    <row r="71" s="1" customFormat="1" spans="1:22">
      <c r="A71" s="3">
        <v>999228317832497</v>
      </c>
      <c r="B71" s="1" t="s">
        <v>2657</v>
      </c>
      <c r="C71" s="1" t="s">
        <v>2669</v>
      </c>
      <c r="D71" s="1" t="s">
        <v>2578</v>
      </c>
      <c r="E71" s="1" t="s">
        <v>2670</v>
      </c>
      <c r="F71" s="1" t="s">
        <v>2191</v>
      </c>
      <c r="G71" s="1" t="s">
        <v>2192</v>
      </c>
      <c r="H71" s="1" t="s">
        <v>2193</v>
      </c>
      <c r="I71" s="1" t="s">
        <v>2671</v>
      </c>
      <c r="J71" s="1" t="s">
        <v>30</v>
      </c>
      <c r="K71" s="1" t="s">
        <v>2581</v>
      </c>
      <c r="L71" s="1" t="s">
        <v>2581</v>
      </c>
      <c r="M71" s="1" t="s">
        <v>2196</v>
      </c>
      <c r="N71" s="1" t="s">
        <v>2196</v>
      </c>
      <c r="O71" s="1" t="s">
        <v>2197</v>
      </c>
      <c r="P71" s="1" t="s">
        <v>2198</v>
      </c>
      <c r="Q71" s="1" t="s">
        <v>2199</v>
      </c>
      <c r="R71" s="1" t="s">
        <v>2672</v>
      </c>
      <c r="S71" s="1" t="s">
        <v>2201</v>
      </c>
      <c r="T71" s="1" t="s">
        <v>2202</v>
      </c>
      <c r="U71" s="1" t="s">
        <v>2203</v>
      </c>
      <c r="V71" s="1" t="s">
        <v>2476</v>
      </c>
    </row>
    <row r="72" s="1" customFormat="1" spans="1:22">
      <c r="A72" s="3">
        <v>999228318893458</v>
      </c>
      <c r="B72" s="1" t="s">
        <v>2657</v>
      </c>
      <c r="C72" s="1" t="s">
        <v>2673</v>
      </c>
      <c r="D72" s="1" t="s">
        <v>2674</v>
      </c>
      <c r="E72" s="1" t="s">
        <v>2675</v>
      </c>
      <c r="F72" s="1" t="s">
        <v>2224</v>
      </c>
      <c r="G72" s="1" t="s">
        <v>2192</v>
      </c>
      <c r="H72" s="1" t="s">
        <v>2193</v>
      </c>
      <c r="I72" s="1" t="s">
        <v>2676</v>
      </c>
      <c r="J72" s="1" t="s">
        <v>30</v>
      </c>
      <c r="K72" s="1" t="s">
        <v>2677</v>
      </c>
      <c r="L72" s="1" t="s">
        <v>2677</v>
      </c>
      <c r="M72" s="1" t="s">
        <v>2196</v>
      </c>
      <c r="N72" s="1" t="s">
        <v>2196</v>
      </c>
      <c r="O72" s="1" t="s">
        <v>2197</v>
      </c>
      <c r="P72" s="1" t="s">
        <v>2198</v>
      </c>
      <c r="Q72" s="1" t="s">
        <v>2199</v>
      </c>
      <c r="R72" s="1" t="s">
        <v>2678</v>
      </c>
      <c r="S72" s="1" t="s">
        <v>2201</v>
      </c>
      <c r="T72" s="1" t="s">
        <v>2202</v>
      </c>
      <c r="U72" s="1" t="s">
        <v>2203</v>
      </c>
      <c r="V72" s="1" t="s">
        <v>2359</v>
      </c>
    </row>
    <row r="73" s="1" customFormat="1" spans="1:22">
      <c r="A73" s="3">
        <v>999228320291640</v>
      </c>
      <c r="B73" s="1" t="s">
        <v>2657</v>
      </c>
      <c r="C73" s="1" t="s">
        <v>2679</v>
      </c>
      <c r="D73" s="1" t="s">
        <v>2680</v>
      </c>
      <c r="E73" s="1" t="s">
        <v>2681</v>
      </c>
      <c r="F73" s="1" t="s">
        <v>2224</v>
      </c>
      <c r="G73" s="1" t="s">
        <v>2192</v>
      </c>
      <c r="H73" s="1" t="s">
        <v>2193</v>
      </c>
      <c r="I73" s="1" t="s">
        <v>2682</v>
      </c>
      <c r="J73" s="1" t="s">
        <v>30</v>
      </c>
      <c r="K73" s="1" t="s">
        <v>2683</v>
      </c>
      <c r="L73" s="1" t="s">
        <v>2683</v>
      </c>
      <c r="M73" s="1" t="s">
        <v>2196</v>
      </c>
      <c r="N73" s="1" t="s">
        <v>2196</v>
      </c>
      <c r="O73" s="1" t="s">
        <v>2197</v>
      </c>
      <c r="P73" s="1" t="s">
        <v>2198</v>
      </c>
      <c r="Q73" s="1" t="s">
        <v>2199</v>
      </c>
      <c r="R73" s="1" t="s">
        <v>2684</v>
      </c>
      <c r="S73" s="1" t="s">
        <v>2201</v>
      </c>
      <c r="T73" s="1" t="s">
        <v>2202</v>
      </c>
      <c r="U73" s="1" t="s">
        <v>2203</v>
      </c>
      <c r="V73" s="1" t="s">
        <v>2476</v>
      </c>
    </row>
    <row r="74" s="1" customFormat="1" spans="1:22">
      <c r="A74" s="3">
        <v>999228320422232</v>
      </c>
      <c r="B74" s="1" t="s">
        <v>2657</v>
      </c>
      <c r="C74" s="1" t="s">
        <v>2685</v>
      </c>
      <c r="D74" s="1" t="s">
        <v>2686</v>
      </c>
      <c r="E74" s="1" t="s">
        <v>2687</v>
      </c>
      <c r="F74" s="1" t="s">
        <v>2191</v>
      </c>
      <c r="G74" s="1" t="s">
        <v>2192</v>
      </c>
      <c r="H74" s="1" t="s">
        <v>2193</v>
      </c>
      <c r="I74" s="1" t="s">
        <v>2688</v>
      </c>
      <c r="J74" s="1" t="s">
        <v>30</v>
      </c>
      <c r="K74" s="1" t="s">
        <v>2689</v>
      </c>
      <c r="L74" s="1" t="s">
        <v>2689</v>
      </c>
      <c r="M74" s="1" t="s">
        <v>2196</v>
      </c>
      <c r="N74" s="1" t="s">
        <v>2196</v>
      </c>
      <c r="O74" s="1" t="s">
        <v>2197</v>
      </c>
      <c r="P74" s="1" t="s">
        <v>2198</v>
      </c>
      <c r="Q74" s="1" t="s">
        <v>2199</v>
      </c>
      <c r="R74" s="1" t="s">
        <v>2690</v>
      </c>
      <c r="S74" s="1" t="s">
        <v>2201</v>
      </c>
      <c r="T74" s="1" t="s">
        <v>2202</v>
      </c>
      <c r="U74" s="1" t="s">
        <v>2203</v>
      </c>
      <c r="V74" s="1" t="s">
        <v>2213</v>
      </c>
    </row>
    <row r="75" s="1" customFormat="1" spans="1:22">
      <c r="A75" s="3">
        <v>999228320674047</v>
      </c>
      <c r="B75" s="1" t="s">
        <v>2657</v>
      </c>
      <c r="C75" s="1" t="s">
        <v>2691</v>
      </c>
      <c r="D75" s="1" t="s">
        <v>2659</v>
      </c>
      <c r="E75" s="1" t="s">
        <v>2692</v>
      </c>
      <c r="F75" s="1" t="s">
        <v>2224</v>
      </c>
      <c r="G75" s="1" t="s">
        <v>2192</v>
      </c>
      <c r="H75" s="1" t="s">
        <v>2193</v>
      </c>
      <c r="I75" s="1" t="s">
        <v>2693</v>
      </c>
      <c r="J75" s="1" t="s">
        <v>30</v>
      </c>
      <c r="K75" s="1" t="s">
        <v>2694</v>
      </c>
      <c r="L75" s="1" t="s">
        <v>2694</v>
      </c>
      <c r="M75" s="1" t="s">
        <v>2196</v>
      </c>
      <c r="N75" s="1" t="s">
        <v>2196</v>
      </c>
      <c r="O75" s="1" t="s">
        <v>2197</v>
      </c>
      <c r="P75" s="1" t="s">
        <v>2198</v>
      </c>
      <c r="Q75" s="1" t="s">
        <v>2199</v>
      </c>
      <c r="R75" s="1" t="s">
        <v>2695</v>
      </c>
      <c r="S75" s="1" t="s">
        <v>2201</v>
      </c>
      <c r="T75" s="1" t="s">
        <v>2202</v>
      </c>
      <c r="U75" s="1" t="s">
        <v>2203</v>
      </c>
      <c r="V75" s="1" t="s">
        <v>2495</v>
      </c>
    </row>
    <row r="76" s="1" customFormat="1" spans="1:22">
      <c r="A76" s="3">
        <v>999228320972731</v>
      </c>
      <c r="B76" s="1" t="s">
        <v>2696</v>
      </c>
      <c r="C76" s="1" t="s">
        <v>2697</v>
      </c>
      <c r="D76" s="1" t="s">
        <v>2698</v>
      </c>
      <c r="E76" s="1" t="s">
        <v>2699</v>
      </c>
      <c r="F76" s="1" t="s">
        <v>2209</v>
      </c>
      <c r="G76" s="1" t="s">
        <v>2192</v>
      </c>
      <c r="H76" s="1" t="s">
        <v>2193</v>
      </c>
      <c r="I76" s="1" t="s">
        <v>2700</v>
      </c>
      <c r="J76" s="1" t="s">
        <v>30</v>
      </c>
      <c r="K76" s="1" t="s">
        <v>2701</v>
      </c>
      <c r="L76" s="1" t="s">
        <v>2701</v>
      </c>
      <c r="M76" s="1" t="s">
        <v>2196</v>
      </c>
      <c r="N76" s="1" t="s">
        <v>2196</v>
      </c>
      <c r="O76" s="1" t="s">
        <v>2197</v>
      </c>
      <c r="P76" s="1" t="s">
        <v>2198</v>
      </c>
      <c r="Q76" s="1" t="s">
        <v>2199</v>
      </c>
      <c r="R76" s="1" t="s">
        <v>2702</v>
      </c>
      <c r="S76" s="1" t="s">
        <v>2201</v>
      </c>
      <c r="T76" s="1" t="s">
        <v>2202</v>
      </c>
      <c r="U76" s="1" t="s">
        <v>2203</v>
      </c>
      <c r="V76" s="1" t="s">
        <v>2359</v>
      </c>
    </row>
    <row r="77" s="1" customFormat="1" spans="1:22">
      <c r="A77" s="3">
        <v>999228321483666</v>
      </c>
      <c r="B77" s="1" t="s">
        <v>2696</v>
      </c>
      <c r="C77" s="1" t="s">
        <v>2703</v>
      </c>
      <c r="D77" s="1" t="s">
        <v>2659</v>
      </c>
      <c r="E77" s="1" t="s">
        <v>2704</v>
      </c>
      <c r="F77" s="1" t="s">
        <v>2224</v>
      </c>
      <c r="G77" s="1" t="s">
        <v>2192</v>
      </c>
      <c r="H77" s="1" t="s">
        <v>2193</v>
      </c>
      <c r="I77" s="1" t="s">
        <v>2705</v>
      </c>
      <c r="J77" s="1" t="s">
        <v>30</v>
      </c>
      <c r="K77" s="1" t="s">
        <v>2706</v>
      </c>
      <c r="L77" s="1" t="s">
        <v>2706</v>
      </c>
      <c r="M77" s="1" t="s">
        <v>2196</v>
      </c>
      <c r="N77" s="1" t="s">
        <v>2196</v>
      </c>
      <c r="O77" s="1" t="s">
        <v>2197</v>
      </c>
      <c r="P77" s="1" t="s">
        <v>2198</v>
      </c>
      <c r="Q77" s="1" t="s">
        <v>2199</v>
      </c>
      <c r="R77" s="1" t="s">
        <v>2707</v>
      </c>
      <c r="S77" s="1" t="s">
        <v>2201</v>
      </c>
      <c r="T77" s="1" t="s">
        <v>2202</v>
      </c>
      <c r="U77" s="1" t="s">
        <v>2203</v>
      </c>
      <c r="V77" s="1" t="s">
        <v>2495</v>
      </c>
    </row>
    <row r="78" s="1" customFormat="1" spans="1:22">
      <c r="A78" s="3">
        <v>999228328998042</v>
      </c>
      <c r="B78" s="1" t="s">
        <v>2696</v>
      </c>
      <c r="C78" s="1" t="s">
        <v>2708</v>
      </c>
      <c r="D78" s="1" t="s">
        <v>2709</v>
      </c>
      <c r="E78" s="1" t="s">
        <v>2710</v>
      </c>
      <c r="F78" s="1" t="s">
        <v>2224</v>
      </c>
      <c r="G78" s="1" t="s">
        <v>2192</v>
      </c>
      <c r="H78" s="1" t="s">
        <v>2193</v>
      </c>
      <c r="I78" s="1" t="s">
        <v>2711</v>
      </c>
      <c r="J78" s="1" t="s">
        <v>30</v>
      </c>
      <c r="K78" s="1" t="s">
        <v>2712</v>
      </c>
      <c r="L78" s="1" t="s">
        <v>2712</v>
      </c>
      <c r="M78" s="1" t="s">
        <v>2196</v>
      </c>
      <c r="N78" s="1" t="s">
        <v>2196</v>
      </c>
      <c r="O78" s="1" t="s">
        <v>2197</v>
      </c>
      <c r="P78" s="1" t="s">
        <v>2198</v>
      </c>
      <c r="Q78" s="1" t="s">
        <v>2199</v>
      </c>
      <c r="R78" s="1" t="s">
        <v>2713</v>
      </c>
      <c r="S78" s="1" t="s">
        <v>2201</v>
      </c>
      <c r="T78" s="1" t="s">
        <v>2202</v>
      </c>
      <c r="U78" s="1" t="s">
        <v>2203</v>
      </c>
      <c r="V78" s="1" t="s">
        <v>2359</v>
      </c>
    </row>
    <row r="79" s="1" customFormat="1" spans="1:22">
      <c r="A79" s="3">
        <v>999228332500079</v>
      </c>
      <c r="B79" s="1" t="s">
        <v>2696</v>
      </c>
      <c r="C79" s="1" t="s">
        <v>2714</v>
      </c>
      <c r="D79" s="1" t="s">
        <v>2715</v>
      </c>
      <c r="E79" s="1" t="s">
        <v>2716</v>
      </c>
      <c r="F79" s="1" t="s">
        <v>2224</v>
      </c>
      <c r="G79" s="1" t="s">
        <v>2192</v>
      </c>
      <c r="H79" s="1" t="s">
        <v>2193</v>
      </c>
      <c r="I79" s="1" t="s">
        <v>2717</v>
      </c>
      <c r="J79" s="1" t="s">
        <v>30</v>
      </c>
      <c r="K79" s="1" t="s">
        <v>2718</v>
      </c>
      <c r="L79" s="1" t="s">
        <v>2718</v>
      </c>
      <c r="M79" s="1" t="s">
        <v>2196</v>
      </c>
      <c r="N79" s="1" t="s">
        <v>2196</v>
      </c>
      <c r="O79" s="1" t="s">
        <v>2197</v>
      </c>
      <c r="P79" s="1" t="s">
        <v>2198</v>
      </c>
      <c r="Q79" s="1" t="s">
        <v>2199</v>
      </c>
      <c r="R79" s="1" t="s">
        <v>2719</v>
      </c>
      <c r="S79" s="1" t="s">
        <v>2201</v>
      </c>
      <c r="T79" s="1" t="s">
        <v>2202</v>
      </c>
      <c r="U79" s="1" t="s">
        <v>2203</v>
      </c>
      <c r="V79" s="1" t="s">
        <v>2720</v>
      </c>
    </row>
    <row r="80" s="1" customFormat="1" spans="1:22">
      <c r="A80" s="3">
        <v>999228332868628</v>
      </c>
      <c r="B80" s="1" t="s">
        <v>2696</v>
      </c>
      <c r="C80" s="1" t="s">
        <v>2721</v>
      </c>
      <c r="D80" s="1" t="s">
        <v>2722</v>
      </c>
      <c r="E80" s="1" t="s">
        <v>2723</v>
      </c>
      <c r="F80" s="1" t="s">
        <v>2224</v>
      </c>
      <c r="G80" s="1" t="s">
        <v>2192</v>
      </c>
      <c r="H80" s="1" t="s">
        <v>2193</v>
      </c>
      <c r="I80" s="1" t="s">
        <v>2724</v>
      </c>
      <c r="J80" s="1" t="s">
        <v>30</v>
      </c>
      <c r="K80" s="1" t="s">
        <v>2725</v>
      </c>
      <c r="L80" s="1" t="s">
        <v>2725</v>
      </c>
      <c r="M80" s="1" t="s">
        <v>2196</v>
      </c>
      <c r="N80" s="1" t="s">
        <v>2196</v>
      </c>
      <c r="O80" s="1" t="s">
        <v>2197</v>
      </c>
      <c r="P80" s="1" t="s">
        <v>2198</v>
      </c>
      <c r="Q80" s="1" t="s">
        <v>2199</v>
      </c>
      <c r="R80" s="1" t="s">
        <v>2726</v>
      </c>
      <c r="S80" s="1" t="s">
        <v>2201</v>
      </c>
      <c r="T80" s="1" t="s">
        <v>2202</v>
      </c>
      <c r="U80" s="1" t="s">
        <v>2203</v>
      </c>
      <c r="V80" s="1" t="s">
        <v>2291</v>
      </c>
    </row>
    <row r="81" s="1" customFormat="1" spans="1:22">
      <c r="A81" s="3">
        <v>28336935672</v>
      </c>
      <c r="B81" s="1" t="s">
        <v>2727</v>
      </c>
      <c r="C81" s="1" t="s">
        <v>2728</v>
      </c>
      <c r="D81" s="1" t="s">
        <v>2729</v>
      </c>
      <c r="E81" s="1" t="s">
        <v>2730</v>
      </c>
      <c r="F81" s="1" t="s">
        <v>2731</v>
      </c>
      <c r="G81" s="1" t="s">
        <v>2192</v>
      </c>
      <c r="H81" s="1" t="s">
        <v>2193</v>
      </c>
      <c r="I81" s="1" t="s">
        <v>2732</v>
      </c>
      <c r="J81" s="1" t="s">
        <v>30</v>
      </c>
      <c r="K81" s="1" t="s">
        <v>2733</v>
      </c>
      <c r="L81" s="1" t="s">
        <v>2733</v>
      </c>
      <c r="M81" s="1" t="s">
        <v>2196</v>
      </c>
      <c r="N81" s="1" t="s">
        <v>2196</v>
      </c>
      <c r="O81" s="1" t="s">
        <v>2197</v>
      </c>
      <c r="P81" s="1" t="s">
        <v>2198</v>
      </c>
      <c r="Q81" s="1" t="s">
        <v>2199</v>
      </c>
      <c r="R81" s="1" t="s">
        <v>2734</v>
      </c>
      <c r="S81" s="1" t="s">
        <v>2201</v>
      </c>
      <c r="T81" s="1" t="s">
        <v>2202</v>
      </c>
      <c r="U81" s="1" t="s">
        <v>2203</v>
      </c>
      <c r="V81" s="1" t="s">
        <v>2276</v>
      </c>
    </row>
    <row r="82" s="1" customFormat="1" spans="1:22">
      <c r="A82" s="3">
        <v>999228337635094</v>
      </c>
      <c r="B82" s="1" t="s">
        <v>2727</v>
      </c>
      <c r="C82" s="1" t="s">
        <v>2735</v>
      </c>
      <c r="D82" s="1" t="s">
        <v>2736</v>
      </c>
      <c r="E82" s="1" t="s">
        <v>2737</v>
      </c>
      <c r="F82" s="1" t="s">
        <v>2209</v>
      </c>
      <c r="G82" s="1" t="s">
        <v>2192</v>
      </c>
      <c r="H82" s="1" t="s">
        <v>2193</v>
      </c>
      <c r="I82" s="1" t="s">
        <v>2738</v>
      </c>
      <c r="J82" s="1" t="s">
        <v>30</v>
      </c>
      <c r="K82" s="1" t="s">
        <v>2739</v>
      </c>
      <c r="L82" s="1" t="s">
        <v>2739</v>
      </c>
      <c r="M82" s="1" t="s">
        <v>2196</v>
      </c>
      <c r="N82" s="1" t="s">
        <v>2196</v>
      </c>
      <c r="O82" s="1" t="s">
        <v>2197</v>
      </c>
      <c r="P82" s="1" t="s">
        <v>2198</v>
      </c>
      <c r="Q82" s="1" t="s">
        <v>2199</v>
      </c>
      <c r="R82" s="1" t="s">
        <v>2740</v>
      </c>
      <c r="S82" s="1" t="s">
        <v>2201</v>
      </c>
      <c r="T82" s="1" t="s">
        <v>2202</v>
      </c>
      <c r="U82" s="1" t="s">
        <v>2203</v>
      </c>
      <c r="V82" s="1" t="s">
        <v>2213</v>
      </c>
    </row>
    <row r="83" s="1" customFormat="1" spans="1:22">
      <c r="A83" s="3">
        <v>999228340563612</v>
      </c>
      <c r="B83" s="1" t="s">
        <v>2727</v>
      </c>
      <c r="C83" s="1" t="s">
        <v>2741</v>
      </c>
      <c r="D83" s="1" t="s">
        <v>2742</v>
      </c>
      <c r="E83" s="1" t="s">
        <v>2743</v>
      </c>
      <c r="F83" s="1" t="s">
        <v>2209</v>
      </c>
      <c r="G83" s="1" t="s">
        <v>2192</v>
      </c>
      <c r="H83" s="1" t="s">
        <v>2193</v>
      </c>
      <c r="I83" s="1" t="s">
        <v>2744</v>
      </c>
      <c r="J83" s="1" t="s">
        <v>30</v>
      </c>
      <c r="K83" s="1" t="s">
        <v>2745</v>
      </c>
      <c r="L83" s="1" t="s">
        <v>2745</v>
      </c>
      <c r="M83" s="1" t="s">
        <v>2196</v>
      </c>
      <c r="N83" s="1" t="s">
        <v>2196</v>
      </c>
      <c r="O83" s="1" t="s">
        <v>2197</v>
      </c>
      <c r="P83" s="1" t="s">
        <v>2198</v>
      </c>
      <c r="Q83" s="1" t="s">
        <v>2199</v>
      </c>
      <c r="R83" s="1" t="s">
        <v>2746</v>
      </c>
      <c r="S83" s="1" t="s">
        <v>2201</v>
      </c>
      <c r="T83" s="1" t="s">
        <v>2202</v>
      </c>
      <c r="U83" s="1" t="s">
        <v>2203</v>
      </c>
      <c r="V83" s="1" t="s">
        <v>2747</v>
      </c>
    </row>
    <row r="84" s="1" customFormat="1" spans="1:22">
      <c r="A84" s="3">
        <v>999228340808342</v>
      </c>
      <c r="B84" s="1" t="s">
        <v>2727</v>
      </c>
      <c r="C84" s="1" t="s">
        <v>2748</v>
      </c>
      <c r="D84" s="1" t="s">
        <v>2749</v>
      </c>
      <c r="E84" s="1" t="s">
        <v>2750</v>
      </c>
      <c r="F84" s="1" t="s">
        <v>2224</v>
      </c>
      <c r="G84" s="1" t="s">
        <v>2192</v>
      </c>
      <c r="H84" s="1" t="s">
        <v>2193</v>
      </c>
      <c r="I84" s="1" t="s">
        <v>2751</v>
      </c>
      <c r="J84" s="1" t="s">
        <v>30</v>
      </c>
      <c r="K84" s="1" t="s">
        <v>2752</v>
      </c>
      <c r="L84" s="1" t="s">
        <v>2752</v>
      </c>
      <c r="M84" s="1" t="s">
        <v>2196</v>
      </c>
      <c r="N84" s="1" t="s">
        <v>2196</v>
      </c>
      <c r="O84" s="1" t="s">
        <v>2197</v>
      </c>
      <c r="P84" s="1" t="s">
        <v>2198</v>
      </c>
      <c r="Q84" s="1" t="s">
        <v>2199</v>
      </c>
      <c r="R84" s="1" t="s">
        <v>2753</v>
      </c>
      <c r="S84" s="1" t="s">
        <v>2201</v>
      </c>
      <c r="T84" s="1" t="s">
        <v>2202</v>
      </c>
      <c r="U84" s="1" t="s">
        <v>2157</v>
      </c>
      <c r="V84" s="1" t="s">
        <v>2476</v>
      </c>
    </row>
    <row r="85" s="1" customFormat="1" spans="1:22">
      <c r="A85" s="3">
        <v>999228341019382</v>
      </c>
      <c r="B85" s="1" t="s">
        <v>2727</v>
      </c>
      <c r="C85" s="1" t="s">
        <v>2754</v>
      </c>
      <c r="D85" s="1" t="s">
        <v>2755</v>
      </c>
      <c r="E85" s="1" t="s">
        <v>2756</v>
      </c>
      <c r="F85" s="1" t="s">
        <v>2224</v>
      </c>
      <c r="G85" s="1" t="s">
        <v>2192</v>
      </c>
      <c r="H85" s="1" t="s">
        <v>2193</v>
      </c>
      <c r="I85" s="1" t="s">
        <v>2757</v>
      </c>
      <c r="J85" s="1" t="s">
        <v>30</v>
      </c>
      <c r="K85" s="1" t="s">
        <v>2758</v>
      </c>
      <c r="L85" s="1" t="s">
        <v>2758</v>
      </c>
      <c r="M85" s="1" t="s">
        <v>2196</v>
      </c>
      <c r="N85" s="1" t="s">
        <v>2196</v>
      </c>
      <c r="O85" s="1" t="s">
        <v>2197</v>
      </c>
      <c r="P85" s="1" t="s">
        <v>2198</v>
      </c>
      <c r="Q85" s="1" t="s">
        <v>2199</v>
      </c>
      <c r="R85" s="1" t="s">
        <v>2759</v>
      </c>
      <c r="S85" s="1" t="s">
        <v>2201</v>
      </c>
      <c r="T85" s="1" t="s">
        <v>2202</v>
      </c>
      <c r="U85" s="1" t="s">
        <v>2203</v>
      </c>
      <c r="V85" s="1" t="s">
        <v>2213</v>
      </c>
    </row>
    <row r="86" s="1" customFormat="1" spans="1:22">
      <c r="A86" s="3">
        <v>999228341135617</v>
      </c>
      <c r="B86" s="1" t="s">
        <v>2727</v>
      </c>
      <c r="C86" s="1" t="s">
        <v>2760</v>
      </c>
      <c r="D86" s="1" t="s">
        <v>2761</v>
      </c>
      <c r="E86" s="1" t="s">
        <v>2762</v>
      </c>
      <c r="F86" s="1" t="s">
        <v>2191</v>
      </c>
      <c r="G86" s="1" t="s">
        <v>2192</v>
      </c>
      <c r="H86" s="1" t="s">
        <v>2193</v>
      </c>
      <c r="I86" s="1" t="s">
        <v>2763</v>
      </c>
      <c r="J86" s="1" t="s">
        <v>30</v>
      </c>
      <c r="K86" s="1" t="s">
        <v>2764</v>
      </c>
      <c r="L86" s="1" t="s">
        <v>2764</v>
      </c>
      <c r="M86" s="1" t="s">
        <v>2196</v>
      </c>
      <c r="N86" s="1" t="s">
        <v>2196</v>
      </c>
      <c r="O86" s="1" t="s">
        <v>2197</v>
      </c>
      <c r="P86" s="1" t="s">
        <v>2198</v>
      </c>
      <c r="Q86" s="1" t="s">
        <v>2199</v>
      </c>
      <c r="R86" s="1" t="s">
        <v>2765</v>
      </c>
      <c r="S86" s="1" t="s">
        <v>2201</v>
      </c>
      <c r="T86" s="1" t="s">
        <v>2202</v>
      </c>
      <c r="U86" s="1" t="s">
        <v>2203</v>
      </c>
      <c r="V86" s="1" t="s">
        <v>2276</v>
      </c>
    </row>
    <row r="87" s="1" customFormat="1" spans="1:22">
      <c r="A87" s="3">
        <v>999228341356802</v>
      </c>
      <c r="B87" s="1" t="s">
        <v>2727</v>
      </c>
      <c r="C87" s="1" t="s">
        <v>2766</v>
      </c>
      <c r="D87" s="1" t="s">
        <v>2767</v>
      </c>
      <c r="E87" s="1" t="s">
        <v>2768</v>
      </c>
      <c r="F87" s="1" t="s">
        <v>2191</v>
      </c>
      <c r="G87" s="1" t="s">
        <v>2192</v>
      </c>
      <c r="H87" s="1" t="s">
        <v>2193</v>
      </c>
      <c r="I87" s="1" t="s">
        <v>2769</v>
      </c>
      <c r="J87" s="1" t="s">
        <v>30</v>
      </c>
      <c r="K87" s="1" t="s">
        <v>2770</v>
      </c>
      <c r="L87" s="1" t="s">
        <v>2770</v>
      </c>
      <c r="M87" s="1" t="s">
        <v>2196</v>
      </c>
      <c r="N87" s="1" t="s">
        <v>2196</v>
      </c>
      <c r="O87" s="1" t="s">
        <v>2197</v>
      </c>
      <c r="P87" s="1" t="s">
        <v>2198</v>
      </c>
      <c r="Q87" s="1" t="s">
        <v>2199</v>
      </c>
      <c r="R87" s="1" t="s">
        <v>2771</v>
      </c>
      <c r="S87" s="1" t="s">
        <v>2201</v>
      </c>
      <c r="T87" s="1" t="s">
        <v>2202</v>
      </c>
      <c r="U87" s="1" t="s">
        <v>2203</v>
      </c>
      <c r="V87" s="1" t="s">
        <v>2213</v>
      </c>
    </row>
    <row r="88" s="1" customFormat="1" spans="1:22">
      <c r="A88" s="3">
        <v>999228341380469</v>
      </c>
      <c r="B88" s="1" t="s">
        <v>2727</v>
      </c>
      <c r="C88" s="1" t="s">
        <v>2772</v>
      </c>
      <c r="D88" s="1" t="s">
        <v>2773</v>
      </c>
      <c r="E88" s="1" t="s">
        <v>2774</v>
      </c>
      <c r="F88" s="1" t="s">
        <v>2224</v>
      </c>
      <c r="G88" s="1" t="s">
        <v>2192</v>
      </c>
      <c r="H88" s="1" t="s">
        <v>2193</v>
      </c>
      <c r="I88" s="1" t="s">
        <v>2775</v>
      </c>
      <c r="J88" s="1" t="s">
        <v>30</v>
      </c>
      <c r="K88" s="1" t="s">
        <v>2776</v>
      </c>
      <c r="L88" s="1" t="s">
        <v>2776</v>
      </c>
      <c r="M88" s="1" t="s">
        <v>2196</v>
      </c>
      <c r="N88" s="1" t="s">
        <v>2196</v>
      </c>
      <c r="O88" s="1" t="s">
        <v>2197</v>
      </c>
      <c r="P88" s="1" t="s">
        <v>2198</v>
      </c>
      <c r="Q88" s="1" t="s">
        <v>2199</v>
      </c>
      <c r="R88" s="1" t="s">
        <v>2777</v>
      </c>
      <c r="S88" s="1" t="s">
        <v>2201</v>
      </c>
      <c r="T88" s="1" t="s">
        <v>2202</v>
      </c>
      <c r="U88" s="1" t="s">
        <v>2203</v>
      </c>
      <c r="V88" s="1" t="s">
        <v>2213</v>
      </c>
    </row>
    <row r="89" s="1" customFormat="1" spans="1:22">
      <c r="A89" s="3">
        <v>999228341756217</v>
      </c>
      <c r="B89" s="1" t="s">
        <v>2727</v>
      </c>
      <c r="C89" s="1" t="s">
        <v>2778</v>
      </c>
      <c r="D89" s="1" t="s">
        <v>2779</v>
      </c>
      <c r="E89" s="1" t="s">
        <v>2780</v>
      </c>
      <c r="F89" s="1" t="s">
        <v>2224</v>
      </c>
      <c r="G89" s="1" t="s">
        <v>2192</v>
      </c>
      <c r="H89" s="1" t="s">
        <v>2193</v>
      </c>
      <c r="I89" s="1" t="s">
        <v>2781</v>
      </c>
      <c r="J89" s="1" t="s">
        <v>30</v>
      </c>
      <c r="K89" s="1" t="s">
        <v>2782</v>
      </c>
      <c r="L89" s="1" t="s">
        <v>2782</v>
      </c>
      <c r="M89" s="1" t="s">
        <v>2196</v>
      </c>
      <c r="N89" s="1" t="s">
        <v>2196</v>
      </c>
      <c r="O89" s="1" t="s">
        <v>2197</v>
      </c>
      <c r="P89" s="1" t="s">
        <v>2198</v>
      </c>
      <c r="Q89" s="1" t="s">
        <v>2199</v>
      </c>
      <c r="R89" s="1" t="s">
        <v>2783</v>
      </c>
      <c r="S89" s="1" t="s">
        <v>2201</v>
      </c>
      <c r="T89" s="1" t="s">
        <v>2202</v>
      </c>
      <c r="U89" s="1" t="s">
        <v>2203</v>
      </c>
      <c r="V89" s="1" t="s">
        <v>2784</v>
      </c>
    </row>
    <row r="90" s="1" customFormat="1" spans="1:22">
      <c r="A90" s="3">
        <v>999228352712469</v>
      </c>
      <c r="B90" s="1" t="s">
        <v>2785</v>
      </c>
      <c r="C90" s="1" t="s">
        <v>2786</v>
      </c>
      <c r="D90" s="1" t="s">
        <v>2729</v>
      </c>
      <c r="E90" s="1" t="s">
        <v>2787</v>
      </c>
      <c r="F90" s="1" t="s">
        <v>2209</v>
      </c>
      <c r="G90" s="1" t="s">
        <v>2192</v>
      </c>
      <c r="H90" s="1" t="s">
        <v>2193</v>
      </c>
      <c r="I90" s="1" t="s">
        <v>2788</v>
      </c>
      <c r="J90" s="1" t="s">
        <v>30</v>
      </c>
      <c r="K90" s="1" t="s">
        <v>2789</v>
      </c>
      <c r="L90" s="1" t="s">
        <v>2789</v>
      </c>
      <c r="M90" s="1" t="s">
        <v>2196</v>
      </c>
      <c r="N90" s="1" t="s">
        <v>2196</v>
      </c>
      <c r="O90" s="1" t="s">
        <v>2197</v>
      </c>
      <c r="P90" s="1" t="s">
        <v>2198</v>
      </c>
      <c r="Q90" s="1" t="s">
        <v>2199</v>
      </c>
      <c r="R90" s="1" t="s">
        <v>2790</v>
      </c>
      <c r="S90" s="1" t="s">
        <v>2201</v>
      </c>
      <c r="T90" s="1" t="s">
        <v>2202</v>
      </c>
      <c r="U90" s="1" t="s">
        <v>2203</v>
      </c>
      <c r="V90" s="1" t="s">
        <v>2276</v>
      </c>
    </row>
    <row r="91" s="1" customFormat="1" spans="1:22">
      <c r="A91" s="3">
        <v>999228355385338</v>
      </c>
      <c r="B91" s="1" t="s">
        <v>2785</v>
      </c>
      <c r="C91" s="1" t="s">
        <v>2791</v>
      </c>
      <c r="D91" s="1" t="s">
        <v>2792</v>
      </c>
      <c r="E91" s="1" t="s">
        <v>2793</v>
      </c>
      <c r="F91" s="1" t="s">
        <v>2224</v>
      </c>
      <c r="G91" s="1" t="s">
        <v>2192</v>
      </c>
      <c r="H91" s="1" t="s">
        <v>2193</v>
      </c>
      <c r="I91" s="1" t="s">
        <v>2794</v>
      </c>
      <c r="J91" s="1" t="s">
        <v>30</v>
      </c>
      <c r="K91" s="1" t="s">
        <v>2795</v>
      </c>
      <c r="L91" s="1" t="s">
        <v>2795</v>
      </c>
      <c r="M91" s="1" t="s">
        <v>2196</v>
      </c>
      <c r="N91" s="1" t="s">
        <v>2196</v>
      </c>
      <c r="O91" s="1" t="s">
        <v>2197</v>
      </c>
      <c r="P91" s="1" t="s">
        <v>2198</v>
      </c>
      <c r="Q91" s="1" t="s">
        <v>2199</v>
      </c>
      <c r="R91" s="1" t="s">
        <v>2796</v>
      </c>
      <c r="S91" s="1" t="s">
        <v>2201</v>
      </c>
      <c r="T91" s="1" t="s">
        <v>2202</v>
      </c>
      <c r="U91" s="1" t="s">
        <v>2203</v>
      </c>
      <c r="V91" s="1" t="s">
        <v>2213</v>
      </c>
    </row>
    <row r="92" s="1" customFormat="1" spans="1:22">
      <c r="A92" s="3">
        <v>999228355986339</v>
      </c>
      <c r="B92" s="1" t="s">
        <v>2785</v>
      </c>
      <c r="C92" s="1" t="s">
        <v>2797</v>
      </c>
      <c r="D92" s="1" t="s">
        <v>2798</v>
      </c>
      <c r="E92" s="1" t="s">
        <v>2799</v>
      </c>
      <c r="F92" s="1" t="s">
        <v>2224</v>
      </c>
      <c r="G92" s="1" t="s">
        <v>2192</v>
      </c>
      <c r="H92" s="1" t="s">
        <v>2193</v>
      </c>
      <c r="I92" s="1" t="s">
        <v>2800</v>
      </c>
      <c r="J92" s="1" t="s">
        <v>30</v>
      </c>
      <c r="K92" s="1" t="s">
        <v>2801</v>
      </c>
      <c r="L92" s="1" t="s">
        <v>2801</v>
      </c>
      <c r="M92" s="1" t="s">
        <v>2196</v>
      </c>
      <c r="N92" s="1" t="s">
        <v>2196</v>
      </c>
      <c r="O92" s="1" t="s">
        <v>2197</v>
      </c>
      <c r="P92" s="1" t="s">
        <v>2198</v>
      </c>
      <c r="Q92" s="1" t="s">
        <v>2199</v>
      </c>
      <c r="R92" s="1" t="s">
        <v>2802</v>
      </c>
      <c r="S92" s="1" t="s">
        <v>2201</v>
      </c>
      <c r="T92" s="1" t="s">
        <v>2202</v>
      </c>
      <c r="U92" s="1" t="s">
        <v>2203</v>
      </c>
      <c r="V92" s="1" t="s">
        <v>2213</v>
      </c>
    </row>
    <row r="93" s="1" customFormat="1" spans="1:22">
      <c r="A93" s="3">
        <v>999228359726536</v>
      </c>
      <c r="B93" s="1" t="s">
        <v>2803</v>
      </c>
      <c r="C93" s="1" t="s">
        <v>2804</v>
      </c>
      <c r="D93" s="1" t="s">
        <v>2805</v>
      </c>
      <c r="E93" s="1" t="s">
        <v>2806</v>
      </c>
      <c r="F93" s="1" t="s">
        <v>2250</v>
      </c>
      <c r="G93" s="1" t="s">
        <v>2192</v>
      </c>
      <c r="H93" s="1" t="s">
        <v>2193</v>
      </c>
      <c r="I93" s="1" t="s">
        <v>2807</v>
      </c>
      <c r="J93" s="1" t="s">
        <v>30</v>
      </c>
      <c r="K93" s="1" t="s">
        <v>2808</v>
      </c>
      <c r="L93" s="1" t="s">
        <v>2808</v>
      </c>
      <c r="M93" s="1" t="s">
        <v>2196</v>
      </c>
      <c r="N93" s="1" t="s">
        <v>2196</v>
      </c>
      <c r="O93" s="1" t="s">
        <v>2197</v>
      </c>
      <c r="P93" s="1" t="s">
        <v>2198</v>
      </c>
      <c r="Q93" s="1" t="s">
        <v>2199</v>
      </c>
      <c r="R93" s="1" t="s">
        <v>2809</v>
      </c>
      <c r="S93" s="1" t="s">
        <v>2201</v>
      </c>
      <c r="T93" s="1" t="s">
        <v>2202</v>
      </c>
      <c r="U93" s="1" t="s">
        <v>2157</v>
      </c>
      <c r="V93" s="1" t="s">
        <v>2213</v>
      </c>
    </row>
    <row r="94" s="1" customFormat="1" spans="1:22">
      <c r="A94" s="3">
        <v>999228359810478</v>
      </c>
      <c r="B94" s="1" t="s">
        <v>2803</v>
      </c>
      <c r="C94" s="1" t="s">
        <v>2810</v>
      </c>
      <c r="D94" s="1" t="s">
        <v>2811</v>
      </c>
      <c r="E94" s="1" t="s">
        <v>2812</v>
      </c>
      <c r="F94" s="1" t="s">
        <v>2191</v>
      </c>
      <c r="G94" s="1" t="s">
        <v>2192</v>
      </c>
      <c r="H94" s="1" t="s">
        <v>2193</v>
      </c>
      <c r="I94" s="1" t="s">
        <v>2813</v>
      </c>
      <c r="J94" s="1" t="s">
        <v>30</v>
      </c>
      <c r="K94" s="1" t="s">
        <v>2814</v>
      </c>
      <c r="L94" s="1" t="s">
        <v>2814</v>
      </c>
      <c r="M94" s="1" t="s">
        <v>2196</v>
      </c>
      <c r="N94" s="1" t="s">
        <v>2196</v>
      </c>
      <c r="O94" s="1" t="s">
        <v>2197</v>
      </c>
      <c r="P94" s="1" t="s">
        <v>2198</v>
      </c>
      <c r="Q94" s="1" t="s">
        <v>2199</v>
      </c>
      <c r="R94" s="1" t="s">
        <v>2815</v>
      </c>
      <c r="S94" s="1" t="s">
        <v>2201</v>
      </c>
      <c r="T94" s="1" t="s">
        <v>2202</v>
      </c>
      <c r="U94" s="1" t="s">
        <v>2203</v>
      </c>
      <c r="V94" s="1" t="s">
        <v>2476</v>
      </c>
    </row>
    <row r="95" s="1" customFormat="1" spans="1:22">
      <c r="A95" s="3">
        <v>999228361560432</v>
      </c>
      <c r="B95" s="1" t="s">
        <v>2803</v>
      </c>
      <c r="C95" s="1" t="s">
        <v>2816</v>
      </c>
      <c r="D95" s="1" t="s">
        <v>2817</v>
      </c>
      <c r="E95" s="1" t="s">
        <v>2818</v>
      </c>
      <c r="F95" s="1" t="s">
        <v>2224</v>
      </c>
      <c r="G95" s="1" t="s">
        <v>2192</v>
      </c>
      <c r="H95" s="1" t="s">
        <v>2193</v>
      </c>
      <c r="I95" s="1" t="s">
        <v>2819</v>
      </c>
      <c r="J95" s="1" t="s">
        <v>30</v>
      </c>
      <c r="K95" s="1" t="s">
        <v>2820</v>
      </c>
      <c r="L95" s="1" t="s">
        <v>2820</v>
      </c>
      <c r="M95" s="1" t="s">
        <v>2196</v>
      </c>
      <c r="N95" s="1" t="s">
        <v>2196</v>
      </c>
      <c r="O95" s="1" t="s">
        <v>2197</v>
      </c>
      <c r="P95" s="1" t="s">
        <v>2198</v>
      </c>
      <c r="Q95" s="1" t="s">
        <v>2199</v>
      </c>
      <c r="R95" s="1" t="s">
        <v>2821</v>
      </c>
      <c r="S95" s="1" t="s">
        <v>2201</v>
      </c>
      <c r="T95" s="1" t="s">
        <v>2202</v>
      </c>
      <c r="U95" s="1" t="s">
        <v>2203</v>
      </c>
      <c r="V95" s="1" t="s">
        <v>2213</v>
      </c>
    </row>
    <row r="96" s="1" customFormat="1" spans="1:22">
      <c r="A96" s="3">
        <v>999228363095464</v>
      </c>
      <c r="B96" s="1" t="s">
        <v>2803</v>
      </c>
      <c r="C96" s="1" t="s">
        <v>2822</v>
      </c>
      <c r="D96" s="1" t="s">
        <v>2823</v>
      </c>
      <c r="E96" s="1" t="s">
        <v>2824</v>
      </c>
      <c r="F96" s="1" t="s">
        <v>2224</v>
      </c>
      <c r="G96" s="1" t="s">
        <v>2192</v>
      </c>
      <c r="H96" s="1" t="s">
        <v>2193</v>
      </c>
      <c r="I96" s="1" t="s">
        <v>2825</v>
      </c>
      <c r="J96" s="1" t="s">
        <v>30</v>
      </c>
      <c r="K96" s="1" t="s">
        <v>2826</v>
      </c>
      <c r="L96" s="1" t="s">
        <v>2826</v>
      </c>
      <c r="M96" s="1" t="s">
        <v>2196</v>
      </c>
      <c r="N96" s="1" t="s">
        <v>2196</v>
      </c>
      <c r="O96" s="1" t="s">
        <v>2197</v>
      </c>
      <c r="P96" s="1" t="s">
        <v>2198</v>
      </c>
      <c r="Q96" s="1" t="s">
        <v>2199</v>
      </c>
      <c r="R96" s="1" t="s">
        <v>2827</v>
      </c>
      <c r="S96" s="1" t="s">
        <v>2201</v>
      </c>
      <c r="T96" s="1" t="s">
        <v>2202</v>
      </c>
      <c r="U96" s="1" t="s">
        <v>2157</v>
      </c>
      <c r="V96" s="1" t="s">
        <v>2237</v>
      </c>
    </row>
    <row r="97" s="1" customFormat="1" spans="1:22">
      <c r="A97" s="3">
        <v>999228364902827</v>
      </c>
      <c r="B97" s="1" t="s">
        <v>2803</v>
      </c>
      <c r="C97" s="1" t="s">
        <v>2828</v>
      </c>
      <c r="D97" s="1" t="s">
        <v>2829</v>
      </c>
      <c r="E97" s="1" t="s">
        <v>2830</v>
      </c>
      <c r="F97" s="1" t="s">
        <v>2191</v>
      </c>
      <c r="G97" s="1" t="s">
        <v>2192</v>
      </c>
      <c r="H97" s="1" t="s">
        <v>2193</v>
      </c>
      <c r="I97" s="1" t="s">
        <v>2831</v>
      </c>
      <c r="J97" s="1" t="s">
        <v>30</v>
      </c>
      <c r="K97" s="1" t="s">
        <v>2832</v>
      </c>
      <c r="L97" s="1" t="s">
        <v>2832</v>
      </c>
      <c r="M97" s="1" t="s">
        <v>2196</v>
      </c>
      <c r="N97" s="1" t="s">
        <v>2196</v>
      </c>
      <c r="O97" s="1" t="s">
        <v>2197</v>
      </c>
      <c r="P97" s="1" t="s">
        <v>2198</v>
      </c>
      <c r="Q97" s="1" t="s">
        <v>2199</v>
      </c>
      <c r="R97" s="1" t="s">
        <v>2833</v>
      </c>
      <c r="S97" s="1" t="s">
        <v>2201</v>
      </c>
      <c r="T97" s="1" t="s">
        <v>2202</v>
      </c>
      <c r="U97" s="1" t="s">
        <v>2203</v>
      </c>
      <c r="V97" s="1" t="s">
        <v>2213</v>
      </c>
    </row>
    <row r="98" s="1" customFormat="1" spans="1:22">
      <c r="A98" s="3">
        <v>999228367433368</v>
      </c>
      <c r="B98" s="1" t="s">
        <v>2803</v>
      </c>
      <c r="C98" s="1" t="s">
        <v>2834</v>
      </c>
      <c r="D98" s="1" t="s">
        <v>2354</v>
      </c>
      <c r="E98" s="1" t="s">
        <v>2835</v>
      </c>
      <c r="F98" s="1" t="s">
        <v>2191</v>
      </c>
      <c r="G98" s="1" t="s">
        <v>2192</v>
      </c>
      <c r="H98" s="1" t="s">
        <v>2193</v>
      </c>
      <c r="I98" s="1" t="s">
        <v>2836</v>
      </c>
      <c r="J98" s="1" t="s">
        <v>30</v>
      </c>
      <c r="K98" s="1" t="s">
        <v>2837</v>
      </c>
      <c r="L98" s="1" t="s">
        <v>2837</v>
      </c>
      <c r="M98" s="1" t="s">
        <v>2196</v>
      </c>
      <c r="N98" s="1" t="s">
        <v>2196</v>
      </c>
      <c r="O98" s="1" t="s">
        <v>2197</v>
      </c>
      <c r="P98" s="1" t="s">
        <v>2198</v>
      </c>
      <c r="Q98" s="1" t="s">
        <v>2199</v>
      </c>
      <c r="R98" s="1" t="s">
        <v>2838</v>
      </c>
      <c r="S98" s="1" t="s">
        <v>2201</v>
      </c>
      <c r="T98" s="1" t="s">
        <v>2202</v>
      </c>
      <c r="U98" s="1" t="s">
        <v>2203</v>
      </c>
      <c r="V98" s="1" t="s">
        <v>2359</v>
      </c>
    </row>
    <row r="99" s="1" customFormat="1" spans="1:22">
      <c r="A99" s="3">
        <v>999228367477485</v>
      </c>
      <c r="B99" s="1" t="s">
        <v>2803</v>
      </c>
      <c r="C99" s="1" t="s">
        <v>2839</v>
      </c>
      <c r="D99" s="1" t="s">
        <v>2840</v>
      </c>
      <c r="E99" s="1" t="s">
        <v>2841</v>
      </c>
      <c r="F99" s="1" t="s">
        <v>2224</v>
      </c>
      <c r="G99" s="1" t="s">
        <v>2192</v>
      </c>
      <c r="H99" s="1" t="s">
        <v>2193</v>
      </c>
      <c r="I99" s="1" t="s">
        <v>2842</v>
      </c>
      <c r="J99" s="1" t="s">
        <v>30</v>
      </c>
      <c r="K99" s="1" t="s">
        <v>2843</v>
      </c>
      <c r="L99" s="1" t="s">
        <v>2843</v>
      </c>
      <c r="M99" s="1" t="s">
        <v>2196</v>
      </c>
      <c r="N99" s="1" t="s">
        <v>2196</v>
      </c>
      <c r="O99" s="1" t="s">
        <v>2197</v>
      </c>
      <c r="P99" s="1" t="s">
        <v>2198</v>
      </c>
      <c r="Q99" s="1" t="s">
        <v>2199</v>
      </c>
      <c r="R99" s="1" t="s">
        <v>2844</v>
      </c>
      <c r="S99" s="1" t="s">
        <v>2201</v>
      </c>
      <c r="T99" s="1" t="s">
        <v>2202</v>
      </c>
      <c r="U99" s="1" t="s">
        <v>2203</v>
      </c>
      <c r="V99" s="1" t="s">
        <v>2213</v>
      </c>
    </row>
    <row r="100" s="1" customFormat="1" spans="1:22">
      <c r="A100" s="3">
        <v>999228368327627</v>
      </c>
      <c r="B100" s="1" t="s">
        <v>2845</v>
      </c>
      <c r="C100" s="1" t="s">
        <v>2846</v>
      </c>
      <c r="D100" s="1" t="s">
        <v>2847</v>
      </c>
      <c r="E100" s="1" t="s">
        <v>2848</v>
      </c>
      <c r="F100" s="1" t="s">
        <v>2209</v>
      </c>
      <c r="G100" s="1" t="s">
        <v>2192</v>
      </c>
      <c r="H100" s="1" t="s">
        <v>2193</v>
      </c>
      <c r="I100" s="1" t="s">
        <v>2849</v>
      </c>
      <c r="J100" s="1" t="s">
        <v>30</v>
      </c>
      <c r="K100" s="1" t="s">
        <v>2850</v>
      </c>
      <c r="L100" s="1" t="s">
        <v>2850</v>
      </c>
      <c r="M100" s="1" t="s">
        <v>2196</v>
      </c>
      <c r="N100" s="1" t="s">
        <v>2196</v>
      </c>
      <c r="O100" s="1" t="s">
        <v>2197</v>
      </c>
      <c r="P100" s="1" t="s">
        <v>2198</v>
      </c>
      <c r="Q100" s="1" t="s">
        <v>2199</v>
      </c>
      <c r="R100" s="1" t="s">
        <v>2851</v>
      </c>
      <c r="S100" s="1" t="s">
        <v>2201</v>
      </c>
      <c r="T100" s="1" t="s">
        <v>2202</v>
      </c>
      <c r="U100" s="1" t="s">
        <v>2157</v>
      </c>
      <c r="V100" s="1" t="s">
        <v>2213</v>
      </c>
    </row>
    <row r="101" s="1" customFormat="1" spans="1:22">
      <c r="A101" s="3">
        <v>999228369246338</v>
      </c>
      <c r="B101" s="1" t="s">
        <v>2845</v>
      </c>
      <c r="C101" s="1" t="s">
        <v>2852</v>
      </c>
      <c r="D101" s="1" t="s">
        <v>2853</v>
      </c>
      <c r="E101" s="1" t="s">
        <v>2854</v>
      </c>
      <c r="F101" s="1" t="s">
        <v>2224</v>
      </c>
      <c r="G101" s="1" t="s">
        <v>2192</v>
      </c>
      <c r="H101" s="1" t="s">
        <v>2193</v>
      </c>
      <c r="I101" s="1" t="s">
        <v>2855</v>
      </c>
      <c r="J101" s="1" t="s">
        <v>30</v>
      </c>
      <c r="K101" s="1" t="s">
        <v>2856</v>
      </c>
      <c r="L101" s="1" t="s">
        <v>2856</v>
      </c>
      <c r="M101" s="1" t="s">
        <v>2196</v>
      </c>
      <c r="N101" s="1" t="s">
        <v>2196</v>
      </c>
      <c r="O101" s="1" t="s">
        <v>2197</v>
      </c>
      <c r="P101" s="1" t="s">
        <v>2198</v>
      </c>
      <c r="Q101" s="1" t="s">
        <v>2199</v>
      </c>
      <c r="R101" s="1" t="s">
        <v>2857</v>
      </c>
      <c r="S101" s="1" t="s">
        <v>2201</v>
      </c>
      <c r="T101" s="1" t="s">
        <v>2202</v>
      </c>
      <c r="U101" s="1" t="s">
        <v>2203</v>
      </c>
      <c r="V101" s="1" t="s">
        <v>2213</v>
      </c>
    </row>
    <row r="102" s="1" customFormat="1" spans="1:22">
      <c r="A102" s="3">
        <v>999228369525471</v>
      </c>
      <c r="B102" s="1" t="s">
        <v>2845</v>
      </c>
      <c r="C102" s="1" t="s">
        <v>2858</v>
      </c>
      <c r="D102" s="1" t="s">
        <v>2742</v>
      </c>
      <c r="E102" s="1" t="s">
        <v>2859</v>
      </c>
      <c r="F102" s="1" t="s">
        <v>2191</v>
      </c>
      <c r="G102" s="1" t="s">
        <v>2192</v>
      </c>
      <c r="H102" s="1" t="s">
        <v>2193</v>
      </c>
      <c r="I102" s="1" t="s">
        <v>2860</v>
      </c>
      <c r="J102" s="1" t="s">
        <v>30</v>
      </c>
      <c r="K102" s="1" t="s">
        <v>2861</v>
      </c>
      <c r="L102" s="1" t="s">
        <v>2861</v>
      </c>
      <c r="M102" s="1" t="s">
        <v>2196</v>
      </c>
      <c r="N102" s="1" t="s">
        <v>2196</v>
      </c>
      <c r="O102" s="1" t="s">
        <v>2197</v>
      </c>
      <c r="P102" s="1" t="s">
        <v>2198</v>
      </c>
      <c r="Q102" s="1" t="s">
        <v>2199</v>
      </c>
      <c r="R102" s="1" t="s">
        <v>2862</v>
      </c>
      <c r="S102" s="1" t="s">
        <v>2201</v>
      </c>
      <c r="T102" s="1" t="s">
        <v>2202</v>
      </c>
      <c r="U102" s="1" t="s">
        <v>2203</v>
      </c>
      <c r="V102" s="1" t="s">
        <v>2747</v>
      </c>
    </row>
    <row r="103" s="1" customFormat="1" spans="1:22">
      <c r="A103" s="3">
        <v>999228369996039</v>
      </c>
      <c r="B103" s="1" t="s">
        <v>2845</v>
      </c>
      <c r="C103" s="1" t="s">
        <v>2863</v>
      </c>
      <c r="D103" s="1" t="s">
        <v>2864</v>
      </c>
      <c r="E103" s="1" t="s">
        <v>2865</v>
      </c>
      <c r="F103" s="1" t="s">
        <v>2224</v>
      </c>
      <c r="G103" s="1" t="s">
        <v>2192</v>
      </c>
      <c r="H103" s="1" t="s">
        <v>2193</v>
      </c>
      <c r="I103" s="1" t="s">
        <v>2866</v>
      </c>
      <c r="J103" s="1" t="s">
        <v>30</v>
      </c>
      <c r="K103" s="1" t="s">
        <v>2867</v>
      </c>
      <c r="L103" s="1" t="s">
        <v>2867</v>
      </c>
      <c r="M103" s="1" t="s">
        <v>2196</v>
      </c>
      <c r="N103" s="1" t="s">
        <v>2196</v>
      </c>
      <c r="O103" s="1" t="s">
        <v>2197</v>
      </c>
      <c r="P103" s="1" t="s">
        <v>2198</v>
      </c>
      <c r="Q103" s="1" t="s">
        <v>2199</v>
      </c>
      <c r="R103" s="1" t="s">
        <v>2868</v>
      </c>
      <c r="S103" s="1" t="s">
        <v>2201</v>
      </c>
      <c r="T103" s="1" t="s">
        <v>2202</v>
      </c>
      <c r="U103" s="1" t="s">
        <v>2203</v>
      </c>
      <c r="V103" s="1" t="s">
        <v>2204</v>
      </c>
    </row>
    <row r="104" s="1" customFormat="1" spans="1:22">
      <c r="A104" s="3">
        <v>999228372588287</v>
      </c>
      <c r="B104" s="1" t="s">
        <v>2845</v>
      </c>
      <c r="C104" s="1" t="s">
        <v>2869</v>
      </c>
      <c r="D104" s="1" t="s">
        <v>2870</v>
      </c>
      <c r="E104" s="1" t="s">
        <v>2871</v>
      </c>
      <c r="F104" s="1" t="s">
        <v>2191</v>
      </c>
      <c r="G104" s="1" t="s">
        <v>2192</v>
      </c>
      <c r="H104" s="1" t="s">
        <v>2193</v>
      </c>
      <c r="I104" s="1" t="s">
        <v>2872</v>
      </c>
      <c r="J104" s="1" t="s">
        <v>30</v>
      </c>
      <c r="K104" s="1" t="s">
        <v>2873</v>
      </c>
      <c r="L104" s="1" t="s">
        <v>2873</v>
      </c>
      <c r="M104" s="1" t="s">
        <v>2196</v>
      </c>
      <c r="N104" s="1" t="s">
        <v>2196</v>
      </c>
      <c r="O104" s="1" t="s">
        <v>2197</v>
      </c>
      <c r="P104" s="1" t="s">
        <v>2198</v>
      </c>
      <c r="Q104" s="1" t="s">
        <v>2199</v>
      </c>
      <c r="R104" s="1" t="s">
        <v>2874</v>
      </c>
      <c r="S104" s="1" t="s">
        <v>2201</v>
      </c>
      <c r="T104" s="1" t="s">
        <v>2202</v>
      </c>
      <c r="U104" s="1" t="s">
        <v>2203</v>
      </c>
      <c r="V104" s="1" t="s">
        <v>2631</v>
      </c>
    </row>
    <row r="105" s="1" customFormat="1" spans="1:22">
      <c r="A105" s="3">
        <v>999228390033346</v>
      </c>
      <c r="B105" s="1" t="s">
        <v>2845</v>
      </c>
      <c r="C105" s="1" t="s">
        <v>2875</v>
      </c>
      <c r="D105" s="1" t="s">
        <v>2876</v>
      </c>
      <c r="E105" s="1" t="s">
        <v>2877</v>
      </c>
      <c r="F105" s="1" t="s">
        <v>2191</v>
      </c>
      <c r="G105" s="1" t="s">
        <v>2192</v>
      </c>
      <c r="H105" s="1" t="s">
        <v>2193</v>
      </c>
      <c r="I105" s="1" t="s">
        <v>2878</v>
      </c>
      <c r="J105" s="1" t="s">
        <v>30</v>
      </c>
      <c r="K105" s="1" t="s">
        <v>2879</v>
      </c>
      <c r="L105" s="1" t="s">
        <v>2879</v>
      </c>
      <c r="M105" s="1" t="s">
        <v>2196</v>
      </c>
      <c r="N105" s="1" t="s">
        <v>2196</v>
      </c>
      <c r="O105" s="1" t="s">
        <v>2197</v>
      </c>
      <c r="P105" s="1" t="s">
        <v>2198</v>
      </c>
      <c r="Q105" s="1" t="s">
        <v>2199</v>
      </c>
      <c r="R105" s="1" t="s">
        <v>2880</v>
      </c>
      <c r="S105" s="1" t="s">
        <v>2201</v>
      </c>
      <c r="T105" s="1" t="s">
        <v>2202</v>
      </c>
      <c r="U105" s="1" t="s">
        <v>2203</v>
      </c>
      <c r="V105" s="1" t="s">
        <v>2575</v>
      </c>
    </row>
    <row r="106" s="1" customFormat="1" spans="1:22">
      <c r="A106" s="3">
        <v>999228390124400</v>
      </c>
      <c r="B106" s="1" t="s">
        <v>2845</v>
      </c>
      <c r="C106" s="1" t="s">
        <v>2881</v>
      </c>
      <c r="D106" s="1" t="s">
        <v>2882</v>
      </c>
      <c r="E106" s="1" t="s">
        <v>2883</v>
      </c>
      <c r="F106" s="1" t="s">
        <v>2224</v>
      </c>
      <c r="G106" s="1" t="s">
        <v>2192</v>
      </c>
      <c r="H106" s="1" t="s">
        <v>2193</v>
      </c>
      <c r="I106" s="1" t="s">
        <v>2884</v>
      </c>
      <c r="J106" s="1" t="s">
        <v>30</v>
      </c>
      <c r="K106" s="1" t="s">
        <v>2885</v>
      </c>
      <c r="L106" s="1" t="s">
        <v>2885</v>
      </c>
      <c r="M106" s="1" t="s">
        <v>2196</v>
      </c>
      <c r="N106" s="1" t="s">
        <v>2196</v>
      </c>
      <c r="O106" s="1" t="s">
        <v>2197</v>
      </c>
      <c r="P106" s="1" t="s">
        <v>2198</v>
      </c>
      <c r="Q106" s="1" t="s">
        <v>2199</v>
      </c>
      <c r="R106" s="1" t="s">
        <v>2886</v>
      </c>
      <c r="S106" s="1" t="s">
        <v>2201</v>
      </c>
      <c r="T106" s="1" t="s">
        <v>2202</v>
      </c>
      <c r="U106" s="1" t="s">
        <v>2203</v>
      </c>
      <c r="V106" s="1" t="s">
        <v>2887</v>
      </c>
    </row>
    <row r="107" s="1" customFormat="1" spans="1:22">
      <c r="A107" s="3">
        <v>999228392938670</v>
      </c>
      <c r="B107" s="1" t="s">
        <v>2888</v>
      </c>
      <c r="C107" s="1" t="s">
        <v>2889</v>
      </c>
      <c r="D107" s="1" t="s">
        <v>2817</v>
      </c>
      <c r="E107" s="1" t="s">
        <v>2890</v>
      </c>
      <c r="F107" s="1" t="s">
        <v>2209</v>
      </c>
      <c r="G107" s="1" t="s">
        <v>2192</v>
      </c>
      <c r="H107" s="1" t="s">
        <v>2193</v>
      </c>
      <c r="I107" s="1" t="s">
        <v>2891</v>
      </c>
      <c r="J107" s="1" t="s">
        <v>30</v>
      </c>
      <c r="K107" s="1" t="s">
        <v>2892</v>
      </c>
      <c r="L107" s="1" t="s">
        <v>2892</v>
      </c>
      <c r="M107" s="1" t="s">
        <v>2196</v>
      </c>
      <c r="N107" s="1" t="s">
        <v>2196</v>
      </c>
      <c r="O107" s="1" t="s">
        <v>2197</v>
      </c>
      <c r="P107" s="1" t="s">
        <v>2198</v>
      </c>
      <c r="Q107" s="1" t="s">
        <v>2199</v>
      </c>
      <c r="R107" s="1" t="s">
        <v>2893</v>
      </c>
      <c r="S107" s="1" t="s">
        <v>2201</v>
      </c>
      <c r="T107" s="1" t="s">
        <v>2202</v>
      </c>
      <c r="U107" s="1" t="s">
        <v>2203</v>
      </c>
      <c r="V107" s="1" t="s">
        <v>2213</v>
      </c>
    </row>
    <row r="108" s="1" customFormat="1" spans="1:22">
      <c r="A108" s="3">
        <v>999228393096284</v>
      </c>
      <c r="B108" s="1" t="s">
        <v>2888</v>
      </c>
      <c r="C108" s="1" t="s">
        <v>2894</v>
      </c>
      <c r="D108" s="1" t="s">
        <v>2895</v>
      </c>
      <c r="E108" s="1" t="s">
        <v>2896</v>
      </c>
      <c r="F108" s="1" t="s">
        <v>2224</v>
      </c>
      <c r="G108" s="1" t="s">
        <v>2192</v>
      </c>
      <c r="H108" s="1" t="s">
        <v>2193</v>
      </c>
      <c r="I108" s="1" t="s">
        <v>2897</v>
      </c>
      <c r="J108" s="1" t="s">
        <v>30</v>
      </c>
      <c r="K108" s="1" t="s">
        <v>2898</v>
      </c>
      <c r="L108" s="1" t="s">
        <v>2898</v>
      </c>
      <c r="M108" s="1" t="s">
        <v>2196</v>
      </c>
      <c r="N108" s="1" t="s">
        <v>2196</v>
      </c>
      <c r="O108" s="1" t="s">
        <v>2197</v>
      </c>
      <c r="P108" s="1" t="s">
        <v>2198</v>
      </c>
      <c r="Q108" s="1" t="s">
        <v>2199</v>
      </c>
      <c r="R108" s="1" t="s">
        <v>2899</v>
      </c>
      <c r="S108" s="1" t="s">
        <v>2201</v>
      </c>
      <c r="T108" s="1" t="s">
        <v>2202</v>
      </c>
      <c r="U108" s="1" t="s">
        <v>2203</v>
      </c>
      <c r="V108" s="1" t="s">
        <v>2463</v>
      </c>
    </row>
    <row r="109" s="1" customFormat="1" spans="1:22">
      <c r="A109" s="3">
        <v>999228398083934</v>
      </c>
      <c r="B109" s="1" t="s">
        <v>2888</v>
      </c>
      <c r="C109" s="1" t="s">
        <v>2900</v>
      </c>
      <c r="D109" s="1" t="s">
        <v>2901</v>
      </c>
      <c r="E109" s="1" t="s">
        <v>2902</v>
      </c>
      <c r="F109" s="1" t="s">
        <v>2224</v>
      </c>
      <c r="G109" s="1" t="s">
        <v>2192</v>
      </c>
      <c r="H109" s="1" t="s">
        <v>2193</v>
      </c>
      <c r="I109" s="1" t="s">
        <v>2903</v>
      </c>
      <c r="J109" s="1" t="s">
        <v>30</v>
      </c>
      <c r="K109" s="1" t="s">
        <v>2904</v>
      </c>
      <c r="L109" s="1" t="s">
        <v>2904</v>
      </c>
      <c r="M109" s="1" t="s">
        <v>2196</v>
      </c>
      <c r="N109" s="1" t="s">
        <v>2196</v>
      </c>
      <c r="O109" s="1" t="s">
        <v>2197</v>
      </c>
      <c r="P109" s="1" t="s">
        <v>2198</v>
      </c>
      <c r="Q109" s="1" t="s">
        <v>2199</v>
      </c>
      <c r="R109" s="1" t="s">
        <v>2905</v>
      </c>
      <c r="S109" s="1" t="s">
        <v>2201</v>
      </c>
      <c r="T109" s="1" t="s">
        <v>2202</v>
      </c>
      <c r="U109" s="1" t="s">
        <v>2203</v>
      </c>
      <c r="V109" s="1" t="s">
        <v>2906</v>
      </c>
    </row>
    <row r="110" s="1" customFormat="1" spans="1:22">
      <c r="A110" s="3">
        <v>999228400393909</v>
      </c>
      <c r="B110" s="1" t="s">
        <v>2888</v>
      </c>
      <c r="C110" s="1" t="s">
        <v>2907</v>
      </c>
      <c r="D110" s="1" t="s">
        <v>2908</v>
      </c>
      <c r="E110" s="1" t="s">
        <v>2909</v>
      </c>
      <c r="F110" s="1" t="s">
        <v>2224</v>
      </c>
      <c r="G110" s="1" t="s">
        <v>2192</v>
      </c>
      <c r="H110" s="1" t="s">
        <v>2193</v>
      </c>
      <c r="I110" s="1" t="s">
        <v>2910</v>
      </c>
      <c r="J110" s="1" t="s">
        <v>30</v>
      </c>
      <c r="K110" s="1" t="s">
        <v>2911</v>
      </c>
      <c r="L110" s="1" t="s">
        <v>2911</v>
      </c>
      <c r="M110" s="1" t="s">
        <v>2196</v>
      </c>
      <c r="N110" s="1" t="s">
        <v>2196</v>
      </c>
      <c r="O110" s="1" t="s">
        <v>2197</v>
      </c>
      <c r="P110" s="1" t="s">
        <v>2198</v>
      </c>
      <c r="Q110" s="1" t="s">
        <v>2199</v>
      </c>
      <c r="R110" s="1" t="s">
        <v>2912</v>
      </c>
      <c r="S110" s="1" t="s">
        <v>2201</v>
      </c>
      <c r="T110" s="1" t="s">
        <v>2202</v>
      </c>
      <c r="U110" s="1" t="s">
        <v>2203</v>
      </c>
      <c r="V110" s="1" t="s">
        <v>2213</v>
      </c>
    </row>
    <row r="111" s="1" customFormat="1" spans="1:22">
      <c r="A111" s="3">
        <v>999228401284701</v>
      </c>
      <c r="B111" s="1" t="s">
        <v>2888</v>
      </c>
      <c r="C111" s="1" t="s">
        <v>2913</v>
      </c>
      <c r="D111" s="1" t="s">
        <v>2908</v>
      </c>
      <c r="E111" s="1" t="s">
        <v>2909</v>
      </c>
      <c r="F111" s="1" t="s">
        <v>2224</v>
      </c>
      <c r="G111" s="1" t="s">
        <v>2192</v>
      </c>
      <c r="H111" s="1" t="s">
        <v>2193</v>
      </c>
      <c r="I111" s="1" t="s">
        <v>2910</v>
      </c>
      <c r="J111" s="1" t="s">
        <v>30</v>
      </c>
      <c r="K111" s="1" t="s">
        <v>2911</v>
      </c>
      <c r="L111" s="1" t="s">
        <v>2911</v>
      </c>
      <c r="M111" s="1" t="s">
        <v>2196</v>
      </c>
      <c r="N111" s="1" t="s">
        <v>2196</v>
      </c>
      <c r="O111" s="1" t="s">
        <v>2197</v>
      </c>
      <c r="P111" s="1" t="s">
        <v>2198</v>
      </c>
      <c r="Q111" s="1" t="s">
        <v>2199</v>
      </c>
      <c r="R111" s="1" t="s">
        <v>2914</v>
      </c>
      <c r="S111" s="1" t="s">
        <v>2201</v>
      </c>
      <c r="T111" s="1" t="s">
        <v>2202</v>
      </c>
      <c r="U111" s="1" t="s">
        <v>2203</v>
      </c>
      <c r="V111" s="1" t="s">
        <v>2213</v>
      </c>
    </row>
    <row r="112" s="1" customFormat="1" spans="1:22">
      <c r="A112" s="3">
        <v>999228401523413</v>
      </c>
      <c r="B112" s="1" t="s">
        <v>2888</v>
      </c>
      <c r="C112" s="1" t="s">
        <v>2915</v>
      </c>
      <c r="D112" s="1" t="s">
        <v>2916</v>
      </c>
      <c r="E112" s="1" t="s">
        <v>2917</v>
      </c>
      <c r="F112" s="1" t="s">
        <v>2224</v>
      </c>
      <c r="G112" s="1" t="s">
        <v>2192</v>
      </c>
      <c r="H112" s="1" t="s">
        <v>2193</v>
      </c>
      <c r="I112" s="1" t="s">
        <v>2918</v>
      </c>
      <c r="J112" s="1" t="s">
        <v>30</v>
      </c>
      <c r="K112" s="1" t="s">
        <v>2919</v>
      </c>
      <c r="L112" s="1" t="s">
        <v>2919</v>
      </c>
      <c r="M112" s="1" t="s">
        <v>2196</v>
      </c>
      <c r="N112" s="1" t="s">
        <v>2196</v>
      </c>
      <c r="O112" s="1" t="s">
        <v>2197</v>
      </c>
      <c r="P112" s="1" t="s">
        <v>2198</v>
      </c>
      <c r="Q112" s="1" t="s">
        <v>2199</v>
      </c>
      <c r="R112" s="1" t="s">
        <v>2920</v>
      </c>
      <c r="S112" s="1" t="s">
        <v>2201</v>
      </c>
      <c r="T112" s="1" t="s">
        <v>2202</v>
      </c>
      <c r="U112" s="1" t="s">
        <v>2203</v>
      </c>
      <c r="V112" s="1" t="s">
        <v>2237</v>
      </c>
    </row>
    <row r="113" s="1" customFormat="1" spans="1:22">
      <c r="A113" s="3">
        <v>999228404493368</v>
      </c>
      <c r="B113" s="1" t="s">
        <v>2888</v>
      </c>
      <c r="C113" s="1" t="s">
        <v>2921</v>
      </c>
      <c r="D113" s="1" t="s">
        <v>2922</v>
      </c>
      <c r="E113" s="1" t="s">
        <v>2923</v>
      </c>
      <c r="F113" s="1" t="s">
        <v>2224</v>
      </c>
      <c r="G113" s="1" t="s">
        <v>2192</v>
      </c>
      <c r="H113" s="1" t="s">
        <v>2193</v>
      </c>
      <c r="I113" s="1" t="s">
        <v>2924</v>
      </c>
      <c r="J113" s="1" t="s">
        <v>30</v>
      </c>
      <c r="K113" s="1" t="s">
        <v>2925</v>
      </c>
      <c r="L113" s="1" t="s">
        <v>2925</v>
      </c>
      <c r="M113" s="1" t="s">
        <v>2196</v>
      </c>
      <c r="N113" s="1" t="s">
        <v>2196</v>
      </c>
      <c r="O113" s="1" t="s">
        <v>2197</v>
      </c>
      <c r="P113" s="1" t="s">
        <v>2198</v>
      </c>
      <c r="Q113" s="1" t="s">
        <v>2199</v>
      </c>
      <c r="R113" s="1" t="s">
        <v>2926</v>
      </c>
      <c r="S113" s="1" t="s">
        <v>2201</v>
      </c>
      <c r="T113" s="1" t="s">
        <v>2202</v>
      </c>
      <c r="U113" s="1" t="s">
        <v>2203</v>
      </c>
      <c r="V113" s="1" t="s">
        <v>2213</v>
      </c>
    </row>
    <row r="114" s="1" customFormat="1" spans="1:22">
      <c r="A114" s="3">
        <v>999228404521798</v>
      </c>
      <c r="B114" s="1" t="s">
        <v>2888</v>
      </c>
      <c r="C114" s="1" t="s">
        <v>2927</v>
      </c>
      <c r="D114" s="1" t="s">
        <v>2922</v>
      </c>
      <c r="E114" s="1" t="s">
        <v>2928</v>
      </c>
      <c r="F114" s="1" t="s">
        <v>2224</v>
      </c>
      <c r="G114" s="1" t="s">
        <v>2192</v>
      </c>
      <c r="H114" s="1" t="s">
        <v>2193</v>
      </c>
      <c r="I114" s="1" t="s">
        <v>2924</v>
      </c>
      <c r="J114" s="1" t="s">
        <v>30</v>
      </c>
      <c r="K114" s="1" t="s">
        <v>2925</v>
      </c>
      <c r="L114" s="1" t="s">
        <v>2925</v>
      </c>
      <c r="M114" s="1" t="s">
        <v>2196</v>
      </c>
      <c r="N114" s="1" t="s">
        <v>2196</v>
      </c>
      <c r="O114" s="1" t="s">
        <v>2197</v>
      </c>
      <c r="P114" s="1" t="s">
        <v>2198</v>
      </c>
      <c r="Q114" s="1" t="s">
        <v>2199</v>
      </c>
      <c r="R114" s="1" t="s">
        <v>2929</v>
      </c>
      <c r="S114" s="1" t="s">
        <v>2201</v>
      </c>
      <c r="T114" s="1" t="s">
        <v>2202</v>
      </c>
      <c r="U114" s="1" t="s">
        <v>2203</v>
      </c>
      <c r="V114" s="1" t="s">
        <v>2213</v>
      </c>
    </row>
    <row r="115" s="1" customFormat="1" spans="1:22">
      <c r="A115" s="3">
        <v>999228410546177</v>
      </c>
      <c r="B115" s="1" t="s">
        <v>2888</v>
      </c>
      <c r="C115" s="1" t="s">
        <v>2930</v>
      </c>
      <c r="D115" s="1" t="s">
        <v>2931</v>
      </c>
      <c r="E115" s="1" t="s">
        <v>2932</v>
      </c>
      <c r="F115" s="1" t="s">
        <v>2224</v>
      </c>
      <c r="G115" s="1" t="s">
        <v>2192</v>
      </c>
      <c r="H115" s="1" t="s">
        <v>2193</v>
      </c>
      <c r="I115" s="1" t="s">
        <v>2933</v>
      </c>
      <c r="J115" s="1" t="s">
        <v>30</v>
      </c>
      <c r="K115" s="1" t="s">
        <v>2934</v>
      </c>
      <c r="L115" s="1" t="s">
        <v>2934</v>
      </c>
      <c r="M115" s="1" t="s">
        <v>2196</v>
      </c>
      <c r="N115" s="1" t="s">
        <v>2196</v>
      </c>
      <c r="O115" s="1" t="s">
        <v>2197</v>
      </c>
      <c r="P115" s="1" t="s">
        <v>2198</v>
      </c>
      <c r="Q115" s="1" t="s">
        <v>2199</v>
      </c>
      <c r="R115" s="1" t="s">
        <v>2935</v>
      </c>
      <c r="S115" s="1" t="s">
        <v>2201</v>
      </c>
      <c r="T115" s="1" t="s">
        <v>2202</v>
      </c>
      <c r="U115" s="1" t="s">
        <v>2203</v>
      </c>
      <c r="V115" s="1" t="s">
        <v>2213</v>
      </c>
    </row>
    <row r="116" s="1" customFormat="1" spans="1:22">
      <c r="A116" s="3">
        <v>999228411210032</v>
      </c>
      <c r="B116" s="1" t="s">
        <v>2888</v>
      </c>
      <c r="C116" s="1" t="s">
        <v>2936</v>
      </c>
      <c r="D116" s="1" t="s">
        <v>2882</v>
      </c>
      <c r="E116" s="1" t="s">
        <v>2937</v>
      </c>
      <c r="F116" s="1" t="s">
        <v>2224</v>
      </c>
      <c r="G116" s="1" t="s">
        <v>2192</v>
      </c>
      <c r="H116" s="1" t="s">
        <v>2193</v>
      </c>
      <c r="I116" s="1" t="s">
        <v>2938</v>
      </c>
      <c r="J116" s="1" t="s">
        <v>30</v>
      </c>
      <c r="K116" s="1" t="s">
        <v>2939</v>
      </c>
      <c r="L116" s="1" t="s">
        <v>2939</v>
      </c>
      <c r="M116" s="1" t="s">
        <v>2196</v>
      </c>
      <c r="N116" s="1" t="s">
        <v>2196</v>
      </c>
      <c r="O116" s="1" t="s">
        <v>2197</v>
      </c>
      <c r="P116" s="1" t="s">
        <v>2198</v>
      </c>
      <c r="Q116" s="1" t="s">
        <v>2199</v>
      </c>
      <c r="R116" s="1" t="s">
        <v>2940</v>
      </c>
      <c r="S116" s="1" t="s">
        <v>2201</v>
      </c>
      <c r="T116" s="1" t="s">
        <v>2202</v>
      </c>
      <c r="U116" s="1" t="s">
        <v>2203</v>
      </c>
      <c r="V116" s="1" t="s">
        <v>2887</v>
      </c>
    </row>
    <row r="117" s="1" customFormat="1" spans="1:22">
      <c r="A117" s="3">
        <v>999228414535284</v>
      </c>
      <c r="B117" s="1" t="s">
        <v>2941</v>
      </c>
      <c r="C117" s="1" t="s">
        <v>2942</v>
      </c>
      <c r="D117" s="1" t="s">
        <v>2943</v>
      </c>
      <c r="E117" s="1" t="s">
        <v>2944</v>
      </c>
      <c r="F117" s="1" t="s">
        <v>2209</v>
      </c>
      <c r="G117" s="1" t="s">
        <v>2192</v>
      </c>
      <c r="H117" s="1" t="s">
        <v>2193</v>
      </c>
      <c r="I117" s="1" t="s">
        <v>2945</v>
      </c>
      <c r="J117" s="1" t="s">
        <v>30</v>
      </c>
      <c r="K117" s="1" t="s">
        <v>2946</v>
      </c>
      <c r="L117" s="1" t="s">
        <v>2946</v>
      </c>
      <c r="M117" s="1" t="s">
        <v>2196</v>
      </c>
      <c r="N117" s="1" t="s">
        <v>2196</v>
      </c>
      <c r="O117" s="1" t="s">
        <v>2197</v>
      </c>
      <c r="P117" s="1" t="s">
        <v>2198</v>
      </c>
      <c r="Q117" s="1" t="s">
        <v>2199</v>
      </c>
      <c r="R117" s="1" t="s">
        <v>2947</v>
      </c>
      <c r="S117" s="1" t="s">
        <v>2201</v>
      </c>
      <c r="T117" s="1" t="s">
        <v>2202</v>
      </c>
      <c r="U117" s="1" t="s">
        <v>2203</v>
      </c>
      <c r="V117" s="1" t="s">
        <v>2575</v>
      </c>
    </row>
    <row r="118" s="1" customFormat="1" spans="1:22">
      <c r="A118" s="3">
        <v>999228420328105</v>
      </c>
      <c r="B118" s="1" t="s">
        <v>2941</v>
      </c>
      <c r="C118" s="1" t="s">
        <v>2948</v>
      </c>
      <c r="D118" s="1" t="s">
        <v>2817</v>
      </c>
      <c r="E118" s="1" t="s">
        <v>2949</v>
      </c>
      <c r="F118" s="1" t="s">
        <v>2224</v>
      </c>
      <c r="G118" s="1" t="s">
        <v>2192</v>
      </c>
      <c r="H118" s="1" t="s">
        <v>2193</v>
      </c>
      <c r="I118" s="1" t="s">
        <v>2950</v>
      </c>
      <c r="J118" s="1" t="s">
        <v>30</v>
      </c>
      <c r="K118" s="1" t="s">
        <v>2951</v>
      </c>
      <c r="L118" s="1" t="s">
        <v>2951</v>
      </c>
      <c r="M118" s="1" t="s">
        <v>2196</v>
      </c>
      <c r="N118" s="1" t="s">
        <v>2196</v>
      </c>
      <c r="O118" s="1" t="s">
        <v>2197</v>
      </c>
      <c r="P118" s="1" t="s">
        <v>2198</v>
      </c>
      <c r="Q118" s="1" t="s">
        <v>2199</v>
      </c>
      <c r="R118" s="1" t="s">
        <v>2952</v>
      </c>
      <c r="S118" s="1" t="s">
        <v>2201</v>
      </c>
      <c r="T118" s="1" t="s">
        <v>2202</v>
      </c>
      <c r="U118" s="1" t="s">
        <v>2203</v>
      </c>
      <c r="V118" s="1" t="s">
        <v>2213</v>
      </c>
    </row>
    <row r="119" s="1" customFormat="1" spans="1:22">
      <c r="A119" s="3">
        <v>999228421243420</v>
      </c>
      <c r="B119" s="1" t="s">
        <v>2941</v>
      </c>
      <c r="C119" s="1" t="s">
        <v>2953</v>
      </c>
      <c r="D119" s="1" t="s">
        <v>2817</v>
      </c>
      <c r="E119" s="1" t="s">
        <v>2954</v>
      </c>
      <c r="F119" s="1" t="s">
        <v>2224</v>
      </c>
      <c r="G119" s="1" t="s">
        <v>2192</v>
      </c>
      <c r="H119" s="1" t="s">
        <v>2193</v>
      </c>
      <c r="I119" s="1" t="s">
        <v>2950</v>
      </c>
      <c r="J119" s="1" t="s">
        <v>30</v>
      </c>
      <c r="K119" s="1" t="s">
        <v>2951</v>
      </c>
      <c r="L119" s="1" t="s">
        <v>2951</v>
      </c>
      <c r="M119" s="1" t="s">
        <v>2196</v>
      </c>
      <c r="N119" s="1" t="s">
        <v>2196</v>
      </c>
      <c r="O119" s="1" t="s">
        <v>2197</v>
      </c>
      <c r="P119" s="1" t="s">
        <v>2198</v>
      </c>
      <c r="Q119" s="1" t="s">
        <v>2199</v>
      </c>
      <c r="R119" s="1" t="s">
        <v>2955</v>
      </c>
      <c r="S119" s="1" t="s">
        <v>2201</v>
      </c>
      <c r="T119" s="1" t="s">
        <v>2202</v>
      </c>
      <c r="U119" s="1" t="s">
        <v>2203</v>
      </c>
      <c r="V119" s="1" t="s">
        <v>2213</v>
      </c>
    </row>
    <row r="120" s="1" customFormat="1" spans="1:22">
      <c r="A120" s="3">
        <v>28422125440</v>
      </c>
      <c r="B120" s="1" t="s">
        <v>2941</v>
      </c>
      <c r="C120" s="1" t="s">
        <v>2956</v>
      </c>
      <c r="D120" s="1" t="s">
        <v>2633</v>
      </c>
      <c r="E120" s="1" t="s">
        <v>2957</v>
      </c>
      <c r="F120" s="1" t="s">
        <v>2224</v>
      </c>
      <c r="G120" s="1" t="s">
        <v>2192</v>
      </c>
      <c r="H120" s="1" t="s">
        <v>2193</v>
      </c>
      <c r="I120" s="1" t="s">
        <v>2958</v>
      </c>
      <c r="J120" s="1" t="s">
        <v>30</v>
      </c>
      <c r="K120" s="1" t="s">
        <v>2959</v>
      </c>
      <c r="L120" s="1" t="s">
        <v>2959</v>
      </c>
      <c r="M120" s="1" t="s">
        <v>2196</v>
      </c>
      <c r="N120" s="1" t="s">
        <v>2196</v>
      </c>
      <c r="O120" s="1" t="s">
        <v>2197</v>
      </c>
      <c r="P120" s="1" t="s">
        <v>2198</v>
      </c>
      <c r="Q120" s="1" t="s">
        <v>2199</v>
      </c>
      <c r="R120" s="1" t="s">
        <v>2960</v>
      </c>
      <c r="S120" s="1" t="s">
        <v>2201</v>
      </c>
      <c r="T120" s="1" t="s">
        <v>2202</v>
      </c>
      <c r="U120" s="1" t="s">
        <v>2203</v>
      </c>
      <c r="V120" s="1" t="s">
        <v>2213</v>
      </c>
    </row>
    <row r="121" s="1" customFormat="1" spans="1:22">
      <c r="A121" s="3">
        <v>999228435021164</v>
      </c>
      <c r="B121" s="1" t="s">
        <v>2941</v>
      </c>
      <c r="C121" s="1" t="s">
        <v>2961</v>
      </c>
      <c r="D121" s="1" t="s">
        <v>2817</v>
      </c>
      <c r="E121" s="1" t="s">
        <v>2962</v>
      </c>
      <c r="F121" s="1" t="s">
        <v>2209</v>
      </c>
      <c r="G121" s="1" t="s">
        <v>2192</v>
      </c>
      <c r="H121" s="1" t="s">
        <v>2193</v>
      </c>
      <c r="I121" s="1" t="s">
        <v>2963</v>
      </c>
      <c r="J121" s="1" t="s">
        <v>30</v>
      </c>
      <c r="K121" s="1" t="s">
        <v>2964</v>
      </c>
      <c r="L121" s="1" t="s">
        <v>2964</v>
      </c>
      <c r="M121" s="1" t="s">
        <v>2196</v>
      </c>
      <c r="N121" s="1" t="s">
        <v>2196</v>
      </c>
      <c r="O121" s="1" t="s">
        <v>2197</v>
      </c>
      <c r="P121" s="1" t="s">
        <v>2198</v>
      </c>
      <c r="Q121" s="1" t="s">
        <v>2199</v>
      </c>
      <c r="R121" s="1" t="s">
        <v>2965</v>
      </c>
      <c r="S121" s="1" t="s">
        <v>2201</v>
      </c>
      <c r="T121" s="1" t="s">
        <v>2202</v>
      </c>
      <c r="U121" s="1" t="s">
        <v>2203</v>
      </c>
      <c r="V121" s="1" t="s">
        <v>2213</v>
      </c>
    </row>
    <row r="122" s="1" customFormat="1" spans="1:22">
      <c r="A122" s="3">
        <v>999228435929760</v>
      </c>
      <c r="B122" s="1" t="s">
        <v>2966</v>
      </c>
      <c r="C122" s="1" t="s">
        <v>2967</v>
      </c>
      <c r="D122" s="1" t="s">
        <v>2968</v>
      </c>
      <c r="E122" s="1" t="s">
        <v>2969</v>
      </c>
      <c r="F122" s="1" t="s">
        <v>2191</v>
      </c>
      <c r="G122" s="1" t="s">
        <v>2192</v>
      </c>
      <c r="H122" s="1" t="s">
        <v>2193</v>
      </c>
      <c r="I122" s="1" t="s">
        <v>2970</v>
      </c>
      <c r="J122" s="1" t="s">
        <v>30</v>
      </c>
      <c r="K122" s="1" t="s">
        <v>2971</v>
      </c>
      <c r="L122" s="1" t="s">
        <v>2971</v>
      </c>
      <c r="M122" s="1" t="s">
        <v>2196</v>
      </c>
      <c r="N122" s="1" t="s">
        <v>2196</v>
      </c>
      <c r="O122" s="1" t="s">
        <v>2197</v>
      </c>
      <c r="P122" s="1" t="s">
        <v>2198</v>
      </c>
      <c r="Q122" s="1" t="s">
        <v>2199</v>
      </c>
      <c r="R122" s="1" t="s">
        <v>2972</v>
      </c>
      <c r="S122" s="1" t="s">
        <v>2201</v>
      </c>
      <c r="T122" s="1" t="s">
        <v>2202</v>
      </c>
      <c r="U122" s="1" t="s">
        <v>2203</v>
      </c>
      <c r="V122" s="1" t="s">
        <v>2359</v>
      </c>
    </row>
    <row r="123" s="1" customFormat="1" spans="1:22">
      <c r="A123" s="3">
        <v>999228437439572</v>
      </c>
      <c r="B123" s="1" t="s">
        <v>2966</v>
      </c>
      <c r="C123" s="1" t="s">
        <v>2973</v>
      </c>
      <c r="D123" s="1" t="s">
        <v>2974</v>
      </c>
      <c r="E123" s="1" t="s">
        <v>2975</v>
      </c>
      <c r="F123" s="1" t="s">
        <v>2191</v>
      </c>
      <c r="G123" s="1" t="s">
        <v>2192</v>
      </c>
      <c r="H123" s="1" t="s">
        <v>2193</v>
      </c>
      <c r="I123" s="1" t="s">
        <v>2976</v>
      </c>
      <c r="J123" s="1" t="s">
        <v>30</v>
      </c>
      <c r="K123" s="1" t="s">
        <v>2977</v>
      </c>
      <c r="L123" s="1" t="s">
        <v>2977</v>
      </c>
      <c r="M123" s="1" t="s">
        <v>2196</v>
      </c>
      <c r="N123" s="1" t="s">
        <v>2196</v>
      </c>
      <c r="O123" s="1" t="s">
        <v>2197</v>
      </c>
      <c r="P123" s="1" t="s">
        <v>2198</v>
      </c>
      <c r="Q123" s="1" t="s">
        <v>2199</v>
      </c>
      <c r="R123" s="1" t="s">
        <v>2978</v>
      </c>
      <c r="S123" s="1" t="s">
        <v>2201</v>
      </c>
      <c r="T123" s="1" t="s">
        <v>2202</v>
      </c>
      <c r="U123" s="1" t="s">
        <v>2203</v>
      </c>
      <c r="V123" s="1" t="s">
        <v>2213</v>
      </c>
    </row>
    <row r="124" s="1" customFormat="1" spans="1:22">
      <c r="A124" s="3">
        <v>999228440760405</v>
      </c>
      <c r="B124" s="1" t="s">
        <v>2966</v>
      </c>
      <c r="C124" s="1" t="s">
        <v>2979</v>
      </c>
      <c r="D124" s="1" t="s">
        <v>2980</v>
      </c>
      <c r="E124" s="1" t="s">
        <v>2981</v>
      </c>
      <c r="F124" s="1" t="s">
        <v>2224</v>
      </c>
      <c r="G124" s="1" t="s">
        <v>2192</v>
      </c>
      <c r="H124" s="1" t="s">
        <v>2193</v>
      </c>
      <c r="I124" s="1" t="s">
        <v>2982</v>
      </c>
      <c r="J124" s="1" t="s">
        <v>30</v>
      </c>
      <c r="K124" s="1" t="s">
        <v>2983</v>
      </c>
      <c r="L124" s="1" t="s">
        <v>2983</v>
      </c>
      <c r="M124" s="1" t="s">
        <v>2196</v>
      </c>
      <c r="N124" s="1" t="s">
        <v>2196</v>
      </c>
      <c r="O124" s="1" t="s">
        <v>2197</v>
      </c>
      <c r="P124" s="1" t="s">
        <v>2198</v>
      </c>
      <c r="Q124" s="1" t="s">
        <v>2199</v>
      </c>
      <c r="R124" s="1" t="s">
        <v>2984</v>
      </c>
      <c r="S124" s="1" t="s">
        <v>2201</v>
      </c>
      <c r="T124" s="1" t="s">
        <v>2202</v>
      </c>
      <c r="U124" s="1" t="s">
        <v>2203</v>
      </c>
      <c r="V124" s="1" t="s">
        <v>2213</v>
      </c>
    </row>
    <row r="125" s="1" customFormat="1" spans="1:22">
      <c r="A125" s="3">
        <v>999228441060539</v>
      </c>
      <c r="B125" s="1" t="s">
        <v>2966</v>
      </c>
      <c r="C125" s="1" t="s">
        <v>2985</v>
      </c>
      <c r="D125" s="1" t="s">
        <v>2986</v>
      </c>
      <c r="E125" s="1" t="s">
        <v>2987</v>
      </c>
      <c r="F125" s="1" t="s">
        <v>2224</v>
      </c>
      <c r="G125" s="1" t="s">
        <v>2192</v>
      </c>
      <c r="H125" s="1" t="s">
        <v>2193</v>
      </c>
      <c r="I125" s="1" t="s">
        <v>2988</v>
      </c>
      <c r="J125" s="1" t="s">
        <v>30</v>
      </c>
      <c r="K125" s="1" t="s">
        <v>2989</v>
      </c>
      <c r="L125" s="1" t="s">
        <v>2989</v>
      </c>
      <c r="M125" s="1" t="s">
        <v>2196</v>
      </c>
      <c r="N125" s="1" t="s">
        <v>2196</v>
      </c>
      <c r="O125" s="1" t="s">
        <v>2197</v>
      </c>
      <c r="P125" s="1" t="s">
        <v>2198</v>
      </c>
      <c r="Q125" s="1" t="s">
        <v>2199</v>
      </c>
      <c r="R125" s="1" t="s">
        <v>2990</v>
      </c>
      <c r="S125" s="1" t="s">
        <v>2201</v>
      </c>
      <c r="T125" s="1" t="s">
        <v>2202</v>
      </c>
      <c r="U125" s="1" t="s">
        <v>2203</v>
      </c>
      <c r="V125" s="1" t="s">
        <v>2213</v>
      </c>
    </row>
    <row r="126" s="1" customFormat="1" spans="1:22">
      <c r="A126" s="3">
        <v>999228442664911</v>
      </c>
      <c r="B126" s="1" t="s">
        <v>2966</v>
      </c>
      <c r="C126" s="1" t="s">
        <v>2991</v>
      </c>
      <c r="D126" s="1" t="s">
        <v>2992</v>
      </c>
      <c r="E126" s="1" t="s">
        <v>2993</v>
      </c>
      <c r="F126" s="1" t="s">
        <v>2224</v>
      </c>
      <c r="G126" s="1" t="s">
        <v>2192</v>
      </c>
      <c r="H126" s="1" t="s">
        <v>2193</v>
      </c>
      <c r="I126" s="1" t="s">
        <v>2994</v>
      </c>
      <c r="J126" s="1" t="s">
        <v>30</v>
      </c>
      <c r="K126" s="1" t="s">
        <v>2995</v>
      </c>
      <c r="L126" s="1" t="s">
        <v>2995</v>
      </c>
      <c r="M126" s="1" t="s">
        <v>2196</v>
      </c>
      <c r="N126" s="1" t="s">
        <v>2196</v>
      </c>
      <c r="O126" s="1" t="s">
        <v>2197</v>
      </c>
      <c r="P126" s="1" t="s">
        <v>2198</v>
      </c>
      <c r="Q126" s="1" t="s">
        <v>2199</v>
      </c>
      <c r="R126" s="1" t="s">
        <v>2996</v>
      </c>
      <c r="S126" s="1" t="s">
        <v>2201</v>
      </c>
      <c r="T126" s="1" t="s">
        <v>2202</v>
      </c>
      <c r="U126" s="1" t="s">
        <v>2203</v>
      </c>
      <c r="V126" s="1" t="s">
        <v>2213</v>
      </c>
    </row>
    <row r="127" s="1" customFormat="1" spans="1:22">
      <c r="A127" s="3">
        <v>999228442765289</v>
      </c>
      <c r="B127" s="1" t="s">
        <v>2966</v>
      </c>
      <c r="C127" s="1" t="s">
        <v>2997</v>
      </c>
      <c r="D127" s="1" t="s">
        <v>2998</v>
      </c>
      <c r="E127" s="1" t="s">
        <v>2999</v>
      </c>
      <c r="F127" s="1" t="s">
        <v>2191</v>
      </c>
      <c r="G127" s="1" t="s">
        <v>2192</v>
      </c>
      <c r="H127" s="1" t="s">
        <v>2193</v>
      </c>
      <c r="I127" s="1" t="s">
        <v>3000</v>
      </c>
      <c r="J127" s="1" t="s">
        <v>30</v>
      </c>
      <c r="K127" s="1" t="s">
        <v>3001</v>
      </c>
      <c r="L127" s="1" t="s">
        <v>3001</v>
      </c>
      <c r="M127" s="1" t="s">
        <v>2196</v>
      </c>
      <c r="N127" s="1" t="s">
        <v>2196</v>
      </c>
      <c r="O127" s="1" t="s">
        <v>2197</v>
      </c>
      <c r="P127" s="1" t="s">
        <v>2198</v>
      </c>
      <c r="Q127" s="1" t="s">
        <v>2199</v>
      </c>
      <c r="R127" s="1" t="s">
        <v>3002</v>
      </c>
      <c r="S127" s="1" t="s">
        <v>2201</v>
      </c>
      <c r="T127" s="1" t="s">
        <v>2202</v>
      </c>
      <c r="U127" s="1" t="s">
        <v>2203</v>
      </c>
      <c r="V127" s="1" t="s">
        <v>2213</v>
      </c>
    </row>
    <row r="128" s="1" customFormat="1" spans="1:22">
      <c r="A128" s="3">
        <v>999228442798793</v>
      </c>
      <c r="B128" s="1" t="s">
        <v>2966</v>
      </c>
      <c r="C128" s="1" t="s">
        <v>3003</v>
      </c>
      <c r="D128" s="1" t="s">
        <v>3004</v>
      </c>
      <c r="E128" s="1" t="s">
        <v>3005</v>
      </c>
      <c r="F128" s="1" t="s">
        <v>2224</v>
      </c>
      <c r="G128" s="1" t="s">
        <v>2192</v>
      </c>
      <c r="H128" s="1" t="s">
        <v>2193</v>
      </c>
      <c r="I128" s="1" t="s">
        <v>3006</v>
      </c>
      <c r="J128" s="1" t="s">
        <v>30</v>
      </c>
      <c r="K128" s="1" t="s">
        <v>3007</v>
      </c>
      <c r="L128" s="1" t="s">
        <v>3007</v>
      </c>
      <c r="M128" s="1" t="s">
        <v>2196</v>
      </c>
      <c r="N128" s="1" t="s">
        <v>2196</v>
      </c>
      <c r="O128" s="1" t="s">
        <v>2197</v>
      </c>
      <c r="P128" s="1" t="s">
        <v>2198</v>
      </c>
      <c r="Q128" s="1" t="s">
        <v>2199</v>
      </c>
      <c r="R128" s="1" t="s">
        <v>3008</v>
      </c>
      <c r="S128" s="1" t="s">
        <v>2201</v>
      </c>
      <c r="T128" s="1" t="s">
        <v>2202</v>
      </c>
      <c r="U128" s="1" t="s">
        <v>2203</v>
      </c>
      <c r="V128" s="1" t="s">
        <v>2463</v>
      </c>
    </row>
    <row r="129" s="1" customFormat="1" spans="1:22">
      <c r="A129" s="3">
        <v>999228442906331</v>
      </c>
      <c r="B129" s="1" t="s">
        <v>2966</v>
      </c>
      <c r="C129" s="1" t="s">
        <v>3009</v>
      </c>
      <c r="D129" s="1" t="s">
        <v>3010</v>
      </c>
      <c r="E129" s="1" t="s">
        <v>3011</v>
      </c>
      <c r="F129" s="1" t="s">
        <v>2224</v>
      </c>
      <c r="G129" s="1" t="s">
        <v>2192</v>
      </c>
      <c r="H129" s="1" t="s">
        <v>2193</v>
      </c>
      <c r="I129" s="1" t="s">
        <v>3012</v>
      </c>
      <c r="J129" s="1" t="s">
        <v>30</v>
      </c>
      <c r="K129" s="1" t="s">
        <v>3013</v>
      </c>
      <c r="L129" s="1" t="s">
        <v>3013</v>
      </c>
      <c r="M129" s="1" t="s">
        <v>2196</v>
      </c>
      <c r="N129" s="1" t="s">
        <v>2196</v>
      </c>
      <c r="O129" s="1" t="s">
        <v>2197</v>
      </c>
      <c r="P129" s="1" t="s">
        <v>2198</v>
      </c>
      <c r="Q129" s="1" t="s">
        <v>2199</v>
      </c>
      <c r="R129" s="1" t="s">
        <v>3014</v>
      </c>
      <c r="S129" s="1" t="s">
        <v>2201</v>
      </c>
      <c r="T129" s="1" t="s">
        <v>2202</v>
      </c>
      <c r="U129" s="1" t="s">
        <v>2203</v>
      </c>
      <c r="V129" s="1" t="s">
        <v>2631</v>
      </c>
    </row>
    <row r="130" s="1" customFormat="1" spans="1:22">
      <c r="A130" s="3">
        <v>28443136735</v>
      </c>
      <c r="B130" s="1" t="s">
        <v>2966</v>
      </c>
      <c r="C130" s="1" t="s">
        <v>3015</v>
      </c>
      <c r="D130" s="1" t="s">
        <v>3016</v>
      </c>
      <c r="E130" s="1" t="s">
        <v>3017</v>
      </c>
      <c r="F130" s="1" t="s">
        <v>2191</v>
      </c>
      <c r="G130" s="1" t="s">
        <v>2192</v>
      </c>
      <c r="H130" s="1" t="s">
        <v>2193</v>
      </c>
      <c r="I130" s="1" t="s">
        <v>3018</v>
      </c>
      <c r="J130" s="1" t="s">
        <v>30</v>
      </c>
      <c r="K130" s="1" t="s">
        <v>3019</v>
      </c>
      <c r="L130" s="1" t="s">
        <v>3019</v>
      </c>
      <c r="M130" s="1" t="s">
        <v>2196</v>
      </c>
      <c r="N130" s="1" t="s">
        <v>2196</v>
      </c>
      <c r="O130" s="1" t="s">
        <v>2197</v>
      </c>
      <c r="P130" s="1" t="s">
        <v>2198</v>
      </c>
      <c r="Q130" s="1" t="s">
        <v>2199</v>
      </c>
      <c r="R130" s="1" t="s">
        <v>3020</v>
      </c>
      <c r="S130" s="1" t="s">
        <v>2201</v>
      </c>
      <c r="T130" s="1" t="s">
        <v>2202</v>
      </c>
      <c r="U130" s="1" t="s">
        <v>2203</v>
      </c>
      <c r="V130" s="1" t="s">
        <v>2213</v>
      </c>
    </row>
    <row r="131" s="1" customFormat="1" spans="1:22">
      <c r="A131" s="3">
        <v>999228443233098</v>
      </c>
      <c r="B131" s="1" t="s">
        <v>3021</v>
      </c>
      <c r="C131" s="1" t="s">
        <v>3022</v>
      </c>
      <c r="D131" s="1" t="s">
        <v>2882</v>
      </c>
      <c r="E131" s="1" t="s">
        <v>3023</v>
      </c>
      <c r="F131" s="1" t="s">
        <v>2224</v>
      </c>
      <c r="G131" s="1" t="s">
        <v>2192</v>
      </c>
      <c r="H131" s="1" t="s">
        <v>2193</v>
      </c>
      <c r="I131" s="1" t="s">
        <v>3024</v>
      </c>
      <c r="J131" s="1" t="s">
        <v>30</v>
      </c>
      <c r="K131" s="1" t="s">
        <v>3025</v>
      </c>
      <c r="L131" s="1" t="s">
        <v>3025</v>
      </c>
      <c r="M131" s="1" t="s">
        <v>2196</v>
      </c>
      <c r="N131" s="1" t="s">
        <v>2196</v>
      </c>
      <c r="O131" s="1" t="s">
        <v>2197</v>
      </c>
      <c r="P131" s="1" t="s">
        <v>2198</v>
      </c>
      <c r="Q131" s="1" t="s">
        <v>2199</v>
      </c>
      <c r="R131" s="1" t="s">
        <v>3026</v>
      </c>
      <c r="S131" s="1" t="s">
        <v>2201</v>
      </c>
      <c r="T131" s="1" t="s">
        <v>2202</v>
      </c>
      <c r="U131" s="1" t="s">
        <v>2203</v>
      </c>
      <c r="V131" s="1" t="s">
        <v>2887</v>
      </c>
    </row>
    <row r="132" s="1" customFormat="1" spans="1:22">
      <c r="A132" s="3">
        <v>999228444389409</v>
      </c>
      <c r="B132" s="1" t="s">
        <v>3021</v>
      </c>
      <c r="C132" s="1" t="s">
        <v>3027</v>
      </c>
      <c r="D132" s="1" t="s">
        <v>2382</v>
      </c>
      <c r="E132" s="1" t="s">
        <v>3028</v>
      </c>
      <c r="F132" s="1" t="s">
        <v>2191</v>
      </c>
      <c r="G132" s="1" t="s">
        <v>2192</v>
      </c>
      <c r="H132" s="1" t="s">
        <v>2193</v>
      </c>
      <c r="I132" s="1" t="s">
        <v>3029</v>
      </c>
      <c r="J132" s="1" t="s">
        <v>30</v>
      </c>
      <c r="K132" s="1" t="s">
        <v>3030</v>
      </c>
      <c r="L132" s="1" t="s">
        <v>3030</v>
      </c>
      <c r="M132" s="1" t="s">
        <v>2196</v>
      </c>
      <c r="N132" s="1" t="s">
        <v>2196</v>
      </c>
      <c r="O132" s="1" t="s">
        <v>2197</v>
      </c>
      <c r="P132" s="1" t="s">
        <v>2198</v>
      </c>
      <c r="Q132" s="1" t="s">
        <v>2199</v>
      </c>
      <c r="R132" s="1" t="s">
        <v>3031</v>
      </c>
      <c r="S132" s="1" t="s">
        <v>2201</v>
      </c>
      <c r="T132" s="1" t="s">
        <v>2202</v>
      </c>
      <c r="U132" s="1" t="s">
        <v>2203</v>
      </c>
      <c r="V132" s="1" t="s">
        <v>2213</v>
      </c>
    </row>
    <row r="133" s="1" customFormat="1" spans="1:22">
      <c r="A133" s="3">
        <v>999228444456300</v>
      </c>
      <c r="B133" s="1" t="s">
        <v>3021</v>
      </c>
      <c r="C133" s="1" t="s">
        <v>3032</v>
      </c>
      <c r="D133" s="1" t="s">
        <v>2336</v>
      </c>
      <c r="E133" s="1" t="s">
        <v>3033</v>
      </c>
      <c r="F133" s="1" t="s">
        <v>2224</v>
      </c>
      <c r="G133" s="1" t="s">
        <v>2192</v>
      </c>
      <c r="H133" s="1" t="s">
        <v>2193</v>
      </c>
      <c r="I133" s="1" t="s">
        <v>3034</v>
      </c>
      <c r="J133" s="1" t="s">
        <v>30</v>
      </c>
      <c r="K133" s="1" t="s">
        <v>3035</v>
      </c>
      <c r="L133" s="1" t="s">
        <v>3035</v>
      </c>
      <c r="M133" s="1" t="s">
        <v>2196</v>
      </c>
      <c r="N133" s="1" t="s">
        <v>2196</v>
      </c>
      <c r="O133" s="1" t="s">
        <v>2197</v>
      </c>
      <c r="P133" s="1" t="s">
        <v>2198</v>
      </c>
      <c r="Q133" s="1" t="s">
        <v>2199</v>
      </c>
      <c r="R133" s="1" t="s">
        <v>3036</v>
      </c>
      <c r="S133" s="1" t="s">
        <v>2201</v>
      </c>
      <c r="T133" s="1" t="s">
        <v>2202</v>
      </c>
      <c r="U133" s="1" t="s">
        <v>2203</v>
      </c>
      <c r="V133" s="1" t="s">
        <v>2213</v>
      </c>
    </row>
    <row r="134" s="1" customFormat="1" spans="1:22">
      <c r="A134" s="3">
        <v>999228444476424</v>
      </c>
      <c r="B134" s="1" t="s">
        <v>3021</v>
      </c>
      <c r="C134" s="1" t="s">
        <v>3037</v>
      </c>
      <c r="D134" s="1" t="s">
        <v>2484</v>
      </c>
      <c r="E134" s="1" t="s">
        <v>3038</v>
      </c>
      <c r="F134" s="1" t="s">
        <v>2191</v>
      </c>
      <c r="G134" s="1" t="s">
        <v>2192</v>
      </c>
      <c r="H134" s="1" t="s">
        <v>2193</v>
      </c>
      <c r="I134" s="1" t="s">
        <v>3039</v>
      </c>
      <c r="J134" s="1" t="s">
        <v>30</v>
      </c>
      <c r="K134" s="1" t="s">
        <v>3040</v>
      </c>
      <c r="L134" s="1" t="s">
        <v>3040</v>
      </c>
      <c r="M134" s="1" t="s">
        <v>2196</v>
      </c>
      <c r="N134" s="1" t="s">
        <v>2196</v>
      </c>
      <c r="O134" s="1" t="s">
        <v>2197</v>
      </c>
      <c r="P134" s="1" t="s">
        <v>2198</v>
      </c>
      <c r="Q134" s="1" t="s">
        <v>2199</v>
      </c>
      <c r="R134" s="1" t="s">
        <v>3041</v>
      </c>
      <c r="S134" s="1" t="s">
        <v>2201</v>
      </c>
      <c r="T134" s="1" t="s">
        <v>2202</v>
      </c>
      <c r="U134" s="1" t="s">
        <v>2203</v>
      </c>
      <c r="V134" s="1" t="s">
        <v>2276</v>
      </c>
    </row>
    <row r="135" s="1" customFormat="1" spans="1:22">
      <c r="A135" s="3">
        <v>999228444569174</v>
      </c>
      <c r="B135" s="1" t="s">
        <v>3021</v>
      </c>
      <c r="C135" s="1" t="s">
        <v>3042</v>
      </c>
      <c r="D135" s="1" t="s">
        <v>3043</v>
      </c>
      <c r="E135" s="1" t="s">
        <v>3044</v>
      </c>
      <c r="F135" s="1" t="s">
        <v>2224</v>
      </c>
      <c r="G135" s="1" t="s">
        <v>2192</v>
      </c>
      <c r="H135" s="1" t="s">
        <v>2193</v>
      </c>
      <c r="I135" s="1" t="s">
        <v>3045</v>
      </c>
      <c r="J135" s="1" t="s">
        <v>30</v>
      </c>
      <c r="K135" s="1" t="s">
        <v>3046</v>
      </c>
      <c r="L135" s="1" t="s">
        <v>3046</v>
      </c>
      <c r="M135" s="1" t="s">
        <v>2196</v>
      </c>
      <c r="N135" s="1" t="s">
        <v>2196</v>
      </c>
      <c r="O135" s="1" t="s">
        <v>2197</v>
      </c>
      <c r="P135" s="1" t="s">
        <v>2198</v>
      </c>
      <c r="Q135" s="1" t="s">
        <v>2199</v>
      </c>
      <c r="R135" s="1" t="s">
        <v>3047</v>
      </c>
      <c r="S135" s="1" t="s">
        <v>2201</v>
      </c>
      <c r="T135" s="1" t="s">
        <v>2202</v>
      </c>
      <c r="U135" s="1" t="s">
        <v>2203</v>
      </c>
      <c r="V135" s="1" t="s">
        <v>3048</v>
      </c>
    </row>
    <row r="136" s="1" customFormat="1" spans="1:22">
      <c r="A136" s="3">
        <v>999228444676364</v>
      </c>
      <c r="B136" s="1" t="s">
        <v>3021</v>
      </c>
      <c r="C136" s="1" t="s">
        <v>3049</v>
      </c>
      <c r="D136" s="1" t="s">
        <v>2484</v>
      </c>
      <c r="E136" s="1" t="s">
        <v>3038</v>
      </c>
      <c r="F136" s="1" t="s">
        <v>2224</v>
      </c>
      <c r="G136" s="1" t="s">
        <v>2192</v>
      </c>
      <c r="H136" s="1" t="s">
        <v>2193</v>
      </c>
      <c r="I136" s="1" t="s">
        <v>3050</v>
      </c>
      <c r="J136" s="1" t="s">
        <v>30</v>
      </c>
      <c r="K136" s="1" t="s">
        <v>3051</v>
      </c>
      <c r="L136" s="1" t="s">
        <v>3051</v>
      </c>
      <c r="M136" s="1" t="s">
        <v>2196</v>
      </c>
      <c r="N136" s="1" t="s">
        <v>2196</v>
      </c>
      <c r="O136" s="1" t="s">
        <v>2197</v>
      </c>
      <c r="P136" s="1" t="s">
        <v>2198</v>
      </c>
      <c r="Q136" s="1" t="s">
        <v>2199</v>
      </c>
      <c r="R136" s="1" t="s">
        <v>3052</v>
      </c>
      <c r="S136" s="1" t="s">
        <v>2201</v>
      </c>
      <c r="T136" s="1" t="s">
        <v>2202</v>
      </c>
      <c r="U136" s="1" t="s">
        <v>2203</v>
      </c>
      <c r="V136" s="1" t="s">
        <v>2276</v>
      </c>
    </row>
    <row r="137" s="1" customFormat="1" spans="1:22">
      <c r="A137" s="3">
        <v>999228445067108</v>
      </c>
      <c r="B137" s="1" t="s">
        <v>3021</v>
      </c>
      <c r="C137" s="1" t="s">
        <v>3053</v>
      </c>
      <c r="D137" s="1" t="s">
        <v>3054</v>
      </c>
      <c r="E137" s="1" t="s">
        <v>3055</v>
      </c>
      <c r="F137" s="1" t="s">
        <v>2224</v>
      </c>
      <c r="G137" s="1" t="s">
        <v>2192</v>
      </c>
      <c r="H137" s="1" t="s">
        <v>2193</v>
      </c>
      <c r="I137" s="1" t="s">
        <v>3056</v>
      </c>
      <c r="J137" s="1" t="s">
        <v>30</v>
      </c>
      <c r="K137" s="1" t="s">
        <v>3057</v>
      </c>
      <c r="L137" s="1" t="s">
        <v>3057</v>
      </c>
      <c r="M137" s="1" t="s">
        <v>2196</v>
      </c>
      <c r="N137" s="1" t="s">
        <v>2196</v>
      </c>
      <c r="O137" s="1" t="s">
        <v>2197</v>
      </c>
      <c r="P137" s="1" t="s">
        <v>2198</v>
      </c>
      <c r="Q137" s="1" t="s">
        <v>2199</v>
      </c>
      <c r="R137" s="1" t="s">
        <v>3058</v>
      </c>
      <c r="S137" s="1" t="s">
        <v>2201</v>
      </c>
      <c r="T137" s="1" t="s">
        <v>2202</v>
      </c>
      <c r="U137" s="1" t="s">
        <v>2203</v>
      </c>
      <c r="V137" s="1" t="s">
        <v>2213</v>
      </c>
    </row>
    <row r="138" s="1" customFormat="1" spans="1:22">
      <c r="A138" s="3">
        <v>999228445423803</v>
      </c>
      <c r="B138" s="1" t="s">
        <v>3021</v>
      </c>
      <c r="C138" s="1" t="s">
        <v>3059</v>
      </c>
      <c r="D138" s="1" t="s">
        <v>2761</v>
      </c>
      <c r="E138" s="1" t="s">
        <v>3060</v>
      </c>
      <c r="F138" s="1" t="s">
        <v>2209</v>
      </c>
      <c r="G138" s="1" t="s">
        <v>2192</v>
      </c>
      <c r="H138" s="1" t="s">
        <v>2193</v>
      </c>
      <c r="I138" s="1" t="s">
        <v>3061</v>
      </c>
      <c r="J138" s="1" t="s">
        <v>30</v>
      </c>
      <c r="K138" s="1" t="s">
        <v>3062</v>
      </c>
      <c r="L138" s="1" t="s">
        <v>3062</v>
      </c>
      <c r="M138" s="1" t="s">
        <v>2196</v>
      </c>
      <c r="N138" s="1" t="s">
        <v>2196</v>
      </c>
      <c r="O138" s="1" t="s">
        <v>2197</v>
      </c>
      <c r="P138" s="1" t="s">
        <v>2198</v>
      </c>
      <c r="Q138" s="1" t="s">
        <v>2199</v>
      </c>
      <c r="R138" s="1" t="s">
        <v>3063</v>
      </c>
      <c r="S138" s="1" t="s">
        <v>2201</v>
      </c>
      <c r="T138" s="1" t="s">
        <v>2202</v>
      </c>
      <c r="U138" s="1" t="s">
        <v>2203</v>
      </c>
      <c r="V138" s="1" t="s">
        <v>2276</v>
      </c>
    </row>
    <row r="139" s="1" customFormat="1" spans="1:22">
      <c r="A139" s="3">
        <v>999228445686073</v>
      </c>
      <c r="B139" s="1" t="s">
        <v>3021</v>
      </c>
      <c r="C139" s="1" t="s">
        <v>3064</v>
      </c>
      <c r="D139" s="1" t="s">
        <v>2336</v>
      </c>
      <c r="E139" s="1" t="s">
        <v>3065</v>
      </c>
      <c r="F139" s="1" t="s">
        <v>2191</v>
      </c>
      <c r="G139" s="1" t="s">
        <v>2192</v>
      </c>
      <c r="H139" s="1" t="s">
        <v>2193</v>
      </c>
      <c r="I139" s="1" t="s">
        <v>3066</v>
      </c>
      <c r="J139" s="1" t="s">
        <v>30</v>
      </c>
      <c r="K139" s="1" t="s">
        <v>3067</v>
      </c>
      <c r="L139" s="1" t="s">
        <v>3067</v>
      </c>
      <c r="M139" s="1" t="s">
        <v>2196</v>
      </c>
      <c r="N139" s="1" t="s">
        <v>2196</v>
      </c>
      <c r="O139" s="1" t="s">
        <v>2197</v>
      </c>
      <c r="P139" s="1" t="s">
        <v>2198</v>
      </c>
      <c r="Q139" s="1" t="s">
        <v>2199</v>
      </c>
      <c r="R139" s="1" t="s">
        <v>3068</v>
      </c>
      <c r="S139" s="1" t="s">
        <v>2201</v>
      </c>
      <c r="T139" s="1" t="s">
        <v>2202</v>
      </c>
      <c r="U139" s="1" t="s">
        <v>2203</v>
      </c>
      <c r="V139" s="1" t="s">
        <v>2213</v>
      </c>
    </row>
    <row r="140" s="1" customFormat="1" spans="1:22">
      <c r="A140" s="3">
        <v>999228445783725</v>
      </c>
      <c r="B140" s="1" t="s">
        <v>3021</v>
      </c>
      <c r="C140" s="1" t="s">
        <v>3069</v>
      </c>
      <c r="D140" s="1" t="s">
        <v>3070</v>
      </c>
      <c r="E140" s="1" t="s">
        <v>3071</v>
      </c>
      <c r="F140" s="1" t="s">
        <v>2224</v>
      </c>
      <c r="G140" s="1" t="s">
        <v>2192</v>
      </c>
      <c r="H140" s="1" t="s">
        <v>2193</v>
      </c>
      <c r="I140" s="1" t="s">
        <v>3072</v>
      </c>
      <c r="J140" s="1" t="s">
        <v>30</v>
      </c>
      <c r="K140" s="1" t="s">
        <v>3073</v>
      </c>
      <c r="L140" s="1" t="s">
        <v>3073</v>
      </c>
      <c r="M140" s="1" t="s">
        <v>2196</v>
      </c>
      <c r="N140" s="1" t="s">
        <v>2196</v>
      </c>
      <c r="O140" s="1" t="s">
        <v>2197</v>
      </c>
      <c r="P140" s="1" t="s">
        <v>2198</v>
      </c>
      <c r="Q140" s="1" t="s">
        <v>2199</v>
      </c>
      <c r="R140" s="1" t="s">
        <v>3074</v>
      </c>
      <c r="S140" s="1" t="s">
        <v>2201</v>
      </c>
      <c r="T140" s="1" t="s">
        <v>2202</v>
      </c>
      <c r="U140" s="1" t="s">
        <v>2203</v>
      </c>
      <c r="V140" s="1" t="s">
        <v>2276</v>
      </c>
    </row>
    <row r="141" s="1" customFormat="1" spans="1:22">
      <c r="A141" s="3">
        <v>999228445851015</v>
      </c>
      <c r="B141" s="1" t="s">
        <v>3021</v>
      </c>
      <c r="C141" s="1" t="s">
        <v>3075</v>
      </c>
      <c r="D141" s="1" t="s">
        <v>3076</v>
      </c>
      <c r="E141" s="1" t="s">
        <v>3077</v>
      </c>
      <c r="F141" s="1" t="s">
        <v>2250</v>
      </c>
      <c r="G141" s="1" t="s">
        <v>2192</v>
      </c>
      <c r="H141" s="1" t="s">
        <v>2193</v>
      </c>
      <c r="I141" s="1" t="s">
        <v>3078</v>
      </c>
      <c r="J141" s="1" t="s">
        <v>30</v>
      </c>
      <c r="K141" s="1" t="s">
        <v>3079</v>
      </c>
      <c r="L141" s="1" t="s">
        <v>3079</v>
      </c>
      <c r="M141" s="1" t="s">
        <v>2196</v>
      </c>
      <c r="N141" s="1" t="s">
        <v>2196</v>
      </c>
      <c r="O141" s="1" t="s">
        <v>2197</v>
      </c>
      <c r="P141" s="1" t="s">
        <v>2198</v>
      </c>
      <c r="Q141" s="1" t="s">
        <v>2199</v>
      </c>
      <c r="R141" s="1" t="s">
        <v>3080</v>
      </c>
      <c r="S141" s="1" t="s">
        <v>2201</v>
      </c>
      <c r="T141" s="1" t="s">
        <v>2202</v>
      </c>
      <c r="U141" s="1" t="s">
        <v>2203</v>
      </c>
      <c r="V141" s="1" t="s">
        <v>2213</v>
      </c>
    </row>
    <row r="142" s="1" customFormat="1" spans="1:22">
      <c r="A142" s="3">
        <v>999228445982053</v>
      </c>
      <c r="B142" s="1" t="s">
        <v>3021</v>
      </c>
      <c r="C142" s="1" t="s">
        <v>3081</v>
      </c>
      <c r="D142" s="1" t="s">
        <v>3082</v>
      </c>
      <c r="E142" s="1" t="s">
        <v>3083</v>
      </c>
      <c r="F142" s="1" t="s">
        <v>2191</v>
      </c>
      <c r="G142" s="1" t="s">
        <v>2192</v>
      </c>
      <c r="H142" s="1" t="s">
        <v>2193</v>
      </c>
      <c r="I142" s="1" t="s">
        <v>3084</v>
      </c>
      <c r="J142" s="1" t="s">
        <v>30</v>
      </c>
      <c r="K142" s="1" t="s">
        <v>3085</v>
      </c>
      <c r="L142" s="1" t="s">
        <v>3085</v>
      </c>
      <c r="M142" s="1" t="s">
        <v>2196</v>
      </c>
      <c r="N142" s="1" t="s">
        <v>2196</v>
      </c>
      <c r="O142" s="1" t="s">
        <v>2197</v>
      </c>
      <c r="P142" s="1" t="s">
        <v>2198</v>
      </c>
      <c r="Q142" s="1" t="s">
        <v>2199</v>
      </c>
      <c r="R142" s="1" t="s">
        <v>3086</v>
      </c>
      <c r="S142" s="1" t="s">
        <v>2201</v>
      </c>
      <c r="T142" s="1" t="s">
        <v>2202</v>
      </c>
      <c r="U142" s="1" t="s">
        <v>2203</v>
      </c>
      <c r="V142" s="1" t="s">
        <v>2213</v>
      </c>
    </row>
    <row r="143" s="1" customFormat="1" spans="1:22">
      <c r="A143" s="3">
        <v>999228446433372</v>
      </c>
      <c r="B143" s="1" t="s">
        <v>3021</v>
      </c>
      <c r="C143" s="1" t="s">
        <v>3087</v>
      </c>
      <c r="D143" s="1" t="s">
        <v>2434</v>
      </c>
      <c r="E143" s="1" t="s">
        <v>3088</v>
      </c>
      <c r="F143" s="1" t="s">
        <v>2224</v>
      </c>
      <c r="G143" s="1" t="s">
        <v>2192</v>
      </c>
      <c r="H143" s="1" t="s">
        <v>2193</v>
      </c>
      <c r="I143" s="1" t="s">
        <v>3089</v>
      </c>
      <c r="J143" s="1" t="s">
        <v>30</v>
      </c>
      <c r="K143" s="1" t="s">
        <v>3090</v>
      </c>
      <c r="L143" s="1" t="s">
        <v>3090</v>
      </c>
      <c r="M143" s="1" t="s">
        <v>2196</v>
      </c>
      <c r="N143" s="1" t="s">
        <v>2196</v>
      </c>
      <c r="O143" s="1" t="s">
        <v>2197</v>
      </c>
      <c r="P143" s="1" t="s">
        <v>2198</v>
      </c>
      <c r="Q143" s="1" t="s">
        <v>2199</v>
      </c>
      <c r="R143" s="1" t="s">
        <v>3091</v>
      </c>
      <c r="S143" s="1" t="s">
        <v>2201</v>
      </c>
      <c r="T143" s="1" t="s">
        <v>2202</v>
      </c>
      <c r="U143" s="1" t="s">
        <v>2203</v>
      </c>
      <c r="V143" s="1" t="s">
        <v>2359</v>
      </c>
    </row>
    <row r="144" s="1" customFormat="1" spans="1:22">
      <c r="A144" s="3">
        <v>999228446465626</v>
      </c>
      <c r="B144" s="1" t="s">
        <v>3021</v>
      </c>
      <c r="C144" s="1" t="s">
        <v>3092</v>
      </c>
      <c r="D144" s="1" t="s">
        <v>3093</v>
      </c>
      <c r="E144" s="1" t="s">
        <v>3094</v>
      </c>
      <c r="F144" s="1" t="s">
        <v>2209</v>
      </c>
      <c r="G144" s="1" t="s">
        <v>2192</v>
      </c>
      <c r="H144" s="1" t="s">
        <v>2193</v>
      </c>
      <c r="I144" s="1" t="s">
        <v>3095</v>
      </c>
      <c r="J144" s="1" t="s">
        <v>30</v>
      </c>
      <c r="K144" s="1" t="s">
        <v>3096</v>
      </c>
      <c r="L144" s="1" t="s">
        <v>3096</v>
      </c>
      <c r="M144" s="1" t="s">
        <v>2196</v>
      </c>
      <c r="N144" s="1" t="s">
        <v>2196</v>
      </c>
      <c r="O144" s="1" t="s">
        <v>2197</v>
      </c>
      <c r="P144" s="1" t="s">
        <v>2198</v>
      </c>
      <c r="Q144" s="1" t="s">
        <v>2199</v>
      </c>
      <c r="R144" s="1" t="s">
        <v>3097</v>
      </c>
      <c r="S144" s="1" t="s">
        <v>2201</v>
      </c>
      <c r="T144" s="1" t="s">
        <v>2202</v>
      </c>
      <c r="U144" s="1" t="s">
        <v>2203</v>
      </c>
      <c r="V144" s="1" t="s">
        <v>2213</v>
      </c>
    </row>
    <row r="145" s="1" customFormat="1" spans="1:22">
      <c r="A145" s="3">
        <v>999228468531110</v>
      </c>
      <c r="B145" s="1" t="s">
        <v>3098</v>
      </c>
      <c r="C145" s="1" t="s">
        <v>3099</v>
      </c>
      <c r="D145" s="1" t="s">
        <v>3100</v>
      </c>
      <c r="E145" s="1" t="s">
        <v>3101</v>
      </c>
      <c r="F145" s="1" t="s">
        <v>2442</v>
      </c>
      <c r="G145" s="1" t="s">
        <v>2192</v>
      </c>
      <c r="H145" s="1" t="s">
        <v>2193</v>
      </c>
      <c r="I145" s="1" t="s">
        <v>3102</v>
      </c>
      <c r="J145" s="1" t="s">
        <v>30</v>
      </c>
      <c r="K145" s="1" t="s">
        <v>3103</v>
      </c>
      <c r="L145" s="1" t="s">
        <v>3103</v>
      </c>
      <c r="M145" s="1" t="s">
        <v>2196</v>
      </c>
      <c r="N145" s="1" t="s">
        <v>2196</v>
      </c>
      <c r="O145" s="1" t="s">
        <v>2197</v>
      </c>
      <c r="P145" s="1" t="s">
        <v>2198</v>
      </c>
      <c r="Q145" s="1" t="s">
        <v>2199</v>
      </c>
      <c r="R145" s="1" t="s">
        <v>3104</v>
      </c>
      <c r="S145" s="1" t="s">
        <v>2201</v>
      </c>
      <c r="T145" s="1" t="s">
        <v>2202</v>
      </c>
      <c r="U145" s="1" t="s">
        <v>2203</v>
      </c>
      <c r="V145" s="1" t="s">
        <v>2291</v>
      </c>
    </row>
    <row r="146" s="1" customFormat="1" spans="1:22">
      <c r="A146" s="3">
        <v>999228468571693</v>
      </c>
      <c r="B146" s="1" t="s">
        <v>3098</v>
      </c>
      <c r="C146" s="1" t="s">
        <v>3105</v>
      </c>
      <c r="D146" s="1" t="s">
        <v>3100</v>
      </c>
      <c r="E146" s="1" t="s">
        <v>3106</v>
      </c>
      <c r="F146" s="1" t="s">
        <v>2442</v>
      </c>
      <c r="G146" s="1" t="s">
        <v>2192</v>
      </c>
      <c r="H146" s="1" t="s">
        <v>2193</v>
      </c>
      <c r="I146" s="1" t="s">
        <v>3102</v>
      </c>
      <c r="J146" s="1" t="s">
        <v>30</v>
      </c>
      <c r="K146" s="1" t="s">
        <v>3103</v>
      </c>
      <c r="L146" s="1" t="s">
        <v>3103</v>
      </c>
      <c r="M146" s="1" t="s">
        <v>2196</v>
      </c>
      <c r="N146" s="1" t="s">
        <v>2196</v>
      </c>
      <c r="O146" s="1" t="s">
        <v>2197</v>
      </c>
      <c r="P146" s="1" t="s">
        <v>2198</v>
      </c>
      <c r="Q146" s="1" t="s">
        <v>2199</v>
      </c>
      <c r="R146" s="1" t="s">
        <v>3107</v>
      </c>
      <c r="S146" s="1" t="s">
        <v>2201</v>
      </c>
      <c r="T146" s="1" t="s">
        <v>2202</v>
      </c>
      <c r="U146" s="1" t="s">
        <v>2203</v>
      </c>
      <c r="V146" s="1" t="s">
        <v>2291</v>
      </c>
    </row>
    <row r="147" s="1" customFormat="1" spans="1:22">
      <c r="A147" s="3">
        <v>999228469183615</v>
      </c>
      <c r="B147" s="1" t="s">
        <v>3098</v>
      </c>
      <c r="C147" s="1" t="s">
        <v>3108</v>
      </c>
      <c r="D147" s="1" t="s">
        <v>3109</v>
      </c>
      <c r="E147" s="1" t="s">
        <v>3110</v>
      </c>
      <c r="F147" s="1" t="s">
        <v>2191</v>
      </c>
      <c r="G147" s="1" t="s">
        <v>2192</v>
      </c>
      <c r="H147" s="1" t="s">
        <v>2193</v>
      </c>
      <c r="I147" s="1" t="s">
        <v>3111</v>
      </c>
      <c r="J147" s="1" t="s">
        <v>30</v>
      </c>
      <c r="K147" s="1" t="s">
        <v>3112</v>
      </c>
      <c r="L147" s="1" t="s">
        <v>3112</v>
      </c>
      <c r="M147" s="1" t="s">
        <v>2196</v>
      </c>
      <c r="N147" s="1" t="s">
        <v>2196</v>
      </c>
      <c r="O147" s="1" t="s">
        <v>2197</v>
      </c>
      <c r="P147" s="1" t="s">
        <v>2198</v>
      </c>
      <c r="Q147" s="1" t="s">
        <v>2199</v>
      </c>
      <c r="R147" s="1" t="s">
        <v>3113</v>
      </c>
      <c r="S147" s="1" t="s">
        <v>2201</v>
      </c>
      <c r="T147" s="1" t="s">
        <v>2202</v>
      </c>
      <c r="U147" s="1" t="s">
        <v>2203</v>
      </c>
      <c r="V147" s="1" t="s">
        <v>2213</v>
      </c>
    </row>
    <row r="148" s="1" customFormat="1" spans="1:22">
      <c r="A148" s="3">
        <v>999228470800418</v>
      </c>
      <c r="B148" s="1" t="s">
        <v>3098</v>
      </c>
      <c r="C148" s="1" t="s">
        <v>3114</v>
      </c>
      <c r="D148" s="1" t="s">
        <v>3115</v>
      </c>
      <c r="E148" s="1" t="s">
        <v>3116</v>
      </c>
      <c r="F148" s="1" t="s">
        <v>2250</v>
      </c>
      <c r="G148" s="1" t="s">
        <v>2192</v>
      </c>
      <c r="H148" s="1" t="s">
        <v>2193</v>
      </c>
      <c r="I148" s="1" t="s">
        <v>3117</v>
      </c>
      <c r="J148" s="1" t="s">
        <v>30</v>
      </c>
      <c r="K148" s="1" t="s">
        <v>3118</v>
      </c>
      <c r="L148" s="1" t="s">
        <v>3118</v>
      </c>
      <c r="M148" s="1" t="s">
        <v>2196</v>
      </c>
      <c r="N148" s="1" t="s">
        <v>2196</v>
      </c>
      <c r="O148" s="1" t="s">
        <v>2197</v>
      </c>
      <c r="P148" s="1" t="s">
        <v>2198</v>
      </c>
      <c r="Q148" s="1" t="s">
        <v>2199</v>
      </c>
      <c r="R148" s="1" t="s">
        <v>3119</v>
      </c>
      <c r="S148" s="1" t="s">
        <v>2201</v>
      </c>
      <c r="T148" s="1" t="s">
        <v>2202</v>
      </c>
      <c r="U148" s="1" t="s">
        <v>2203</v>
      </c>
      <c r="V148" s="1" t="s">
        <v>2213</v>
      </c>
    </row>
    <row r="149" s="1" customFormat="1" spans="1:22">
      <c r="A149" s="3">
        <v>999228471874090</v>
      </c>
      <c r="B149" s="1" t="s">
        <v>3098</v>
      </c>
      <c r="C149" s="1" t="s">
        <v>3120</v>
      </c>
      <c r="D149" s="1" t="s">
        <v>3121</v>
      </c>
      <c r="E149" s="1" t="s">
        <v>3122</v>
      </c>
      <c r="F149" s="1" t="s">
        <v>2224</v>
      </c>
      <c r="G149" s="1" t="s">
        <v>2192</v>
      </c>
      <c r="H149" s="1" t="s">
        <v>2193</v>
      </c>
      <c r="I149" s="1" t="s">
        <v>3123</v>
      </c>
      <c r="J149" s="1" t="s">
        <v>30</v>
      </c>
      <c r="K149" s="1" t="s">
        <v>3124</v>
      </c>
      <c r="L149" s="1" t="s">
        <v>3124</v>
      </c>
      <c r="M149" s="1" t="s">
        <v>2196</v>
      </c>
      <c r="N149" s="1" t="s">
        <v>2196</v>
      </c>
      <c r="O149" s="1" t="s">
        <v>2197</v>
      </c>
      <c r="P149" s="1" t="s">
        <v>2198</v>
      </c>
      <c r="Q149" s="1" t="s">
        <v>2199</v>
      </c>
      <c r="R149" s="1" t="s">
        <v>3125</v>
      </c>
      <c r="S149" s="1" t="s">
        <v>2201</v>
      </c>
      <c r="T149" s="1" t="s">
        <v>2202</v>
      </c>
      <c r="U149" s="1" t="s">
        <v>2203</v>
      </c>
      <c r="V149" s="1" t="s">
        <v>2213</v>
      </c>
    </row>
    <row r="150" s="1" customFormat="1" spans="1:22">
      <c r="A150" s="3">
        <v>999228483364918</v>
      </c>
      <c r="B150" s="1" t="s">
        <v>3098</v>
      </c>
      <c r="C150" s="1" t="s">
        <v>3126</v>
      </c>
      <c r="D150" s="1" t="s">
        <v>3127</v>
      </c>
      <c r="E150" s="1" t="s">
        <v>3128</v>
      </c>
      <c r="F150" s="1" t="s">
        <v>2191</v>
      </c>
      <c r="G150" s="1" t="s">
        <v>2192</v>
      </c>
      <c r="H150" s="1" t="s">
        <v>2193</v>
      </c>
      <c r="I150" s="1" t="s">
        <v>3129</v>
      </c>
      <c r="J150" s="1" t="s">
        <v>30</v>
      </c>
      <c r="K150" s="1" t="s">
        <v>3130</v>
      </c>
      <c r="L150" s="1" t="s">
        <v>3130</v>
      </c>
      <c r="M150" s="1" t="s">
        <v>2196</v>
      </c>
      <c r="N150" s="1" t="s">
        <v>2196</v>
      </c>
      <c r="O150" s="1" t="s">
        <v>2197</v>
      </c>
      <c r="P150" s="1" t="s">
        <v>2198</v>
      </c>
      <c r="Q150" s="1" t="s">
        <v>2199</v>
      </c>
      <c r="R150" s="1" t="s">
        <v>3131</v>
      </c>
      <c r="S150" s="1" t="s">
        <v>2201</v>
      </c>
      <c r="T150" s="1" t="s">
        <v>2202</v>
      </c>
      <c r="U150" s="1" t="s">
        <v>2203</v>
      </c>
      <c r="V150" s="1" t="s">
        <v>2456</v>
      </c>
    </row>
    <row r="151" s="1" customFormat="1" spans="1:22">
      <c r="A151" s="3">
        <v>999228483839928</v>
      </c>
      <c r="B151" s="1" t="s">
        <v>3098</v>
      </c>
      <c r="C151" s="1" t="s">
        <v>3132</v>
      </c>
      <c r="D151" s="1" t="s">
        <v>3133</v>
      </c>
      <c r="E151" s="1" t="s">
        <v>3134</v>
      </c>
      <c r="F151" s="1" t="s">
        <v>2209</v>
      </c>
      <c r="G151" s="1" t="s">
        <v>2192</v>
      </c>
      <c r="H151" s="1" t="s">
        <v>2193</v>
      </c>
      <c r="I151" s="1" t="s">
        <v>3135</v>
      </c>
      <c r="J151" s="1" t="s">
        <v>30</v>
      </c>
      <c r="K151" s="1" t="s">
        <v>3136</v>
      </c>
      <c r="L151" s="1" t="s">
        <v>3136</v>
      </c>
      <c r="M151" s="1" t="s">
        <v>2196</v>
      </c>
      <c r="N151" s="1" t="s">
        <v>2196</v>
      </c>
      <c r="O151" s="1" t="s">
        <v>2197</v>
      </c>
      <c r="P151" s="1" t="s">
        <v>2198</v>
      </c>
      <c r="Q151" s="1" t="s">
        <v>2199</v>
      </c>
      <c r="R151" s="1" t="s">
        <v>3137</v>
      </c>
      <c r="S151" s="1" t="s">
        <v>2201</v>
      </c>
      <c r="T151" s="1" t="s">
        <v>2202</v>
      </c>
      <c r="U151" s="1" t="s">
        <v>2203</v>
      </c>
      <c r="V151" s="1" t="s">
        <v>2213</v>
      </c>
    </row>
    <row r="152" s="1" customFormat="1" spans="1:22">
      <c r="A152" s="3">
        <v>999228484120164</v>
      </c>
      <c r="B152" s="1" t="s">
        <v>3098</v>
      </c>
      <c r="C152" s="1" t="s">
        <v>3138</v>
      </c>
      <c r="D152" s="1" t="s">
        <v>3139</v>
      </c>
      <c r="E152" s="1" t="s">
        <v>3140</v>
      </c>
      <c r="F152" s="1" t="s">
        <v>2224</v>
      </c>
      <c r="G152" s="1" t="s">
        <v>2192</v>
      </c>
      <c r="H152" s="1" t="s">
        <v>2193</v>
      </c>
      <c r="I152" s="1" t="s">
        <v>3141</v>
      </c>
      <c r="J152" s="1" t="s">
        <v>30</v>
      </c>
      <c r="K152" s="1" t="s">
        <v>3142</v>
      </c>
      <c r="L152" s="1" t="s">
        <v>3142</v>
      </c>
      <c r="M152" s="1" t="s">
        <v>2196</v>
      </c>
      <c r="N152" s="1" t="s">
        <v>2196</v>
      </c>
      <c r="O152" s="1" t="s">
        <v>2197</v>
      </c>
      <c r="P152" s="1" t="s">
        <v>2198</v>
      </c>
      <c r="Q152" s="1" t="s">
        <v>2199</v>
      </c>
      <c r="R152" s="1" t="s">
        <v>3143</v>
      </c>
      <c r="S152" s="1" t="s">
        <v>2201</v>
      </c>
      <c r="T152" s="1" t="s">
        <v>2202</v>
      </c>
      <c r="U152" s="1" t="s">
        <v>2203</v>
      </c>
      <c r="V152" s="1" t="s">
        <v>2213</v>
      </c>
    </row>
    <row r="153" s="1" customFormat="1" spans="1:22">
      <c r="A153" s="3">
        <v>999228484456259</v>
      </c>
      <c r="B153" s="1" t="s">
        <v>3098</v>
      </c>
      <c r="C153" s="1" t="s">
        <v>3144</v>
      </c>
      <c r="D153" s="1" t="s">
        <v>3082</v>
      </c>
      <c r="E153" s="1" t="s">
        <v>3145</v>
      </c>
      <c r="F153" s="1" t="s">
        <v>2224</v>
      </c>
      <c r="G153" s="1" t="s">
        <v>2192</v>
      </c>
      <c r="H153" s="1" t="s">
        <v>2193</v>
      </c>
      <c r="I153" s="1" t="s">
        <v>3146</v>
      </c>
      <c r="J153" s="1" t="s">
        <v>30</v>
      </c>
      <c r="K153" s="1" t="s">
        <v>3147</v>
      </c>
      <c r="L153" s="1" t="s">
        <v>3147</v>
      </c>
      <c r="M153" s="1" t="s">
        <v>2196</v>
      </c>
      <c r="N153" s="1" t="s">
        <v>2196</v>
      </c>
      <c r="O153" s="1" t="s">
        <v>2197</v>
      </c>
      <c r="P153" s="1" t="s">
        <v>2198</v>
      </c>
      <c r="Q153" s="1" t="s">
        <v>2199</v>
      </c>
      <c r="R153" s="1" t="s">
        <v>3148</v>
      </c>
      <c r="S153" s="1" t="s">
        <v>2201</v>
      </c>
      <c r="T153" s="1" t="s">
        <v>2202</v>
      </c>
      <c r="U153" s="1" t="s">
        <v>2203</v>
      </c>
      <c r="V153" s="1" t="s">
        <v>2213</v>
      </c>
    </row>
    <row r="154" s="1" customFormat="1" spans="1:22">
      <c r="A154" s="3">
        <v>999228485950421</v>
      </c>
      <c r="B154" s="1" t="s">
        <v>3149</v>
      </c>
      <c r="C154" s="1" t="s">
        <v>3150</v>
      </c>
      <c r="D154" s="1" t="s">
        <v>3151</v>
      </c>
      <c r="E154" s="1" t="s">
        <v>3152</v>
      </c>
      <c r="F154" s="1" t="s">
        <v>2224</v>
      </c>
      <c r="G154" s="1" t="s">
        <v>2192</v>
      </c>
      <c r="H154" s="1" t="s">
        <v>2193</v>
      </c>
      <c r="I154" s="1" t="s">
        <v>3153</v>
      </c>
      <c r="J154" s="1" t="s">
        <v>30</v>
      </c>
      <c r="K154" s="1" t="s">
        <v>3154</v>
      </c>
      <c r="L154" s="1" t="s">
        <v>3154</v>
      </c>
      <c r="M154" s="1" t="s">
        <v>2196</v>
      </c>
      <c r="N154" s="1" t="s">
        <v>2196</v>
      </c>
      <c r="O154" s="1" t="s">
        <v>2197</v>
      </c>
      <c r="P154" s="1" t="s">
        <v>2198</v>
      </c>
      <c r="Q154" s="1" t="s">
        <v>2199</v>
      </c>
      <c r="R154" s="1" t="s">
        <v>3155</v>
      </c>
      <c r="S154" s="1" t="s">
        <v>2201</v>
      </c>
      <c r="T154" s="1" t="s">
        <v>2202</v>
      </c>
      <c r="U154" s="1" t="s">
        <v>2203</v>
      </c>
      <c r="V154" s="1" t="s">
        <v>2631</v>
      </c>
    </row>
    <row r="155" s="1" customFormat="1" spans="1:22">
      <c r="A155" s="3">
        <v>28486035751</v>
      </c>
      <c r="B155" s="1" t="s">
        <v>3149</v>
      </c>
      <c r="C155" s="1" t="s">
        <v>3156</v>
      </c>
      <c r="D155" s="1" t="s">
        <v>3157</v>
      </c>
      <c r="E155" s="1" t="s">
        <v>3158</v>
      </c>
      <c r="F155" s="1" t="s">
        <v>2224</v>
      </c>
      <c r="G155" s="1" t="s">
        <v>2192</v>
      </c>
      <c r="H155" s="1" t="s">
        <v>2193</v>
      </c>
      <c r="I155" s="1" t="s">
        <v>3159</v>
      </c>
      <c r="J155" s="1" t="s">
        <v>30</v>
      </c>
      <c r="K155" s="1" t="s">
        <v>3160</v>
      </c>
      <c r="L155" s="1" t="s">
        <v>3160</v>
      </c>
      <c r="M155" s="1" t="s">
        <v>2196</v>
      </c>
      <c r="N155" s="1" t="s">
        <v>2196</v>
      </c>
      <c r="O155" s="1" t="s">
        <v>2197</v>
      </c>
      <c r="P155" s="1" t="s">
        <v>2198</v>
      </c>
      <c r="Q155" s="1" t="s">
        <v>2199</v>
      </c>
      <c r="R155" s="1" t="s">
        <v>3161</v>
      </c>
      <c r="S155" s="1" t="s">
        <v>2201</v>
      </c>
      <c r="T155" s="1" t="s">
        <v>2202</v>
      </c>
      <c r="U155" s="1" t="s">
        <v>2203</v>
      </c>
      <c r="V155" s="1" t="s">
        <v>2359</v>
      </c>
    </row>
    <row r="156" s="1" customFormat="1" spans="1:22">
      <c r="A156" s="3">
        <v>999228488113284</v>
      </c>
      <c r="B156" s="1" t="s">
        <v>3149</v>
      </c>
      <c r="C156" s="1" t="s">
        <v>3162</v>
      </c>
      <c r="D156" s="1" t="s">
        <v>3163</v>
      </c>
      <c r="E156" s="1" t="s">
        <v>3164</v>
      </c>
      <c r="F156" s="1" t="s">
        <v>2191</v>
      </c>
      <c r="G156" s="1" t="s">
        <v>2192</v>
      </c>
      <c r="H156" s="1" t="s">
        <v>2193</v>
      </c>
      <c r="I156" s="1" t="s">
        <v>3165</v>
      </c>
      <c r="J156" s="1" t="s">
        <v>30</v>
      </c>
      <c r="K156" s="1" t="s">
        <v>3166</v>
      </c>
      <c r="L156" s="1" t="s">
        <v>3166</v>
      </c>
      <c r="M156" s="1" t="s">
        <v>2196</v>
      </c>
      <c r="N156" s="1" t="s">
        <v>2196</v>
      </c>
      <c r="O156" s="1" t="s">
        <v>2197</v>
      </c>
      <c r="P156" s="1" t="s">
        <v>2198</v>
      </c>
      <c r="Q156" s="1" t="s">
        <v>2199</v>
      </c>
      <c r="R156" s="1" t="s">
        <v>3167</v>
      </c>
      <c r="S156" s="1" t="s">
        <v>2201</v>
      </c>
      <c r="T156" s="1" t="s">
        <v>2202</v>
      </c>
      <c r="U156" s="1" t="s">
        <v>2203</v>
      </c>
      <c r="V156" s="1" t="s">
        <v>2213</v>
      </c>
    </row>
    <row r="157" s="1" customFormat="1" spans="1:22">
      <c r="A157" s="3">
        <v>999228488980464</v>
      </c>
      <c r="B157" s="1" t="s">
        <v>3149</v>
      </c>
      <c r="C157" s="1" t="s">
        <v>3168</v>
      </c>
      <c r="D157" s="1" t="s">
        <v>3169</v>
      </c>
      <c r="E157" s="1" t="s">
        <v>3170</v>
      </c>
      <c r="F157" s="1" t="s">
        <v>2250</v>
      </c>
      <c r="G157" s="1" t="s">
        <v>2192</v>
      </c>
      <c r="H157" s="1" t="s">
        <v>2193</v>
      </c>
      <c r="I157" s="1" t="s">
        <v>3171</v>
      </c>
      <c r="J157" s="1" t="s">
        <v>30</v>
      </c>
      <c r="K157" s="1" t="s">
        <v>3172</v>
      </c>
      <c r="L157" s="1" t="s">
        <v>3172</v>
      </c>
      <c r="M157" s="1" t="s">
        <v>2196</v>
      </c>
      <c r="N157" s="1" t="s">
        <v>2196</v>
      </c>
      <c r="O157" s="1" t="s">
        <v>2197</v>
      </c>
      <c r="P157" s="1" t="s">
        <v>2198</v>
      </c>
      <c r="Q157" s="1" t="s">
        <v>2199</v>
      </c>
      <c r="R157" s="1" t="s">
        <v>3173</v>
      </c>
      <c r="S157" s="1" t="s">
        <v>2201</v>
      </c>
      <c r="T157" s="1" t="s">
        <v>2202</v>
      </c>
      <c r="U157" s="1" t="s">
        <v>2203</v>
      </c>
      <c r="V157" s="1" t="s">
        <v>2456</v>
      </c>
    </row>
    <row r="158" s="1" customFormat="1" spans="1:22">
      <c r="A158" s="3">
        <v>999228489058979</v>
      </c>
      <c r="B158" s="1" t="s">
        <v>3149</v>
      </c>
      <c r="C158" s="1" t="s">
        <v>3174</v>
      </c>
      <c r="D158" s="1" t="s">
        <v>2498</v>
      </c>
      <c r="E158" s="1" t="s">
        <v>3175</v>
      </c>
      <c r="F158" s="1" t="s">
        <v>2224</v>
      </c>
      <c r="G158" s="1" t="s">
        <v>2192</v>
      </c>
      <c r="H158" s="1" t="s">
        <v>2193</v>
      </c>
      <c r="I158" s="1" t="s">
        <v>3176</v>
      </c>
      <c r="J158" s="1" t="s">
        <v>30</v>
      </c>
      <c r="K158" s="1" t="s">
        <v>3177</v>
      </c>
      <c r="L158" s="1" t="s">
        <v>3177</v>
      </c>
      <c r="M158" s="1" t="s">
        <v>2196</v>
      </c>
      <c r="N158" s="1" t="s">
        <v>2196</v>
      </c>
      <c r="O158" s="1" t="s">
        <v>2197</v>
      </c>
      <c r="P158" s="1" t="s">
        <v>2198</v>
      </c>
      <c r="Q158" s="1" t="s">
        <v>2199</v>
      </c>
      <c r="R158" s="1" t="s">
        <v>3178</v>
      </c>
      <c r="S158" s="1" t="s">
        <v>2201</v>
      </c>
      <c r="T158" s="1" t="s">
        <v>2202</v>
      </c>
      <c r="U158" s="1" t="s">
        <v>2203</v>
      </c>
      <c r="V158" s="1" t="s">
        <v>2276</v>
      </c>
    </row>
    <row r="159" s="1" customFormat="1" spans="1:22">
      <c r="A159" s="3">
        <v>999228489330942</v>
      </c>
      <c r="B159" s="1" t="s">
        <v>3149</v>
      </c>
      <c r="C159" s="1" t="s">
        <v>3179</v>
      </c>
      <c r="D159" s="1" t="s">
        <v>3180</v>
      </c>
      <c r="E159" s="1" t="s">
        <v>3181</v>
      </c>
      <c r="F159" s="1" t="s">
        <v>2191</v>
      </c>
      <c r="G159" s="1" t="s">
        <v>2192</v>
      </c>
      <c r="H159" s="1" t="s">
        <v>2193</v>
      </c>
      <c r="I159" s="1" t="s">
        <v>3182</v>
      </c>
      <c r="J159" s="1" t="s">
        <v>30</v>
      </c>
      <c r="K159" s="1" t="s">
        <v>3183</v>
      </c>
      <c r="L159" s="1" t="s">
        <v>3183</v>
      </c>
      <c r="M159" s="1" t="s">
        <v>2196</v>
      </c>
      <c r="N159" s="1" t="s">
        <v>2196</v>
      </c>
      <c r="O159" s="1" t="s">
        <v>2197</v>
      </c>
      <c r="P159" s="1" t="s">
        <v>2198</v>
      </c>
      <c r="Q159" s="1" t="s">
        <v>2199</v>
      </c>
      <c r="R159" s="1" t="s">
        <v>3184</v>
      </c>
      <c r="S159" s="1" t="s">
        <v>2201</v>
      </c>
      <c r="T159" s="1" t="s">
        <v>2202</v>
      </c>
      <c r="U159" s="1" t="s">
        <v>2203</v>
      </c>
      <c r="V159" s="1" t="s">
        <v>3185</v>
      </c>
    </row>
    <row r="160" s="1" customFormat="1" spans="1:22">
      <c r="A160" s="3">
        <v>999228492621593</v>
      </c>
      <c r="B160" s="1" t="s">
        <v>3149</v>
      </c>
      <c r="C160" s="1" t="s">
        <v>3186</v>
      </c>
      <c r="D160" s="1" t="s">
        <v>3187</v>
      </c>
      <c r="E160" s="1" t="s">
        <v>3188</v>
      </c>
      <c r="F160" s="1" t="s">
        <v>2224</v>
      </c>
      <c r="G160" s="1" t="s">
        <v>2192</v>
      </c>
      <c r="H160" s="1" t="s">
        <v>2193</v>
      </c>
      <c r="I160" s="1" t="s">
        <v>3189</v>
      </c>
      <c r="J160" s="1" t="s">
        <v>30</v>
      </c>
      <c r="K160" s="1" t="s">
        <v>3190</v>
      </c>
      <c r="L160" s="1" t="s">
        <v>3190</v>
      </c>
      <c r="M160" s="1" t="s">
        <v>2196</v>
      </c>
      <c r="N160" s="1" t="s">
        <v>2196</v>
      </c>
      <c r="O160" s="1" t="s">
        <v>2197</v>
      </c>
      <c r="P160" s="1" t="s">
        <v>2198</v>
      </c>
      <c r="Q160" s="1" t="s">
        <v>2199</v>
      </c>
      <c r="R160" s="1" t="s">
        <v>3191</v>
      </c>
      <c r="S160" s="1" t="s">
        <v>2201</v>
      </c>
      <c r="T160" s="1" t="s">
        <v>2202</v>
      </c>
      <c r="U160" s="1" t="s">
        <v>2203</v>
      </c>
      <c r="V160" s="1" t="s">
        <v>2784</v>
      </c>
    </row>
    <row r="161" s="1" customFormat="1" spans="1:22">
      <c r="A161" s="3">
        <v>999228493228870</v>
      </c>
      <c r="B161" s="1" t="s">
        <v>3192</v>
      </c>
      <c r="C161" s="1" t="s">
        <v>3193</v>
      </c>
      <c r="D161" s="1" t="s">
        <v>3194</v>
      </c>
      <c r="E161" s="1" t="s">
        <v>3195</v>
      </c>
      <c r="F161" s="1" t="s">
        <v>2224</v>
      </c>
      <c r="G161" s="1" t="s">
        <v>2192</v>
      </c>
      <c r="H161" s="1" t="s">
        <v>2193</v>
      </c>
      <c r="I161" s="1" t="s">
        <v>3196</v>
      </c>
      <c r="J161" s="1" t="s">
        <v>30</v>
      </c>
      <c r="K161" s="1" t="s">
        <v>3197</v>
      </c>
      <c r="L161" s="1" t="s">
        <v>3197</v>
      </c>
      <c r="M161" s="1" t="s">
        <v>2196</v>
      </c>
      <c r="N161" s="1" t="s">
        <v>2196</v>
      </c>
      <c r="O161" s="1" t="s">
        <v>2197</v>
      </c>
      <c r="P161" s="1" t="s">
        <v>2198</v>
      </c>
      <c r="Q161" s="1" t="s">
        <v>2199</v>
      </c>
      <c r="R161" s="1" t="s">
        <v>3198</v>
      </c>
      <c r="S161" s="1" t="s">
        <v>2201</v>
      </c>
      <c r="T161" s="1" t="s">
        <v>2202</v>
      </c>
      <c r="U161" s="1" t="s">
        <v>2203</v>
      </c>
      <c r="V161" s="1" t="s">
        <v>2213</v>
      </c>
    </row>
    <row r="162" s="1" customFormat="1" spans="1:22">
      <c r="A162" s="3">
        <v>999228493646024</v>
      </c>
      <c r="B162" s="1" t="s">
        <v>3192</v>
      </c>
      <c r="C162" s="1" t="s">
        <v>3199</v>
      </c>
      <c r="D162" s="1" t="s">
        <v>3200</v>
      </c>
      <c r="E162" s="1" t="s">
        <v>3201</v>
      </c>
      <c r="F162" s="1" t="s">
        <v>2191</v>
      </c>
      <c r="G162" s="1" t="s">
        <v>2192</v>
      </c>
      <c r="H162" s="1" t="s">
        <v>2193</v>
      </c>
      <c r="I162" s="1" t="s">
        <v>3202</v>
      </c>
      <c r="J162" s="1" t="s">
        <v>30</v>
      </c>
      <c r="K162" s="1" t="s">
        <v>3203</v>
      </c>
      <c r="L162" s="1" t="s">
        <v>3203</v>
      </c>
      <c r="M162" s="1" t="s">
        <v>2196</v>
      </c>
      <c r="N162" s="1" t="s">
        <v>2196</v>
      </c>
      <c r="O162" s="1" t="s">
        <v>2197</v>
      </c>
      <c r="P162" s="1" t="s">
        <v>2198</v>
      </c>
      <c r="Q162" s="1" t="s">
        <v>2199</v>
      </c>
      <c r="R162" s="1" t="s">
        <v>3204</v>
      </c>
      <c r="S162" s="1" t="s">
        <v>2201</v>
      </c>
      <c r="T162" s="1" t="s">
        <v>2202</v>
      </c>
      <c r="U162" s="1" t="s">
        <v>2157</v>
      </c>
      <c r="V162" s="1" t="s">
        <v>2276</v>
      </c>
    </row>
    <row r="163" s="1" customFormat="1" spans="1:22">
      <c r="A163" s="3">
        <v>999228494194791</v>
      </c>
      <c r="B163" s="1" t="s">
        <v>3192</v>
      </c>
      <c r="C163" s="1" t="s">
        <v>3205</v>
      </c>
      <c r="D163" s="1" t="s">
        <v>3206</v>
      </c>
      <c r="E163" s="1" t="s">
        <v>3207</v>
      </c>
      <c r="F163" s="1" t="s">
        <v>2191</v>
      </c>
      <c r="G163" s="1" t="s">
        <v>2192</v>
      </c>
      <c r="H163" s="1" t="s">
        <v>2193</v>
      </c>
      <c r="I163" s="1" t="s">
        <v>3208</v>
      </c>
      <c r="J163" s="1" t="s">
        <v>30</v>
      </c>
      <c r="K163" s="1" t="s">
        <v>3209</v>
      </c>
      <c r="L163" s="1" t="s">
        <v>3209</v>
      </c>
      <c r="M163" s="1" t="s">
        <v>2196</v>
      </c>
      <c r="N163" s="1" t="s">
        <v>2196</v>
      </c>
      <c r="O163" s="1" t="s">
        <v>2197</v>
      </c>
      <c r="P163" s="1" t="s">
        <v>2198</v>
      </c>
      <c r="Q163" s="1" t="s">
        <v>2199</v>
      </c>
      <c r="R163" s="1" t="s">
        <v>3210</v>
      </c>
      <c r="S163" s="1" t="s">
        <v>2201</v>
      </c>
      <c r="T163" s="1" t="s">
        <v>2202</v>
      </c>
      <c r="U163" s="1" t="s">
        <v>2203</v>
      </c>
      <c r="V163" s="1" t="s">
        <v>2213</v>
      </c>
    </row>
    <row r="164" s="1" customFormat="1" spans="1:22">
      <c r="A164" s="3">
        <v>999228499679964</v>
      </c>
      <c r="B164" s="1" t="s">
        <v>3192</v>
      </c>
      <c r="C164" s="1" t="s">
        <v>3211</v>
      </c>
      <c r="D164" s="1" t="s">
        <v>3212</v>
      </c>
      <c r="E164" s="1" t="s">
        <v>3213</v>
      </c>
      <c r="F164" s="1" t="s">
        <v>2224</v>
      </c>
      <c r="G164" s="1" t="s">
        <v>2192</v>
      </c>
      <c r="H164" s="1" t="s">
        <v>2193</v>
      </c>
      <c r="I164" s="1" t="s">
        <v>3214</v>
      </c>
      <c r="J164" s="1" t="s">
        <v>30</v>
      </c>
      <c r="K164" s="1" t="s">
        <v>3215</v>
      </c>
      <c r="L164" s="1" t="s">
        <v>3215</v>
      </c>
      <c r="M164" s="1" t="s">
        <v>2196</v>
      </c>
      <c r="N164" s="1" t="s">
        <v>2196</v>
      </c>
      <c r="O164" s="1" t="s">
        <v>2197</v>
      </c>
      <c r="P164" s="1" t="s">
        <v>2198</v>
      </c>
      <c r="Q164" s="1" t="s">
        <v>2199</v>
      </c>
      <c r="R164" s="1" t="s">
        <v>3216</v>
      </c>
      <c r="S164" s="1" t="s">
        <v>2201</v>
      </c>
      <c r="T164" s="1" t="s">
        <v>2202</v>
      </c>
      <c r="U164" s="1" t="s">
        <v>2203</v>
      </c>
      <c r="V164" s="1" t="s">
        <v>2237</v>
      </c>
    </row>
    <row r="165" s="1" customFormat="1" spans="1:22">
      <c r="A165" s="3">
        <v>999228500302770</v>
      </c>
      <c r="B165" s="1" t="s">
        <v>3192</v>
      </c>
      <c r="C165" s="1" t="s">
        <v>3217</v>
      </c>
      <c r="D165" s="1" t="s">
        <v>3218</v>
      </c>
      <c r="E165" s="1" t="s">
        <v>3219</v>
      </c>
      <c r="F165" s="1" t="s">
        <v>2224</v>
      </c>
      <c r="G165" s="1" t="s">
        <v>2192</v>
      </c>
      <c r="H165" s="1" t="s">
        <v>2193</v>
      </c>
      <c r="I165" s="1" t="s">
        <v>3220</v>
      </c>
      <c r="J165" s="1" t="s">
        <v>30</v>
      </c>
      <c r="K165" s="1" t="s">
        <v>3221</v>
      </c>
      <c r="L165" s="1" t="s">
        <v>3221</v>
      </c>
      <c r="M165" s="1" t="s">
        <v>2196</v>
      </c>
      <c r="N165" s="1" t="s">
        <v>2196</v>
      </c>
      <c r="O165" s="1" t="s">
        <v>2197</v>
      </c>
      <c r="P165" s="1" t="s">
        <v>2198</v>
      </c>
      <c r="Q165" s="1" t="s">
        <v>2199</v>
      </c>
      <c r="R165" s="1" t="s">
        <v>3222</v>
      </c>
      <c r="S165" s="1" t="s">
        <v>2201</v>
      </c>
      <c r="T165" s="1" t="s">
        <v>2202</v>
      </c>
      <c r="U165" s="1" t="s">
        <v>2203</v>
      </c>
      <c r="V165" s="1" t="s">
        <v>2463</v>
      </c>
    </row>
    <row r="166" s="1" customFormat="1" spans="1:22">
      <c r="A166" s="3">
        <v>999228500996587</v>
      </c>
      <c r="B166" s="1" t="s">
        <v>3192</v>
      </c>
      <c r="C166" s="1" t="s">
        <v>3223</v>
      </c>
      <c r="D166" s="1" t="s">
        <v>3224</v>
      </c>
      <c r="E166" s="1" t="s">
        <v>3225</v>
      </c>
      <c r="F166" s="1" t="s">
        <v>2224</v>
      </c>
      <c r="G166" s="1" t="s">
        <v>2192</v>
      </c>
      <c r="H166" s="1" t="s">
        <v>2193</v>
      </c>
      <c r="I166" s="1" t="s">
        <v>3226</v>
      </c>
      <c r="J166" s="1" t="s">
        <v>30</v>
      </c>
      <c r="K166" s="1" t="s">
        <v>3227</v>
      </c>
      <c r="L166" s="1" t="s">
        <v>3227</v>
      </c>
      <c r="M166" s="1" t="s">
        <v>2196</v>
      </c>
      <c r="N166" s="1" t="s">
        <v>2196</v>
      </c>
      <c r="O166" s="1" t="s">
        <v>2197</v>
      </c>
      <c r="P166" s="1" t="s">
        <v>2198</v>
      </c>
      <c r="Q166" s="1" t="s">
        <v>2199</v>
      </c>
      <c r="R166" s="1" t="s">
        <v>3228</v>
      </c>
      <c r="S166" s="1" t="s">
        <v>2201</v>
      </c>
      <c r="T166" s="1" t="s">
        <v>2202</v>
      </c>
      <c r="U166" s="1" t="s">
        <v>2203</v>
      </c>
      <c r="V166" s="1" t="s">
        <v>2237</v>
      </c>
    </row>
    <row r="167" s="1" customFormat="1" spans="1:22">
      <c r="A167" s="3">
        <v>999228501258036</v>
      </c>
      <c r="B167" s="1" t="s">
        <v>3192</v>
      </c>
      <c r="C167" s="1" t="s">
        <v>3229</v>
      </c>
      <c r="D167" s="1" t="s">
        <v>3230</v>
      </c>
      <c r="E167" s="1" t="s">
        <v>3231</v>
      </c>
      <c r="F167" s="1" t="s">
        <v>2224</v>
      </c>
      <c r="G167" s="1" t="s">
        <v>2192</v>
      </c>
      <c r="H167" s="1" t="s">
        <v>2193</v>
      </c>
      <c r="I167" s="1" t="s">
        <v>3232</v>
      </c>
      <c r="J167" s="1" t="s">
        <v>30</v>
      </c>
      <c r="K167" s="1" t="s">
        <v>3233</v>
      </c>
      <c r="L167" s="1" t="s">
        <v>3233</v>
      </c>
      <c r="M167" s="1" t="s">
        <v>2196</v>
      </c>
      <c r="N167" s="1" t="s">
        <v>2196</v>
      </c>
      <c r="O167" s="1" t="s">
        <v>2197</v>
      </c>
      <c r="P167" s="1" t="s">
        <v>2198</v>
      </c>
      <c r="Q167" s="1" t="s">
        <v>2199</v>
      </c>
      <c r="R167" s="1" t="s">
        <v>3234</v>
      </c>
      <c r="S167" s="1" t="s">
        <v>2201</v>
      </c>
      <c r="T167" s="1" t="s">
        <v>2202</v>
      </c>
      <c r="U167" s="1" t="s">
        <v>2203</v>
      </c>
      <c r="V167" s="1" t="s">
        <v>2204</v>
      </c>
    </row>
    <row r="168" s="1" customFormat="1" spans="1:22">
      <c r="A168" s="3">
        <v>999228501692140</v>
      </c>
      <c r="B168" s="1" t="s">
        <v>3192</v>
      </c>
      <c r="C168" s="1" t="s">
        <v>3235</v>
      </c>
      <c r="D168" s="1" t="s">
        <v>3236</v>
      </c>
      <c r="E168" s="1" t="s">
        <v>3237</v>
      </c>
      <c r="F168" s="1" t="s">
        <v>2191</v>
      </c>
      <c r="G168" s="1" t="s">
        <v>2192</v>
      </c>
      <c r="H168" s="1" t="s">
        <v>2193</v>
      </c>
      <c r="I168" s="1" t="s">
        <v>3238</v>
      </c>
      <c r="J168" s="1" t="s">
        <v>30</v>
      </c>
      <c r="K168" s="1" t="s">
        <v>3239</v>
      </c>
      <c r="L168" s="1" t="s">
        <v>3239</v>
      </c>
      <c r="M168" s="1" t="s">
        <v>2196</v>
      </c>
      <c r="N168" s="1" t="s">
        <v>2196</v>
      </c>
      <c r="O168" s="1" t="s">
        <v>2197</v>
      </c>
      <c r="P168" s="1" t="s">
        <v>2198</v>
      </c>
      <c r="Q168" s="1" t="s">
        <v>2199</v>
      </c>
      <c r="R168" s="1" t="s">
        <v>3240</v>
      </c>
      <c r="S168" s="1" t="s">
        <v>2201</v>
      </c>
      <c r="T168" s="1" t="s">
        <v>2202</v>
      </c>
      <c r="U168" s="1" t="s">
        <v>2203</v>
      </c>
      <c r="V168" s="1" t="s">
        <v>2291</v>
      </c>
    </row>
    <row r="169" s="1" customFormat="1" spans="1:22">
      <c r="A169" s="3">
        <v>999228504596114</v>
      </c>
      <c r="B169" s="1" t="s">
        <v>3192</v>
      </c>
      <c r="C169" s="1" t="s">
        <v>3241</v>
      </c>
      <c r="D169" s="1" t="s">
        <v>3242</v>
      </c>
      <c r="E169" s="1" t="s">
        <v>3243</v>
      </c>
      <c r="F169" s="1" t="s">
        <v>2224</v>
      </c>
      <c r="G169" s="1" t="s">
        <v>2192</v>
      </c>
      <c r="H169" s="1" t="s">
        <v>2193</v>
      </c>
      <c r="I169" s="1" t="s">
        <v>3244</v>
      </c>
      <c r="J169" s="1" t="s">
        <v>30</v>
      </c>
      <c r="K169" s="1" t="s">
        <v>3245</v>
      </c>
      <c r="L169" s="1" t="s">
        <v>3245</v>
      </c>
      <c r="M169" s="1" t="s">
        <v>2196</v>
      </c>
      <c r="N169" s="1" t="s">
        <v>2196</v>
      </c>
      <c r="O169" s="1" t="s">
        <v>2197</v>
      </c>
      <c r="P169" s="1" t="s">
        <v>2198</v>
      </c>
      <c r="Q169" s="1" t="s">
        <v>2199</v>
      </c>
      <c r="R169" s="1" t="s">
        <v>3246</v>
      </c>
      <c r="S169" s="1" t="s">
        <v>2201</v>
      </c>
      <c r="T169" s="1" t="s">
        <v>2202</v>
      </c>
      <c r="U169" s="1" t="s">
        <v>2203</v>
      </c>
      <c r="V169" s="1" t="s">
        <v>3247</v>
      </c>
    </row>
    <row r="170" s="1" customFormat="1" spans="1:22">
      <c r="A170" s="3">
        <v>999228504600783</v>
      </c>
      <c r="B170" s="1" t="s">
        <v>3192</v>
      </c>
      <c r="C170" s="1" t="s">
        <v>3248</v>
      </c>
      <c r="D170" s="1" t="s">
        <v>3249</v>
      </c>
      <c r="E170" s="1" t="s">
        <v>3250</v>
      </c>
      <c r="F170" s="1" t="s">
        <v>2224</v>
      </c>
      <c r="G170" s="1" t="s">
        <v>2192</v>
      </c>
      <c r="H170" s="1" t="s">
        <v>2193</v>
      </c>
      <c r="I170" s="1" t="s">
        <v>3251</v>
      </c>
      <c r="J170" s="1" t="s">
        <v>30</v>
      </c>
      <c r="K170" s="1" t="s">
        <v>3252</v>
      </c>
      <c r="L170" s="1" t="s">
        <v>3252</v>
      </c>
      <c r="M170" s="1" t="s">
        <v>2196</v>
      </c>
      <c r="N170" s="1" t="s">
        <v>2196</v>
      </c>
      <c r="O170" s="1" t="s">
        <v>2197</v>
      </c>
      <c r="P170" s="1" t="s">
        <v>2198</v>
      </c>
      <c r="Q170" s="1" t="s">
        <v>2199</v>
      </c>
      <c r="R170" s="1" t="s">
        <v>3253</v>
      </c>
      <c r="S170" s="1" t="s">
        <v>2201</v>
      </c>
      <c r="T170" s="1" t="s">
        <v>2202</v>
      </c>
      <c r="U170" s="1" t="s">
        <v>2203</v>
      </c>
      <c r="V170" s="1" t="s">
        <v>2213</v>
      </c>
    </row>
    <row r="171" s="1" customFormat="1" spans="1:22">
      <c r="A171" s="3">
        <v>999228504985682</v>
      </c>
      <c r="B171" s="1" t="s">
        <v>3192</v>
      </c>
      <c r="C171" s="1" t="s">
        <v>3254</v>
      </c>
      <c r="D171" s="1" t="s">
        <v>3242</v>
      </c>
      <c r="E171" s="1" t="s">
        <v>3255</v>
      </c>
      <c r="F171" s="1" t="s">
        <v>2224</v>
      </c>
      <c r="G171" s="1" t="s">
        <v>2192</v>
      </c>
      <c r="H171" s="1" t="s">
        <v>2193</v>
      </c>
      <c r="I171" s="1" t="s">
        <v>3244</v>
      </c>
      <c r="J171" s="1" t="s">
        <v>30</v>
      </c>
      <c r="K171" s="1" t="s">
        <v>3245</v>
      </c>
      <c r="L171" s="1" t="s">
        <v>3245</v>
      </c>
      <c r="M171" s="1" t="s">
        <v>2196</v>
      </c>
      <c r="N171" s="1" t="s">
        <v>2196</v>
      </c>
      <c r="O171" s="1" t="s">
        <v>2197</v>
      </c>
      <c r="P171" s="1" t="s">
        <v>2198</v>
      </c>
      <c r="Q171" s="1" t="s">
        <v>2199</v>
      </c>
      <c r="R171" s="1" t="s">
        <v>3256</v>
      </c>
      <c r="S171" s="1" t="s">
        <v>2201</v>
      </c>
      <c r="T171" s="1" t="s">
        <v>2202</v>
      </c>
      <c r="U171" s="1" t="s">
        <v>2203</v>
      </c>
      <c r="V171" s="1" t="s">
        <v>3247</v>
      </c>
    </row>
    <row r="172" s="1" customFormat="1" spans="1:22">
      <c r="A172" s="3">
        <v>999228506229947</v>
      </c>
      <c r="B172" s="1" t="s">
        <v>3257</v>
      </c>
      <c r="C172" s="1" t="s">
        <v>3258</v>
      </c>
      <c r="D172" s="1" t="s">
        <v>3259</v>
      </c>
      <c r="E172" s="1" t="s">
        <v>3260</v>
      </c>
      <c r="F172" s="1" t="s">
        <v>2731</v>
      </c>
      <c r="G172" s="1" t="s">
        <v>2192</v>
      </c>
      <c r="H172" s="1" t="s">
        <v>2193</v>
      </c>
      <c r="I172" s="1" t="s">
        <v>3261</v>
      </c>
      <c r="J172" s="1" t="s">
        <v>30</v>
      </c>
      <c r="K172" s="1" t="s">
        <v>3262</v>
      </c>
      <c r="L172" s="1" t="s">
        <v>3262</v>
      </c>
      <c r="M172" s="1" t="s">
        <v>2196</v>
      </c>
      <c r="N172" s="1" t="s">
        <v>2196</v>
      </c>
      <c r="O172" s="1" t="s">
        <v>2197</v>
      </c>
      <c r="P172" s="1" t="s">
        <v>2198</v>
      </c>
      <c r="Q172" s="1" t="s">
        <v>2199</v>
      </c>
      <c r="R172" s="1" t="s">
        <v>3263</v>
      </c>
      <c r="S172" s="1" t="s">
        <v>2201</v>
      </c>
      <c r="T172" s="1" t="s">
        <v>2202</v>
      </c>
      <c r="U172" s="1" t="s">
        <v>2203</v>
      </c>
      <c r="V172" s="1" t="s">
        <v>2359</v>
      </c>
    </row>
    <row r="173" s="1" customFormat="1" spans="1:22">
      <c r="A173" s="3">
        <v>999228506449833</v>
      </c>
      <c r="B173" s="1" t="s">
        <v>3257</v>
      </c>
      <c r="C173" s="1" t="s">
        <v>3264</v>
      </c>
      <c r="D173" s="1" t="s">
        <v>3265</v>
      </c>
      <c r="E173" s="1" t="s">
        <v>3266</v>
      </c>
      <c r="F173" s="1" t="s">
        <v>2224</v>
      </c>
      <c r="G173" s="1" t="s">
        <v>2192</v>
      </c>
      <c r="H173" s="1" t="s">
        <v>2193</v>
      </c>
      <c r="I173" s="1" t="s">
        <v>3267</v>
      </c>
      <c r="J173" s="1" t="s">
        <v>30</v>
      </c>
      <c r="K173" s="1" t="s">
        <v>3268</v>
      </c>
      <c r="L173" s="1" t="s">
        <v>3268</v>
      </c>
      <c r="M173" s="1" t="s">
        <v>2196</v>
      </c>
      <c r="N173" s="1" t="s">
        <v>2196</v>
      </c>
      <c r="O173" s="1" t="s">
        <v>2197</v>
      </c>
      <c r="P173" s="1" t="s">
        <v>2198</v>
      </c>
      <c r="Q173" s="1" t="s">
        <v>2199</v>
      </c>
      <c r="R173" s="1" t="s">
        <v>3269</v>
      </c>
      <c r="S173" s="1" t="s">
        <v>2201</v>
      </c>
      <c r="T173" s="1" t="s">
        <v>2202</v>
      </c>
      <c r="U173" s="1" t="s">
        <v>2203</v>
      </c>
      <c r="V173" s="1" t="s">
        <v>2495</v>
      </c>
    </row>
    <row r="174" s="1" customFormat="1" spans="1:22">
      <c r="A174" s="3">
        <v>999228508562543</v>
      </c>
      <c r="B174" s="1" t="s">
        <v>3257</v>
      </c>
      <c r="C174" s="1" t="s">
        <v>3270</v>
      </c>
      <c r="D174" s="1" t="s">
        <v>3271</v>
      </c>
      <c r="E174" s="1" t="s">
        <v>3272</v>
      </c>
      <c r="F174" s="1" t="s">
        <v>2209</v>
      </c>
      <c r="G174" s="1" t="s">
        <v>2192</v>
      </c>
      <c r="H174" s="1" t="s">
        <v>2193</v>
      </c>
      <c r="I174" s="1" t="s">
        <v>3273</v>
      </c>
      <c r="J174" s="1" t="s">
        <v>30</v>
      </c>
      <c r="K174" s="1" t="s">
        <v>3274</v>
      </c>
      <c r="L174" s="1" t="s">
        <v>3274</v>
      </c>
      <c r="M174" s="1" t="s">
        <v>2196</v>
      </c>
      <c r="N174" s="1" t="s">
        <v>2196</v>
      </c>
      <c r="O174" s="1" t="s">
        <v>2197</v>
      </c>
      <c r="P174" s="1" t="s">
        <v>2198</v>
      </c>
      <c r="Q174" s="1" t="s">
        <v>2199</v>
      </c>
      <c r="R174" s="1" t="s">
        <v>3275</v>
      </c>
      <c r="S174" s="1" t="s">
        <v>2201</v>
      </c>
      <c r="T174" s="1" t="s">
        <v>2202</v>
      </c>
      <c r="U174" s="1" t="s">
        <v>2157</v>
      </c>
      <c r="V174" s="1" t="s">
        <v>2276</v>
      </c>
    </row>
    <row r="175" s="1" customFormat="1" spans="1:22">
      <c r="A175" s="3">
        <v>999228508915281</v>
      </c>
      <c r="B175" s="1" t="s">
        <v>3257</v>
      </c>
      <c r="C175" s="1" t="s">
        <v>3276</v>
      </c>
      <c r="D175" s="1" t="s">
        <v>3277</v>
      </c>
      <c r="E175" s="1" t="s">
        <v>3278</v>
      </c>
      <c r="F175" s="1" t="s">
        <v>2731</v>
      </c>
      <c r="G175" s="1" t="s">
        <v>2192</v>
      </c>
      <c r="H175" s="1" t="s">
        <v>2193</v>
      </c>
      <c r="I175" s="1" t="s">
        <v>3279</v>
      </c>
      <c r="J175" s="1" t="s">
        <v>30</v>
      </c>
      <c r="K175" s="1" t="s">
        <v>3280</v>
      </c>
      <c r="L175" s="1" t="s">
        <v>3280</v>
      </c>
      <c r="M175" s="1" t="s">
        <v>2196</v>
      </c>
      <c r="N175" s="1" t="s">
        <v>2196</v>
      </c>
      <c r="O175" s="1" t="s">
        <v>2197</v>
      </c>
      <c r="P175" s="1" t="s">
        <v>2198</v>
      </c>
      <c r="Q175" s="1" t="s">
        <v>2199</v>
      </c>
      <c r="R175" s="1" t="s">
        <v>3281</v>
      </c>
      <c r="S175" s="1" t="s">
        <v>2201</v>
      </c>
      <c r="T175" s="1" t="s">
        <v>2202</v>
      </c>
      <c r="U175" s="1" t="s">
        <v>2157</v>
      </c>
      <c r="V175" s="1" t="s">
        <v>2276</v>
      </c>
    </row>
    <row r="176" s="1" customFormat="1" spans="1:22">
      <c r="A176" s="3">
        <v>999228512761377</v>
      </c>
      <c r="B176" s="1" t="s">
        <v>3257</v>
      </c>
      <c r="C176" s="1" t="s">
        <v>3282</v>
      </c>
      <c r="D176" s="1" t="s">
        <v>3283</v>
      </c>
      <c r="E176" s="1" t="s">
        <v>3284</v>
      </c>
      <c r="F176" s="1" t="s">
        <v>2250</v>
      </c>
      <c r="G176" s="1" t="s">
        <v>2192</v>
      </c>
      <c r="H176" s="1" t="s">
        <v>2193</v>
      </c>
      <c r="I176" s="1" t="s">
        <v>3285</v>
      </c>
      <c r="J176" s="1" t="s">
        <v>30</v>
      </c>
      <c r="K176" s="1" t="s">
        <v>3286</v>
      </c>
      <c r="L176" s="1" t="s">
        <v>3286</v>
      </c>
      <c r="M176" s="1" t="s">
        <v>2196</v>
      </c>
      <c r="N176" s="1" t="s">
        <v>2196</v>
      </c>
      <c r="O176" s="1" t="s">
        <v>2197</v>
      </c>
      <c r="P176" s="1" t="s">
        <v>2198</v>
      </c>
      <c r="Q176" s="1" t="s">
        <v>2199</v>
      </c>
      <c r="R176" s="1" t="s">
        <v>3287</v>
      </c>
      <c r="S176" s="1" t="s">
        <v>2201</v>
      </c>
      <c r="T176" s="1" t="s">
        <v>2202</v>
      </c>
      <c r="U176" s="1" t="s">
        <v>2203</v>
      </c>
      <c r="V176" s="1" t="s">
        <v>2237</v>
      </c>
    </row>
    <row r="177" s="1" customFormat="1" spans="1:22">
      <c r="A177" s="3">
        <v>999228513330167</v>
      </c>
      <c r="B177" s="1" t="s">
        <v>3257</v>
      </c>
      <c r="C177" s="1" t="s">
        <v>3288</v>
      </c>
      <c r="D177" s="1" t="s">
        <v>2974</v>
      </c>
      <c r="E177" s="1" t="s">
        <v>3289</v>
      </c>
      <c r="F177" s="1" t="s">
        <v>2250</v>
      </c>
      <c r="G177" s="1" t="s">
        <v>2192</v>
      </c>
      <c r="H177" s="1" t="s">
        <v>2193</v>
      </c>
      <c r="I177" s="1" t="s">
        <v>3290</v>
      </c>
      <c r="J177" s="1" t="s">
        <v>30</v>
      </c>
      <c r="K177" s="1" t="s">
        <v>3291</v>
      </c>
      <c r="L177" s="1" t="s">
        <v>3291</v>
      </c>
      <c r="M177" s="1" t="s">
        <v>2196</v>
      </c>
      <c r="N177" s="1" t="s">
        <v>2196</v>
      </c>
      <c r="O177" s="1" t="s">
        <v>2197</v>
      </c>
      <c r="P177" s="1" t="s">
        <v>2198</v>
      </c>
      <c r="Q177" s="1" t="s">
        <v>2199</v>
      </c>
      <c r="R177" s="1" t="s">
        <v>3292</v>
      </c>
      <c r="S177" s="1" t="s">
        <v>2201</v>
      </c>
      <c r="T177" s="1" t="s">
        <v>2202</v>
      </c>
      <c r="U177" s="1" t="s">
        <v>2203</v>
      </c>
      <c r="V177" s="1" t="s">
        <v>2213</v>
      </c>
    </row>
    <row r="178" s="1" customFormat="1" spans="1:22">
      <c r="A178" s="3">
        <v>999228513886680</v>
      </c>
      <c r="B178" s="1" t="s">
        <v>3257</v>
      </c>
      <c r="C178" s="1" t="s">
        <v>3293</v>
      </c>
      <c r="D178" s="1" t="s">
        <v>3294</v>
      </c>
      <c r="E178" s="1" t="s">
        <v>3295</v>
      </c>
      <c r="F178" s="1" t="s">
        <v>2224</v>
      </c>
      <c r="G178" s="1" t="s">
        <v>2192</v>
      </c>
      <c r="H178" s="1" t="s">
        <v>2193</v>
      </c>
      <c r="I178" s="1" t="s">
        <v>3296</v>
      </c>
      <c r="J178" s="1" t="s">
        <v>30</v>
      </c>
      <c r="K178" s="1" t="s">
        <v>3297</v>
      </c>
      <c r="L178" s="1" t="s">
        <v>3297</v>
      </c>
      <c r="M178" s="1" t="s">
        <v>2196</v>
      </c>
      <c r="N178" s="1" t="s">
        <v>2196</v>
      </c>
      <c r="O178" s="1" t="s">
        <v>2197</v>
      </c>
      <c r="P178" s="1" t="s">
        <v>2198</v>
      </c>
      <c r="Q178" s="1" t="s">
        <v>2199</v>
      </c>
      <c r="R178" s="1" t="s">
        <v>3298</v>
      </c>
      <c r="S178" s="1" t="s">
        <v>2201</v>
      </c>
      <c r="T178" s="1" t="s">
        <v>2202</v>
      </c>
      <c r="U178" s="1" t="s">
        <v>2203</v>
      </c>
      <c r="V178" s="1" t="s">
        <v>3299</v>
      </c>
    </row>
    <row r="179" s="1" customFormat="1" spans="1:22">
      <c r="A179" s="3">
        <v>999228521524791</v>
      </c>
      <c r="B179" s="1" t="s">
        <v>2377</v>
      </c>
      <c r="C179" s="1" t="s">
        <v>3300</v>
      </c>
      <c r="D179" s="1" t="s">
        <v>3301</v>
      </c>
      <c r="E179" s="1" t="s">
        <v>3302</v>
      </c>
      <c r="F179" s="1" t="s">
        <v>2224</v>
      </c>
      <c r="G179" s="1" t="s">
        <v>2192</v>
      </c>
      <c r="H179" s="1" t="s">
        <v>2193</v>
      </c>
      <c r="I179" s="1" t="s">
        <v>3303</v>
      </c>
      <c r="J179" s="1" t="s">
        <v>30</v>
      </c>
      <c r="K179" s="1" t="s">
        <v>3304</v>
      </c>
      <c r="L179" s="1" t="s">
        <v>3304</v>
      </c>
      <c r="M179" s="1" t="s">
        <v>2196</v>
      </c>
      <c r="N179" s="1" t="s">
        <v>2196</v>
      </c>
      <c r="O179" s="1" t="s">
        <v>2197</v>
      </c>
      <c r="P179" s="1" t="s">
        <v>2198</v>
      </c>
      <c r="Q179" s="1" t="s">
        <v>2199</v>
      </c>
      <c r="R179" s="1" t="s">
        <v>3305</v>
      </c>
      <c r="S179" s="1" t="s">
        <v>2201</v>
      </c>
      <c r="T179" s="1" t="s">
        <v>2202</v>
      </c>
      <c r="U179" s="1" t="s">
        <v>2157</v>
      </c>
      <c r="V179" s="1" t="s">
        <v>2276</v>
      </c>
    </row>
    <row r="180" s="1" customFormat="1" spans="1:22">
      <c r="A180" s="3">
        <v>999228521536795</v>
      </c>
      <c r="B180" s="1" t="s">
        <v>2377</v>
      </c>
      <c r="C180" s="1" t="s">
        <v>3306</v>
      </c>
      <c r="D180" s="1" t="s">
        <v>3249</v>
      </c>
      <c r="E180" s="1" t="s">
        <v>3307</v>
      </c>
      <c r="F180" s="1" t="s">
        <v>2224</v>
      </c>
      <c r="G180" s="1" t="s">
        <v>2192</v>
      </c>
      <c r="H180" s="1" t="s">
        <v>2193</v>
      </c>
      <c r="I180" s="1" t="s">
        <v>3308</v>
      </c>
      <c r="J180" s="1" t="s">
        <v>30</v>
      </c>
      <c r="K180" s="1" t="s">
        <v>3309</v>
      </c>
      <c r="L180" s="1" t="s">
        <v>3309</v>
      </c>
      <c r="M180" s="1" t="s">
        <v>2196</v>
      </c>
      <c r="N180" s="1" t="s">
        <v>2196</v>
      </c>
      <c r="O180" s="1" t="s">
        <v>2197</v>
      </c>
      <c r="P180" s="1" t="s">
        <v>2198</v>
      </c>
      <c r="Q180" s="1" t="s">
        <v>2199</v>
      </c>
      <c r="R180" s="1" t="s">
        <v>3310</v>
      </c>
      <c r="S180" s="1" t="s">
        <v>2201</v>
      </c>
      <c r="T180" s="1" t="s">
        <v>2202</v>
      </c>
      <c r="U180" s="1" t="s">
        <v>2203</v>
      </c>
      <c r="V180" s="1" t="s">
        <v>2213</v>
      </c>
    </row>
    <row r="181" s="1" customFormat="1" spans="1:22">
      <c r="A181" s="3">
        <v>999228522045035</v>
      </c>
      <c r="B181" s="1" t="s">
        <v>2377</v>
      </c>
      <c r="C181" s="1" t="s">
        <v>3311</v>
      </c>
      <c r="D181" s="1" t="s">
        <v>3312</v>
      </c>
      <c r="E181" s="1" t="s">
        <v>3313</v>
      </c>
      <c r="F181" s="1" t="s">
        <v>2191</v>
      </c>
      <c r="G181" s="1" t="s">
        <v>2192</v>
      </c>
      <c r="H181" s="1" t="s">
        <v>2193</v>
      </c>
      <c r="I181" s="1" t="s">
        <v>3314</v>
      </c>
      <c r="J181" s="1" t="s">
        <v>30</v>
      </c>
      <c r="K181" s="1" t="s">
        <v>3315</v>
      </c>
      <c r="L181" s="1" t="s">
        <v>3315</v>
      </c>
      <c r="M181" s="1" t="s">
        <v>2196</v>
      </c>
      <c r="N181" s="1" t="s">
        <v>2196</v>
      </c>
      <c r="O181" s="1" t="s">
        <v>2197</v>
      </c>
      <c r="P181" s="1" t="s">
        <v>2198</v>
      </c>
      <c r="Q181" s="1" t="s">
        <v>2199</v>
      </c>
      <c r="R181" s="1" t="s">
        <v>3316</v>
      </c>
      <c r="S181" s="1" t="s">
        <v>2201</v>
      </c>
      <c r="T181" s="1" t="s">
        <v>2202</v>
      </c>
      <c r="U181" s="1" t="s">
        <v>2203</v>
      </c>
      <c r="V181" s="1" t="s">
        <v>3317</v>
      </c>
    </row>
    <row r="182" s="1" customFormat="1" spans="1:22">
      <c r="A182" s="3">
        <v>999228523295783</v>
      </c>
      <c r="B182" s="1" t="s">
        <v>2377</v>
      </c>
      <c r="C182" s="1" t="s">
        <v>3318</v>
      </c>
      <c r="D182" s="1" t="s">
        <v>3319</v>
      </c>
      <c r="E182" s="1" t="s">
        <v>3320</v>
      </c>
      <c r="F182" s="1" t="s">
        <v>2224</v>
      </c>
      <c r="G182" s="1" t="s">
        <v>2192</v>
      </c>
      <c r="H182" s="1" t="s">
        <v>2193</v>
      </c>
      <c r="I182" s="1" t="s">
        <v>3321</v>
      </c>
      <c r="J182" s="1" t="s">
        <v>30</v>
      </c>
      <c r="K182" s="1" t="s">
        <v>3322</v>
      </c>
      <c r="L182" s="1" t="s">
        <v>3322</v>
      </c>
      <c r="M182" s="1" t="s">
        <v>2196</v>
      </c>
      <c r="N182" s="1" t="s">
        <v>2196</v>
      </c>
      <c r="O182" s="1" t="s">
        <v>2197</v>
      </c>
      <c r="P182" s="1" t="s">
        <v>2198</v>
      </c>
      <c r="Q182" s="1" t="s">
        <v>2199</v>
      </c>
      <c r="R182" s="1" t="s">
        <v>3323</v>
      </c>
      <c r="S182" s="1" t="s">
        <v>2201</v>
      </c>
      <c r="T182" s="1" t="s">
        <v>2202</v>
      </c>
      <c r="U182" s="1" t="s">
        <v>2203</v>
      </c>
      <c r="V182" s="1" t="s">
        <v>2213</v>
      </c>
    </row>
    <row r="183" s="1" customFormat="1" spans="1:22">
      <c r="A183" s="3">
        <v>999228523336085</v>
      </c>
      <c r="B183" s="1" t="s">
        <v>2377</v>
      </c>
      <c r="C183" s="1" t="s">
        <v>3324</v>
      </c>
      <c r="D183" s="1" t="s">
        <v>3325</v>
      </c>
      <c r="E183" s="1" t="s">
        <v>3326</v>
      </c>
      <c r="F183" s="1" t="s">
        <v>2209</v>
      </c>
      <c r="G183" s="1" t="s">
        <v>2192</v>
      </c>
      <c r="H183" s="1" t="s">
        <v>2193</v>
      </c>
      <c r="I183" s="1" t="s">
        <v>3327</v>
      </c>
      <c r="J183" s="1" t="s">
        <v>30</v>
      </c>
      <c r="K183" s="1" t="s">
        <v>3328</v>
      </c>
      <c r="L183" s="1" t="s">
        <v>3328</v>
      </c>
      <c r="M183" s="1" t="s">
        <v>2196</v>
      </c>
      <c r="N183" s="1" t="s">
        <v>2196</v>
      </c>
      <c r="O183" s="1" t="s">
        <v>2197</v>
      </c>
      <c r="P183" s="1" t="s">
        <v>2198</v>
      </c>
      <c r="Q183" s="1" t="s">
        <v>2199</v>
      </c>
      <c r="R183" s="1" t="s">
        <v>3329</v>
      </c>
      <c r="S183" s="1" t="s">
        <v>2201</v>
      </c>
      <c r="T183" s="1" t="s">
        <v>2202</v>
      </c>
      <c r="U183" s="1" t="s">
        <v>2203</v>
      </c>
      <c r="V183" s="1" t="s">
        <v>2213</v>
      </c>
    </row>
    <row r="184" s="1" customFormat="1" spans="1:22">
      <c r="A184" s="3">
        <v>999228523456336</v>
      </c>
      <c r="B184" s="1" t="s">
        <v>2377</v>
      </c>
      <c r="C184" s="1" t="s">
        <v>3330</v>
      </c>
      <c r="D184" s="1" t="s">
        <v>3331</v>
      </c>
      <c r="E184" s="1" t="s">
        <v>3332</v>
      </c>
      <c r="F184" s="1" t="s">
        <v>2224</v>
      </c>
      <c r="G184" s="1" t="s">
        <v>2192</v>
      </c>
      <c r="H184" s="1" t="s">
        <v>2193</v>
      </c>
      <c r="I184" s="1" t="s">
        <v>3333</v>
      </c>
      <c r="J184" s="1" t="s">
        <v>30</v>
      </c>
      <c r="K184" s="1" t="s">
        <v>3334</v>
      </c>
      <c r="L184" s="1" t="s">
        <v>3334</v>
      </c>
      <c r="M184" s="1" t="s">
        <v>2196</v>
      </c>
      <c r="N184" s="1" t="s">
        <v>2196</v>
      </c>
      <c r="O184" s="1" t="s">
        <v>2197</v>
      </c>
      <c r="P184" s="1" t="s">
        <v>2198</v>
      </c>
      <c r="Q184" s="1" t="s">
        <v>2199</v>
      </c>
      <c r="R184" s="1" t="s">
        <v>3335</v>
      </c>
      <c r="S184" s="1" t="s">
        <v>2201</v>
      </c>
      <c r="T184" s="1" t="s">
        <v>2202</v>
      </c>
      <c r="U184" s="1" t="s">
        <v>2203</v>
      </c>
      <c r="V184" s="1" t="s">
        <v>2213</v>
      </c>
    </row>
    <row r="185" s="1" customFormat="1" spans="1:22">
      <c r="A185" s="3">
        <v>999228526160029</v>
      </c>
      <c r="B185" s="1" t="s">
        <v>2377</v>
      </c>
      <c r="C185" s="1" t="s">
        <v>3336</v>
      </c>
      <c r="D185" s="1" t="s">
        <v>3337</v>
      </c>
      <c r="E185" s="1" t="s">
        <v>3338</v>
      </c>
      <c r="F185" s="1" t="s">
        <v>2442</v>
      </c>
      <c r="G185" s="1" t="s">
        <v>2192</v>
      </c>
      <c r="H185" s="1" t="s">
        <v>2193</v>
      </c>
      <c r="I185" s="1" t="s">
        <v>3339</v>
      </c>
      <c r="J185" s="1" t="s">
        <v>30</v>
      </c>
      <c r="K185" s="1" t="s">
        <v>3340</v>
      </c>
      <c r="L185" s="1" t="s">
        <v>3340</v>
      </c>
      <c r="M185" s="1" t="s">
        <v>2196</v>
      </c>
      <c r="N185" s="1" t="s">
        <v>2196</v>
      </c>
      <c r="O185" s="1" t="s">
        <v>2197</v>
      </c>
      <c r="P185" s="1" t="s">
        <v>2198</v>
      </c>
      <c r="Q185" s="1" t="s">
        <v>2199</v>
      </c>
      <c r="R185" s="1" t="s">
        <v>3341</v>
      </c>
      <c r="S185" s="1" t="s">
        <v>2201</v>
      </c>
      <c r="T185" s="1" t="s">
        <v>2202</v>
      </c>
      <c r="U185" s="1" t="s">
        <v>2203</v>
      </c>
      <c r="V185" s="1" t="s">
        <v>2291</v>
      </c>
    </row>
    <row r="186" s="1" customFormat="1" spans="1:22">
      <c r="A186" s="3">
        <v>999228531165614</v>
      </c>
      <c r="B186" s="1" t="s">
        <v>2377</v>
      </c>
      <c r="C186" s="1" t="s">
        <v>3342</v>
      </c>
      <c r="D186" s="1" t="s">
        <v>2354</v>
      </c>
      <c r="E186" s="1" t="s">
        <v>3343</v>
      </c>
      <c r="F186" s="1" t="s">
        <v>2224</v>
      </c>
      <c r="G186" s="1" t="s">
        <v>2192</v>
      </c>
      <c r="H186" s="1" t="s">
        <v>2193</v>
      </c>
      <c r="I186" s="1" t="s">
        <v>3344</v>
      </c>
      <c r="J186" s="1" t="s">
        <v>30</v>
      </c>
      <c r="K186" s="1" t="s">
        <v>3345</v>
      </c>
      <c r="L186" s="1" t="s">
        <v>3345</v>
      </c>
      <c r="M186" s="1" t="s">
        <v>2196</v>
      </c>
      <c r="N186" s="1" t="s">
        <v>2196</v>
      </c>
      <c r="O186" s="1" t="s">
        <v>2197</v>
      </c>
      <c r="P186" s="1" t="s">
        <v>2198</v>
      </c>
      <c r="Q186" s="1" t="s">
        <v>2199</v>
      </c>
      <c r="R186" s="1" t="s">
        <v>3346</v>
      </c>
      <c r="S186" s="1" t="s">
        <v>2201</v>
      </c>
      <c r="T186" s="1" t="s">
        <v>2202</v>
      </c>
      <c r="U186" s="1" t="s">
        <v>2203</v>
      </c>
      <c r="V186" s="1" t="s">
        <v>2359</v>
      </c>
    </row>
    <row r="187" s="1" customFormat="1" spans="1:22">
      <c r="A187" s="3">
        <v>999228531273464</v>
      </c>
      <c r="B187" s="1" t="s">
        <v>2377</v>
      </c>
      <c r="C187" s="1" t="s">
        <v>3347</v>
      </c>
      <c r="D187" s="1" t="s">
        <v>3348</v>
      </c>
      <c r="E187" s="1" t="s">
        <v>3349</v>
      </c>
      <c r="F187" s="1" t="s">
        <v>2191</v>
      </c>
      <c r="G187" s="1" t="s">
        <v>2192</v>
      </c>
      <c r="H187" s="1" t="s">
        <v>2193</v>
      </c>
      <c r="I187" s="1" t="s">
        <v>3350</v>
      </c>
      <c r="J187" s="1" t="s">
        <v>30</v>
      </c>
      <c r="K187" s="1" t="s">
        <v>3351</v>
      </c>
      <c r="L187" s="1" t="s">
        <v>3351</v>
      </c>
      <c r="M187" s="1" t="s">
        <v>2196</v>
      </c>
      <c r="N187" s="1" t="s">
        <v>2196</v>
      </c>
      <c r="O187" s="1" t="s">
        <v>2197</v>
      </c>
      <c r="P187" s="1" t="s">
        <v>2198</v>
      </c>
      <c r="Q187" s="1" t="s">
        <v>2199</v>
      </c>
      <c r="R187" s="1" t="s">
        <v>3352</v>
      </c>
      <c r="S187" s="1" t="s">
        <v>2201</v>
      </c>
      <c r="T187" s="1" t="s">
        <v>2202</v>
      </c>
      <c r="U187" s="1" t="s">
        <v>2203</v>
      </c>
      <c r="V187" s="1" t="s">
        <v>2213</v>
      </c>
    </row>
    <row r="188" s="1" customFormat="1" spans="1:22">
      <c r="A188" s="3">
        <v>999228535482740</v>
      </c>
      <c r="B188" s="1" t="s">
        <v>2731</v>
      </c>
      <c r="C188" s="1" t="s">
        <v>3353</v>
      </c>
      <c r="D188" s="1" t="s">
        <v>3354</v>
      </c>
      <c r="E188" s="1" t="s">
        <v>3355</v>
      </c>
      <c r="F188" s="1" t="s">
        <v>2224</v>
      </c>
      <c r="G188" s="1" t="s">
        <v>2192</v>
      </c>
      <c r="H188" s="1" t="s">
        <v>2193</v>
      </c>
      <c r="I188" s="1" t="s">
        <v>3356</v>
      </c>
      <c r="J188" s="1" t="s">
        <v>30</v>
      </c>
      <c r="K188" s="1" t="s">
        <v>3357</v>
      </c>
      <c r="L188" s="1" t="s">
        <v>3357</v>
      </c>
      <c r="M188" s="1" t="s">
        <v>2196</v>
      </c>
      <c r="N188" s="1" t="s">
        <v>2196</v>
      </c>
      <c r="O188" s="1" t="s">
        <v>2197</v>
      </c>
      <c r="P188" s="1" t="s">
        <v>2198</v>
      </c>
      <c r="Q188" s="1" t="s">
        <v>2199</v>
      </c>
      <c r="R188" s="1" t="s">
        <v>3358</v>
      </c>
      <c r="S188" s="1" t="s">
        <v>2201</v>
      </c>
      <c r="T188" s="1" t="s">
        <v>2202</v>
      </c>
      <c r="U188" s="1" t="s">
        <v>2203</v>
      </c>
      <c r="V188" s="1" t="s">
        <v>2575</v>
      </c>
    </row>
    <row r="189" s="1" customFormat="1" spans="1:22">
      <c r="A189" s="3">
        <v>999228535917030</v>
      </c>
      <c r="B189" s="1" t="s">
        <v>2731</v>
      </c>
      <c r="C189" s="1" t="s">
        <v>3359</v>
      </c>
      <c r="D189" s="1" t="s">
        <v>3360</v>
      </c>
      <c r="E189" s="1" t="s">
        <v>3361</v>
      </c>
      <c r="F189" s="1" t="s">
        <v>2209</v>
      </c>
      <c r="G189" s="1" t="s">
        <v>2192</v>
      </c>
      <c r="H189" s="1" t="s">
        <v>2193</v>
      </c>
      <c r="I189" s="1" t="s">
        <v>3362</v>
      </c>
      <c r="J189" s="1" t="s">
        <v>30</v>
      </c>
      <c r="K189" s="1" t="s">
        <v>3363</v>
      </c>
      <c r="L189" s="1" t="s">
        <v>3363</v>
      </c>
      <c r="M189" s="1" t="s">
        <v>2196</v>
      </c>
      <c r="N189" s="1" t="s">
        <v>2196</v>
      </c>
      <c r="O189" s="1" t="s">
        <v>2197</v>
      </c>
      <c r="P189" s="1" t="s">
        <v>2198</v>
      </c>
      <c r="Q189" s="1" t="s">
        <v>2199</v>
      </c>
      <c r="R189" s="1" t="s">
        <v>3364</v>
      </c>
      <c r="S189" s="1" t="s">
        <v>2201</v>
      </c>
      <c r="T189" s="1" t="s">
        <v>2202</v>
      </c>
      <c r="U189" s="1" t="s">
        <v>2203</v>
      </c>
      <c r="V189" s="1" t="s">
        <v>2463</v>
      </c>
    </row>
    <row r="190" s="1" customFormat="1" spans="1:22">
      <c r="A190" s="3">
        <v>999228536413582</v>
      </c>
      <c r="B190" s="1" t="s">
        <v>2731</v>
      </c>
      <c r="C190" s="1" t="s">
        <v>3365</v>
      </c>
      <c r="D190" s="1" t="s">
        <v>3366</v>
      </c>
      <c r="E190" s="1" t="s">
        <v>3367</v>
      </c>
      <c r="F190" s="1" t="s">
        <v>2224</v>
      </c>
      <c r="G190" s="1" t="s">
        <v>2192</v>
      </c>
      <c r="H190" s="1" t="s">
        <v>2193</v>
      </c>
      <c r="I190" s="1" t="s">
        <v>3368</v>
      </c>
      <c r="J190" s="1" t="s">
        <v>30</v>
      </c>
      <c r="K190" s="1" t="s">
        <v>3369</v>
      </c>
      <c r="L190" s="1" t="s">
        <v>3369</v>
      </c>
      <c r="M190" s="1" t="s">
        <v>2196</v>
      </c>
      <c r="N190" s="1" t="s">
        <v>2196</v>
      </c>
      <c r="O190" s="1" t="s">
        <v>2197</v>
      </c>
      <c r="P190" s="1" t="s">
        <v>2198</v>
      </c>
      <c r="Q190" s="1" t="s">
        <v>2199</v>
      </c>
      <c r="R190" s="1" t="s">
        <v>3370</v>
      </c>
      <c r="S190" s="1" t="s">
        <v>2201</v>
      </c>
      <c r="T190" s="1" t="s">
        <v>2202</v>
      </c>
      <c r="U190" s="1" t="s">
        <v>2203</v>
      </c>
      <c r="V190" s="1" t="s">
        <v>2237</v>
      </c>
    </row>
    <row r="191" s="1" customFormat="1" spans="1:22">
      <c r="A191" s="3">
        <v>999228538968255</v>
      </c>
      <c r="B191" s="1" t="s">
        <v>2731</v>
      </c>
      <c r="C191" s="1" t="s">
        <v>3371</v>
      </c>
      <c r="D191" s="1" t="s">
        <v>3372</v>
      </c>
      <c r="E191" s="1" t="s">
        <v>3373</v>
      </c>
      <c r="F191" s="1" t="s">
        <v>2224</v>
      </c>
      <c r="G191" s="1" t="s">
        <v>2192</v>
      </c>
      <c r="H191" s="1" t="s">
        <v>2193</v>
      </c>
      <c r="I191" s="1" t="s">
        <v>3374</v>
      </c>
      <c r="J191" s="1" t="s">
        <v>30</v>
      </c>
      <c r="K191" s="1" t="s">
        <v>3375</v>
      </c>
      <c r="L191" s="1" t="s">
        <v>3375</v>
      </c>
      <c r="M191" s="1" t="s">
        <v>2196</v>
      </c>
      <c r="N191" s="1" t="s">
        <v>2196</v>
      </c>
      <c r="O191" s="1" t="s">
        <v>2197</v>
      </c>
      <c r="P191" s="1" t="s">
        <v>2198</v>
      </c>
      <c r="Q191" s="1" t="s">
        <v>2199</v>
      </c>
      <c r="R191" s="1" t="s">
        <v>3376</v>
      </c>
      <c r="S191" s="1" t="s">
        <v>2201</v>
      </c>
      <c r="T191" s="1" t="s">
        <v>2202</v>
      </c>
      <c r="U191" s="1" t="s">
        <v>2203</v>
      </c>
      <c r="V191" s="1" t="s">
        <v>2291</v>
      </c>
    </row>
    <row r="192" s="1" customFormat="1" spans="1:22">
      <c r="A192" s="3">
        <v>999228539309775</v>
      </c>
      <c r="B192" s="1" t="s">
        <v>2731</v>
      </c>
      <c r="C192" s="1" t="s">
        <v>3377</v>
      </c>
      <c r="D192" s="1" t="s">
        <v>3378</v>
      </c>
      <c r="E192" s="1" t="s">
        <v>3379</v>
      </c>
      <c r="F192" s="1" t="s">
        <v>2442</v>
      </c>
      <c r="G192" s="1" t="s">
        <v>2192</v>
      </c>
      <c r="H192" s="1" t="s">
        <v>2193</v>
      </c>
      <c r="I192" s="1" t="s">
        <v>3380</v>
      </c>
      <c r="J192" s="1" t="s">
        <v>30</v>
      </c>
      <c r="K192" s="1" t="s">
        <v>3381</v>
      </c>
      <c r="L192" s="1" t="s">
        <v>3381</v>
      </c>
      <c r="M192" s="1" t="s">
        <v>2196</v>
      </c>
      <c r="N192" s="1" t="s">
        <v>2196</v>
      </c>
      <c r="O192" s="1" t="s">
        <v>2197</v>
      </c>
      <c r="P192" s="1" t="s">
        <v>2198</v>
      </c>
      <c r="Q192" s="1" t="s">
        <v>2199</v>
      </c>
      <c r="R192" s="1" t="s">
        <v>3382</v>
      </c>
      <c r="S192" s="1" t="s">
        <v>2201</v>
      </c>
      <c r="T192" s="1" t="s">
        <v>2202</v>
      </c>
      <c r="U192" s="1" t="s">
        <v>2203</v>
      </c>
      <c r="V192" s="1" t="s">
        <v>2213</v>
      </c>
    </row>
    <row r="193" s="1" customFormat="1" spans="1:22">
      <c r="A193" s="3">
        <v>999228539496337</v>
      </c>
      <c r="B193" s="1" t="s">
        <v>2731</v>
      </c>
      <c r="C193" s="1" t="s">
        <v>3383</v>
      </c>
      <c r="D193" s="1" t="s">
        <v>3384</v>
      </c>
      <c r="E193" s="1" t="s">
        <v>3385</v>
      </c>
      <c r="F193" s="1" t="s">
        <v>2250</v>
      </c>
      <c r="G193" s="1" t="s">
        <v>2192</v>
      </c>
      <c r="H193" s="1" t="s">
        <v>2193</v>
      </c>
      <c r="I193" s="1" t="s">
        <v>3386</v>
      </c>
      <c r="J193" s="1" t="s">
        <v>30</v>
      </c>
      <c r="K193" s="1" t="s">
        <v>3387</v>
      </c>
      <c r="L193" s="1" t="s">
        <v>3387</v>
      </c>
      <c r="M193" s="1" t="s">
        <v>2196</v>
      </c>
      <c r="N193" s="1" t="s">
        <v>2196</v>
      </c>
      <c r="O193" s="1" t="s">
        <v>2197</v>
      </c>
      <c r="P193" s="1" t="s">
        <v>2198</v>
      </c>
      <c r="Q193" s="1" t="s">
        <v>2199</v>
      </c>
      <c r="R193" s="1" t="s">
        <v>3388</v>
      </c>
      <c r="S193" s="1" t="s">
        <v>2201</v>
      </c>
      <c r="T193" s="1" t="s">
        <v>2202</v>
      </c>
      <c r="U193" s="1" t="s">
        <v>2157</v>
      </c>
      <c r="V193" s="1" t="s">
        <v>2213</v>
      </c>
    </row>
    <row r="194" s="1" customFormat="1" spans="1:22">
      <c r="A194" s="3">
        <v>999228541254340</v>
      </c>
      <c r="B194" s="1" t="s">
        <v>2731</v>
      </c>
      <c r="C194" s="1" t="s">
        <v>3389</v>
      </c>
      <c r="D194" s="1" t="s">
        <v>3390</v>
      </c>
      <c r="E194" s="1" t="s">
        <v>3391</v>
      </c>
      <c r="F194" s="1" t="s">
        <v>2224</v>
      </c>
      <c r="G194" s="1" t="s">
        <v>2192</v>
      </c>
      <c r="H194" s="1" t="s">
        <v>2193</v>
      </c>
      <c r="I194" s="1" t="s">
        <v>3392</v>
      </c>
      <c r="J194" s="1" t="s">
        <v>30</v>
      </c>
      <c r="K194" s="1" t="s">
        <v>3393</v>
      </c>
      <c r="L194" s="1" t="s">
        <v>3393</v>
      </c>
      <c r="M194" s="1" t="s">
        <v>2196</v>
      </c>
      <c r="N194" s="1" t="s">
        <v>2196</v>
      </c>
      <c r="O194" s="1" t="s">
        <v>2197</v>
      </c>
      <c r="P194" s="1" t="s">
        <v>2198</v>
      </c>
      <c r="Q194" s="1" t="s">
        <v>2199</v>
      </c>
      <c r="R194" s="1" t="s">
        <v>3394</v>
      </c>
      <c r="S194" s="1" t="s">
        <v>2201</v>
      </c>
      <c r="T194" s="1" t="s">
        <v>2202</v>
      </c>
      <c r="U194" s="1" t="s">
        <v>2203</v>
      </c>
      <c r="V194" s="1" t="s">
        <v>2276</v>
      </c>
    </row>
    <row r="195" s="1" customFormat="1" spans="1:22">
      <c r="A195" s="3">
        <v>999228541349109</v>
      </c>
      <c r="B195" s="1" t="s">
        <v>2731</v>
      </c>
      <c r="C195" s="1" t="s">
        <v>3395</v>
      </c>
      <c r="D195" s="1" t="s">
        <v>3396</v>
      </c>
      <c r="E195" s="1" t="s">
        <v>3397</v>
      </c>
      <c r="F195" s="1" t="s">
        <v>2442</v>
      </c>
      <c r="G195" s="1" t="s">
        <v>2192</v>
      </c>
      <c r="H195" s="1" t="s">
        <v>2193</v>
      </c>
      <c r="I195" s="1" t="s">
        <v>3398</v>
      </c>
      <c r="J195" s="1" t="s">
        <v>30</v>
      </c>
      <c r="K195" s="1" t="s">
        <v>3399</v>
      </c>
      <c r="L195" s="1" t="s">
        <v>3399</v>
      </c>
      <c r="M195" s="1" t="s">
        <v>2196</v>
      </c>
      <c r="N195" s="1" t="s">
        <v>2196</v>
      </c>
      <c r="O195" s="1" t="s">
        <v>2197</v>
      </c>
      <c r="P195" s="1" t="s">
        <v>2198</v>
      </c>
      <c r="Q195" s="1" t="s">
        <v>2199</v>
      </c>
      <c r="R195" s="1" t="s">
        <v>3400</v>
      </c>
      <c r="S195" s="1" t="s">
        <v>2201</v>
      </c>
      <c r="T195" s="1" t="s">
        <v>2202</v>
      </c>
      <c r="U195" s="1" t="s">
        <v>2203</v>
      </c>
      <c r="V195" s="1" t="s">
        <v>2463</v>
      </c>
    </row>
    <row r="196" s="1" customFormat="1" spans="1:22">
      <c r="A196" s="3">
        <v>999228541838713</v>
      </c>
      <c r="B196" s="1" t="s">
        <v>2731</v>
      </c>
      <c r="C196" s="1" t="s">
        <v>3401</v>
      </c>
      <c r="D196" s="1" t="s">
        <v>3402</v>
      </c>
      <c r="E196" s="1" t="s">
        <v>3403</v>
      </c>
      <c r="F196" s="1" t="s">
        <v>2224</v>
      </c>
      <c r="G196" s="1" t="s">
        <v>2192</v>
      </c>
      <c r="H196" s="1" t="s">
        <v>2193</v>
      </c>
      <c r="I196" s="1" t="s">
        <v>3404</v>
      </c>
      <c r="J196" s="1" t="s">
        <v>30</v>
      </c>
      <c r="K196" s="1" t="s">
        <v>3405</v>
      </c>
      <c r="L196" s="1" t="s">
        <v>3405</v>
      </c>
      <c r="M196" s="1" t="s">
        <v>2196</v>
      </c>
      <c r="N196" s="1" t="s">
        <v>2196</v>
      </c>
      <c r="O196" s="1" t="s">
        <v>2197</v>
      </c>
      <c r="P196" s="1" t="s">
        <v>2198</v>
      </c>
      <c r="Q196" s="1" t="s">
        <v>2199</v>
      </c>
      <c r="R196" s="1" t="s">
        <v>3406</v>
      </c>
      <c r="S196" s="1" t="s">
        <v>2201</v>
      </c>
      <c r="T196" s="1" t="s">
        <v>2202</v>
      </c>
      <c r="U196" s="1" t="s">
        <v>2203</v>
      </c>
      <c r="V196" s="1" t="s">
        <v>2575</v>
      </c>
    </row>
    <row r="197" s="1" customFormat="1" spans="1:22">
      <c r="A197" s="3">
        <v>999228541962825</v>
      </c>
      <c r="B197" s="1" t="s">
        <v>2731</v>
      </c>
      <c r="C197" s="1" t="s">
        <v>3407</v>
      </c>
      <c r="D197" s="1" t="s">
        <v>3408</v>
      </c>
      <c r="E197" s="1" t="s">
        <v>3409</v>
      </c>
      <c r="F197" s="1" t="s">
        <v>2442</v>
      </c>
      <c r="G197" s="1" t="s">
        <v>2192</v>
      </c>
      <c r="H197" s="1" t="s">
        <v>2193</v>
      </c>
      <c r="I197" s="1" t="s">
        <v>3410</v>
      </c>
      <c r="J197" s="1" t="s">
        <v>30</v>
      </c>
      <c r="K197" s="1" t="s">
        <v>3411</v>
      </c>
      <c r="L197" s="1" t="s">
        <v>3411</v>
      </c>
      <c r="M197" s="1" t="s">
        <v>2196</v>
      </c>
      <c r="N197" s="1" t="s">
        <v>2196</v>
      </c>
      <c r="O197" s="1" t="s">
        <v>2197</v>
      </c>
      <c r="P197" s="1" t="s">
        <v>2198</v>
      </c>
      <c r="Q197" s="1" t="s">
        <v>2199</v>
      </c>
      <c r="R197" s="1" t="s">
        <v>3412</v>
      </c>
      <c r="S197" s="1" t="s">
        <v>2201</v>
      </c>
      <c r="T197" s="1" t="s">
        <v>2202</v>
      </c>
      <c r="U197" s="1" t="s">
        <v>2203</v>
      </c>
      <c r="V197" s="1" t="s">
        <v>3413</v>
      </c>
    </row>
    <row r="198" s="1" customFormat="1" spans="1:22">
      <c r="A198" s="3">
        <v>999228545403428</v>
      </c>
      <c r="B198" s="1" t="s">
        <v>2442</v>
      </c>
      <c r="C198" s="1" t="s">
        <v>3414</v>
      </c>
      <c r="D198" s="1" t="s">
        <v>3415</v>
      </c>
      <c r="E198" s="1" t="s">
        <v>3416</v>
      </c>
      <c r="F198" s="1" t="s">
        <v>2442</v>
      </c>
      <c r="G198" s="1" t="s">
        <v>2192</v>
      </c>
      <c r="H198" s="1" t="s">
        <v>2193</v>
      </c>
      <c r="I198" s="1" t="s">
        <v>3417</v>
      </c>
      <c r="J198" s="1" t="s">
        <v>30</v>
      </c>
      <c r="K198" s="1" t="s">
        <v>3418</v>
      </c>
      <c r="L198" s="1" t="s">
        <v>3418</v>
      </c>
      <c r="M198" s="1" t="s">
        <v>2196</v>
      </c>
      <c r="N198" s="1" t="s">
        <v>2196</v>
      </c>
      <c r="O198" s="1" t="s">
        <v>2197</v>
      </c>
      <c r="P198" s="1" t="s">
        <v>2198</v>
      </c>
      <c r="Q198" s="1" t="s">
        <v>2199</v>
      </c>
      <c r="R198" s="1" t="s">
        <v>3419</v>
      </c>
      <c r="S198" s="1" t="s">
        <v>2201</v>
      </c>
      <c r="T198" s="1" t="s">
        <v>2202</v>
      </c>
      <c r="U198" s="1" t="s">
        <v>2203</v>
      </c>
      <c r="V198" s="1" t="s">
        <v>2213</v>
      </c>
    </row>
    <row r="199" s="1" customFormat="1" spans="1:22">
      <c r="A199" s="3">
        <v>999228545991839</v>
      </c>
      <c r="B199" s="1" t="s">
        <v>2442</v>
      </c>
      <c r="C199" s="1" t="s">
        <v>3420</v>
      </c>
      <c r="D199" s="1" t="s">
        <v>3421</v>
      </c>
      <c r="E199" s="1" t="s">
        <v>3422</v>
      </c>
      <c r="F199" s="1" t="s">
        <v>2224</v>
      </c>
      <c r="G199" s="1" t="s">
        <v>2192</v>
      </c>
      <c r="H199" s="1" t="s">
        <v>2193</v>
      </c>
      <c r="I199" s="1" t="s">
        <v>3423</v>
      </c>
      <c r="J199" s="1" t="s">
        <v>30</v>
      </c>
      <c r="K199" s="1" t="s">
        <v>3424</v>
      </c>
      <c r="L199" s="1" t="s">
        <v>3424</v>
      </c>
      <c r="M199" s="1" t="s">
        <v>2196</v>
      </c>
      <c r="N199" s="1" t="s">
        <v>2196</v>
      </c>
      <c r="O199" s="1" t="s">
        <v>2197</v>
      </c>
      <c r="P199" s="1" t="s">
        <v>2198</v>
      </c>
      <c r="Q199" s="1" t="s">
        <v>2199</v>
      </c>
      <c r="R199" s="1" t="s">
        <v>3425</v>
      </c>
      <c r="S199" s="1" t="s">
        <v>2201</v>
      </c>
      <c r="T199" s="1" t="s">
        <v>2202</v>
      </c>
      <c r="U199" s="1" t="s">
        <v>2203</v>
      </c>
      <c r="V199" s="1" t="s">
        <v>2575</v>
      </c>
    </row>
    <row r="200" s="1" customFormat="1" spans="1:22">
      <c r="A200" s="3">
        <v>999228546662339</v>
      </c>
      <c r="B200" s="1" t="s">
        <v>2442</v>
      </c>
      <c r="C200" s="1" t="s">
        <v>3426</v>
      </c>
      <c r="D200" s="1" t="s">
        <v>3325</v>
      </c>
      <c r="E200" s="1" t="s">
        <v>3427</v>
      </c>
      <c r="F200" s="1" t="s">
        <v>2209</v>
      </c>
      <c r="G200" s="1" t="s">
        <v>2192</v>
      </c>
      <c r="H200" s="1" t="s">
        <v>2193</v>
      </c>
      <c r="I200" s="1" t="s">
        <v>3428</v>
      </c>
      <c r="J200" s="1" t="s">
        <v>30</v>
      </c>
      <c r="K200" s="1" t="s">
        <v>3429</v>
      </c>
      <c r="L200" s="1" t="s">
        <v>3429</v>
      </c>
      <c r="M200" s="1" t="s">
        <v>2196</v>
      </c>
      <c r="N200" s="1" t="s">
        <v>2196</v>
      </c>
      <c r="O200" s="1" t="s">
        <v>2197</v>
      </c>
      <c r="P200" s="1" t="s">
        <v>2198</v>
      </c>
      <c r="Q200" s="1" t="s">
        <v>2199</v>
      </c>
      <c r="R200" s="1" t="s">
        <v>3430</v>
      </c>
      <c r="S200" s="1" t="s">
        <v>2201</v>
      </c>
      <c r="T200" s="1" t="s">
        <v>2202</v>
      </c>
      <c r="U200" s="1" t="s">
        <v>2157</v>
      </c>
      <c r="V200" s="1" t="s">
        <v>2213</v>
      </c>
    </row>
    <row r="201" s="1" customFormat="1" spans="1:22">
      <c r="A201" s="3">
        <v>999228546845618</v>
      </c>
      <c r="B201" s="1" t="s">
        <v>2442</v>
      </c>
      <c r="C201" s="1" t="s">
        <v>3431</v>
      </c>
      <c r="D201" s="1" t="s">
        <v>3432</v>
      </c>
      <c r="E201" s="1" t="s">
        <v>3433</v>
      </c>
      <c r="F201" s="1" t="s">
        <v>2224</v>
      </c>
      <c r="G201" s="1" t="s">
        <v>2192</v>
      </c>
      <c r="H201" s="1" t="s">
        <v>2193</v>
      </c>
      <c r="I201" s="1" t="s">
        <v>3434</v>
      </c>
      <c r="J201" s="1" t="s">
        <v>30</v>
      </c>
      <c r="K201" s="1" t="s">
        <v>3435</v>
      </c>
      <c r="L201" s="1" t="s">
        <v>3435</v>
      </c>
      <c r="M201" s="1" t="s">
        <v>2196</v>
      </c>
      <c r="N201" s="1" t="s">
        <v>2196</v>
      </c>
      <c r="O201" s="1" t="s">
        <v>2197</v>
      </c>
      <c r="P201" s="1" t="s">
        <v>2198</v>
      </c>
      <c r="Q201" s="1" t="s">
        <v>2199</v>
      </c>
      <c r="R201" s="1" t="s">
        <v>3436</v>
      </c>
      <c r="S201" s="1" t="s">
        <v>2201</v>
      </c>
      <c r="T201" s="1" t="s">
        <v>2202</v>
      </c>
      <c r="U201" s="1" t="s">
        <v>2203</v>
      </c>
      <c r="V201" s="1" t="s">
        <v>3437</v>
      </c>
    </row>
    <row r="202" s="1" customFormat="1" spans="1:22">
      <c r="A202" s="3">
        <v>999228546989856</v>
      </c>
      <c r="B202" s="1" t="s">
        <v>2442</v>
      </c>
      <c r="C202" s="1" t="s">
        <v>3438</v>
      </c>
      <c r="D202" s="1" t="s">
        <v>3242</v>
      </c>
      <c r="E202" s="1" t="s">
        <v>3439</v>
      </c>
      <c r="F202" s="1" t="s">
        <v>2224</v>
      </c>
      <c r="G202" s="1" t="s">
        <v>2192</v>
      </c>
      <c r="H202" s="1" t="s">
        <v>2193</v>
      </c>
      <c r="I202" s="1" t="s">
        <v>3440</v>
      </c>
      <c r="J202" s="1" t="s">
        <v>30</v>
      </c>
      <c r="K202" s="1" t="s">
        <v>3441</v>
      </c>
      <c r="L202" s="1" t="s">
        <v>3441</v>
      </c>
      <c r="M202" s="1" t="s">
        <v>2196</v>
      </c>
      <c r="N202" s="1" t="s">
        <v>2196</v>
      </c>
      <c r="O202" s="1" t="s">
        <v>2197</v>
      </c>
      <c r="P202" s="1" t="s">
        <v>2198</v>
      </c>
      <c r="Q202" s="1" t="s">
        <v>2199</v>
      </c>
      <c r="R202" s="1" t="s">
        <v>3442</v>
      </c>
      <c r="S202" s="1" t="s">
        <v>2201</v>
      </c>
      <c r="T202" s="1" t="s">
        <v>2202</v>
      </c>
      <c r="U202" s="1" t="s">
        <v>2203</v>
      </c>
      <c r="V202" s="1" t="s">
        <v>3247</v>
      </c>
    </row>
    <row r="203" s="1" customFormat="1" spans="1:22">
      <c r="A203" s="3">
        <v>999228547600708</v>
      </c>
      <c r="B203" s="1" t="s">
        <v>2442</v>
      </c>
      <c r="C203" s="1" t="s">
        <v>3443</v>
      </c>
      <c r="D203" s="1" t="s">
        <v>3444</v>
      </c>
      <c r="E203" s="1" t="s">
        <v>3445</v>
      </c>
      <c r="F203" s="1" t="s">
        <v>2224</v>
      </c>
      <c r="G203" s="1" t="s">
        <v>2192</v>
      </c>
      <c r="H203" s="1" t="s">
        <v>2193</v>
      </c>
      <c r="I203" s="1" t="s">
        <v>3446</v>
      </c>
      <c r="J203" s="1" t="s">
        <v>30</v>
      </c>
      <c r="K203" s="1" t="s">
        <v>3447</v>
      </c>
      <c r="L203" s="1" t="s">
        <v>3447</v>
      </c>
      <c r="M203" s="1" t="s">
        <v>2196</v>
      </c>
      <c r="N203" s="1" t="s">
        <v>2196</v>
      </c>
      <c r="O203" s="1" t="s">
        <v>2197</v>
      </c>
      <c r="P203" s="1" t="s">
        <v>2198</v>
      </c>
      <c r="Q203" s="1" t="s">
        <v>2199</v>
      </c>
      <c r="R203" s="1" t="s">
        <v>3448</v>
      </c>
      <c r="S203" s="1" t="s">
        <v>2201</v>
      </c>
      <c r="T203" s="1" t="s">
        <v>2202</v>
      </c>
      <c r="U203" s="1" t="s">
        <v>2203</v>
      </c>
      <c r="V203" s="1" t="s">
        <v>2359</v>
      </c>
    </row>
    <row r="204" s="1" customFormat="1" spans="1:22">
      <c r="A204" s="3">
        <v>999228548042102</v>
      </c>
      <c r="B204" s="1" t="s">
        <v>2442</v>
      </c>
      <c r="C204" s="1" t="s">
        <v>3449</v>
      </c>
      <c r="D204" s="1" t="s">
        <v>3319</v>
      </c>
      <c r="E204" s="1" t="s">
        <v>3450</v>
      </c>
      <c r="F204" s="1" t="s">
        <v>2224</v>
      </c>
      <c r="G204" s="1" t="s">
        <v>2192</v>
      </c>
      <c r="H204" s="1" t="s">
        <v>2193</v>
      </c>
      <c r="I204" s="1" t="s">
        <v>3451</v>
      </c>
      <c r="J204" s="1" t="s">
        <v>30</v>
      </c>
      <c r="K204" s="1" t="s">
        <v>3452</v>
      </c>
      <c r="L204" s="1" t="s">
        <v>3452</v>
      </c>
      <c r="M204" s="1" t="s">
        <v>2196</v>
      </c>
      <c r="N204" s="1" t="s">
        <v>2196</v>
      </c>
      <c r="O204" s="1" t="s">
        <v>2197</v>
      </c>
      <c r="P204" s="1" t="s">
        <v>2198</v>
      </c>
      <c r="Q204" s="1" t="s">
        <v>2199</v>
      </c>
      <c r="R204" s="1" t="s">
        <v>3453</v>
      </c>
      <c r="S204" s="1" t="s">
        <v>2201</v>
      </c>
      <c r="T204" s="1" t="s">
        <v>2202</v>
      </c>
      <c r="U204" s="1" t="s">
        <v>2203</v>
      </c>
      <c r="V204" s="1" t="s">
        <v>2213</v>
      </c>
    </row>
    <row r="205" s="1" customFormat="1" spans="1:22">
      <c r="A205" s="3">
        <v>999228548177778</v>
      </c>
      <c r="B205" s="1" t="s">
        <v>2442</v>
      </c>
      <c r="C205" s="1" t="s">
        <v>3454</v>
      </c>
      <c r="D205" s="1" t="s">
        <v>3455</v>
      </c>
      <c r="E205" s="1" t="s">
        <v>3456</v>
      </c>
      <c r="F205" s="1" t="s">
        <v>2224</v>
      </c>
      <c r="G205" s="1" t="s">
        <v>2192</v>
      </c>
      <c r="H205" s="1" t="s">
        <v>2193</v>
      </c>
      <c r="I205" s="1" t="s">
        <v>3457</v>
      </c>
      <c r="J205" s="1" t="s">
        <v>30</v>
      </c>
      <c r="K205" s="1" t="s">
        <v>3458</v>
      </c>
      <c r="L205" s="1" t="s">
        <v>3458</v>
      </c>
      <c r="M205" s="1" t="s">
        <v>2196</v>
      </c>
      <c r="N205" s="1" t="s">
        <v>2196</v>
      </c>
      <c r="O205" s="1" t="s">
        <v>2197</v>
      </c>
      <c r="P205" s="1" t="s">
        <v>2198</v>
      </c>
      <c r="Q205" s="1" t="s">
        <v>2199</v>
      </c>
      <c r="R205" s="1" t="s">
        <v>3459</v>
      </c>
      <c r="S205" s="1" t="s">
        <v>2201</v>
      </c>
      <c r="T205" s="1" t="s">
        <v>2202</v>
      </c>
      <c r="U205" s="1" t="s">
        <v>2203</v>
      </c>
      <c r="V205" s="1" t="s">
        <v>2276</v>
      </c>
    </row>
    <row r="206" s="1" customFormat="1" spans="1:22">
      <c r="A206" s="3">
        <v>999228548351743</v>
      </c>
      <c r="B206" s="1" t="s">
        <v>2442</v>
      </c>
      <c r="C206" s="1" t="s">
        <v>3460</v>
      </c>
      <c r="D206" s="1" t="s">
        <v>3461</v>
      </c>
      <c r="E206" s="1" t="s">
        <v>3462</v>
      </c>
      <c r="F206" s="1" t="s">
        <v>2224</v>
      </c>
      <c r="G206" s="1" t="s">
        <v>2192</v>
      </c>
      <c r="H206" s="1" t="s">
        <v>2193</v>
      </c>
      <c r="I206" s="1" t="s">
        <v>3463</v>
      </c>
      <c r="J206" s="1" t="s">
        <v>30</v>
      </c>
      <c r="K206" s="1" t="s">
        <v>3464</v>
      </c>
      <c r="L206" s="1" t="s">
        <v>3464</v>
      </c>
      <c r="M206" s="1" t="s">
        <v>2196</v>
      </c>
      <c r="N206" s="1" t="s">
        <v>2196</v>
      </c>
      <c r="O206" s="1" t="s">
        <v>2197</v>
      </c>
      <c r="P206" s="1" t="s">
        <v>2198</v>
      </c>
      <c r="Q206" s="1" t="s">
        <v>2199</v>
      </c>
      <c r="R206" s="1" t="s">
        <v>3465</v>
      </c>
      <c r="S206" s="1" t="s">
        <v>2201</v>
      </c>
      <c r="T206" s="1" t="s">
        <v>2202</v>
      </c>
      <c r="U206" s="1" t="s">
        <v>2203</v>
      </c>
      <c r="V206" s="1" t="s">
        <v>2631</v>
      </c>
    </row>
    <row r="207" s="1" customFormat="1" spans="1:22">
      <c r="A207" s="3">
        <v>28548474505</v>
      </c>
      <c r="B207" s="1" t="s">
        <v>2442</v>
      </c>
      <c r="C207" s="1" t="s">
        <v>3466</v>
      </c>
      <c r="D207" s="1" t="s">
        <v>3467</v>
      </c>
      <c r="E207" s="1" t="s">
        <v>3468</v>
      </c>
      <c r="F207" s="1" t="s">
        <v>2191</v>
      </c>
      <c r="G207" s="1" t="s">
        <v>2192</v>
      </c>
      <c r="H207" s="1" t="s">
        <v>2193</v>
      </c>
      <c r="I207" s="1" t="s">
        <v>3469</v>
      </c>
      <c r="J207" s="1" t="s">
        <v>30</v>
      </c>
      <c r="K207" s="1" t="s">
        <v>3470</v>
      </c>
      <c r="L207" s="1" t="s">
        <v>3470</v>
      </c>
      <c r="M207" s="1" t="s">
        <v>2196</v>
      </c>
      <c r="N207" s="1" t="s">
        <v>2196</v>
      </c>
      <c r="O207" s="1" t="s">
        <v>2197</v>
      </c>
      <c r="P207" s="1" t="s">
        <v>2198</v>
      </c>
      <c r="Q207" s="1" t="s">
        <v>2199</v>
      </c>
      <c r="R207" s="1" t="s">
        <v>3471</v>
      </c>
      <c r="S207" s="1" t="s">
        <v>2201</v>
      </c>
      <c r="T207" s="1" t="s">
        <v>2202</v>
      </c>
      <c r="U207" s="1" t="s">
        <v>2203</v>
      </c>
      <c r="V207" s="1" t="s">
        <v>2359</v>
      </c>
    </row>
    <row r="208" s="1" customFormat="1" spans="1:22">
      <c r="A208" s="3">
        <v>999228548605546</v>
      </c>
      <c r="B208" s="1" t="s">
        <v>2442</v>
      </c>
      <c r="C208" s="1" t="s">
        <v>3472</v>
      </c>
      <c r="D208" s="1" t="s">
        <v>3473</v>
      </c>
      <c r="E208" s="1" t="s">
        <v>3474</v>
      </c>
      <c r="F208" s="1" t="s">
        <v>2250</v>
      </c>
      <c r="G208" s="1" t="s">
        <v>2192</v>
      </c>
      <c r="H208" s="1" t="s">
        <v>2193</v>
      </c>
      <c r="I208" s="1" t="s">
        <v>3475</v>
      </c>
      <c r="J208" s="1" t="s">
        <v>30</v>
      </c>
      <c r="K208" s="1" t="s">
        <v>3476</v>
      </c>
      <c r="L208" s="1" t="s">
        <v>3476</v>
      </c>
      <c r="M208" s="1" t="s">
        <v>2196</v>
      </c>
      <c r="N208" s="1" t="s">
        <v>2196</v>
      </c>
      <c r="O208" s="1" t="s">
        <v>2197</v>
      </c>
      <c r="P208" s="1" t="s">
        <v>2198</v>
      </c>
      <c r="Q208" s="1" t="s">
        <v>2199</v>
      </c>
      <c r="R208" s="1" t="s">
        <v>3477</v>
      </c>
      <c r="S208" s="1" t="s">
        <v>2201</v>
      </c>
      <c r="T208" s="1" t="s">
        <v>2202</v>
      </c>
      <c r="U208" s="1" t="s">
        <v>2203</v>
      </c>
      <c r="V208" s="1" t="s">
        <v>2213</v>
      </c>
    </row>
    <row r="209" s="1" customFormat="1" spans="1:22">
      <c r="A209" s="3">
        <v>999228552694899</v>
      </c>
      <c r="B209" s="1" t="s">
        <v>2442</v>
      </c>
      <c r="C209" s="1" t="s">
        <v>3478</v>
      </c>
      <c r="D209" s="1" t="s">
        <v>3200</v>
      </c>
      <c r="E209" s="1" t="s">
        <v>3479</v>
      </c>
      <c r="F209" s="1" t="s">
        <v>2191</v>
      </c>
      <c r="G209" s="1" t="s">
        <v>2192</v>
      </c>
      <c r="H209" s="1" t="s">
        <v>2193</v>
      </c>
      <c r="I209" s="1" t="s">
        <v>3480</v>
      </c>
      <c r="J209" s="1" t="s">
        <v>30</v>
      </c>
      <c r="K209" s="1" t="s">
        <v>3481</v>
      </c>
      <c r="L209" s="1" t="s">
        <v>3481</v>
      </c>
      <c r="M209" s="1" t="s">
        <v>2196</v>
      </c>
      <c r="N209" s="1" t="s">
        <v>2196</v>
      </c>
      <c r="O209" s="1" t="s">
        <v>2197</v>
      </c>
      <c r="P209" s="1" t="s">
        <v>2198</v>
      </c>
      <c r="Q209" s="1" t="s">
        <v>2199</v>
      </c>
      <c r="R209" s="1" t="s">
        <v>3482</v>
      </c>
      <c r="S209" s="1" t="s">
        <v>2201</v>
      </c>
      <c r="T209" s="1" t="s">
        <v>2202</v>
      </c>
      <c r="U209" s="1" t="s">
        <v>2203</v>
      </c>
      <c r="V209" s="1" t="s">
        <v>2276</v>
      </c>
    </row>
    <row r="210" s="1" customFormat="1" spans="1:22">
      <c r="A210" s="3">
        <v>999228553706767</v>
      </c>
      <c r="B210" s="1" t="s">
        <v>2442</v>
      </c>
      <c r="C210" s="1" t="s">
        <v>3483</v>
      </c>
      <c r="D210" s="1" t="s">
        <v>3484</v>
      </c>
      <c r="E210" s="1" t="s">
        <v>3485</v>
      </c>
      <c r="F210" s="1" t="s">
        <v>2224</v>
      </c>
      <c r="G210" s="1" t="s">
        <v>2192</v>
      </c>
      <c r="H210" s="1" t="s">
        <v>2193</v>
      </c>
      <c r="I210" s="1" t="s">
        <v>3486</v>
      </c>
      <c r="J210" s="1" t="s">
        <v>30</v>
      </c>
      <c r="K210" s="1" t="s">
        <v>3487</v>
      </c>
      <c r="L210" s="1" t="s">
        <v>3487</v>
      </c>
      <c r="M210" s="1" t="s">
        <v>2196</v>
      </c>
      <c r="N210" s="1" t="s">
        <v>2196</v>
      </c>
      <c r="O210" s="1" t="s">
        <v>2197</v>
      </c>
      <c r="P210" s="1" t="s">
        <v>2198</v>
      </c>
      <c r="Q210" s="1" t="s">
        <v>2199</v>
      </c>
      <c r="R210" s="1" t="s">
        <v>3488</v>
      </c>
      <c r="S210" s="1" t="s">
        <v>2201</v>
      </c>
      <c r="T210" s="1" t="s">
        <v>2202</v>
      </c>
      <c r="U210" s="1" t="s">
        <v>2203</v>
      </c>
      <c r="V210" s="1" t="s">
        <v>2359</v>
      </c>
    </row>
    <row r="211" s="1" customFormat="1" spans="1:22">
      <c r="A211" s="3">
        <v>999228554405219</v>
      </c>
      <c r="B211" s="1" t="s">
        <v>2442</v>
      </c>
      <c r="C211" s="1" t="s">
        <v>3489</v>
      </c>
      <c r="D211" s="1" t="s">
        <v>3490</v>
      </c>
      <c r="E211" s="1" t="s">
        <v>3491</v>
      </c>
      <c r="F211" s="1" t="s">
        <v>2224</v>
      </c>
      <c r="G211" s="1" t="s">
        <v>2192</v>
      </c>
      <c r="H211" s="1" t="s">
        <v>2193</v>
      </c>
      <c r="I211" s="1" t="s">
        <v>3492</v>
      </c>
      <c r="J211" s="1" t="s">
        <v>30</v>
      </c>
      <c r="K211" s="1" t="s">
        <v>3493</v>
      </c>
      <c r="L211" s="1" t="s">
        <v>3493</v>
      </c>
      <c r="M211" s="1" t="s">
        <v>2196</v>
      </c>
      <c r="N211" s="1" t="s">
        <v>2196</v>
      </c>
      <c r="O211" s="1" t="s">
        <v>2197</v>
      </c>
      <c r="P211" s="1" t="s">
        <v>2198</v>
      </c>
      <c r="Q211" s="1" t="s">
        <v>2199</v>
      </c>
      <c r="R211" s="1" t="s">
        <v>3494</v>
      </c>
      <c r="S211" s="1" t="s">
        <v>2201</v>
      </c>
      <c r="T211" s="1" t="s">
        <v>2202</v>
      </c>
      <c r="U211" s="1" t="s">
        <v>2157</v>
      </c>
      <c r="V211" s="1" t="s">
        <v>2276</v>
      </c>
    </row>
    <row r="212" s="1" customFormat="1" spans="1:22">
      <c r="A212" s="3">
        <v>999228555240527</v>
      </c>
      <c r="B212" s="1" t="s">
        <v>2442</v>
      </c>
      <c r="C212" s="1" t="s">
        <v>3495</v>
      </c>
      <c r="D212" s="1" t="s">
        <v>3496</v>
      </c>
      <c r="E212" s="1" t="s">
        <v>3497</v>
      </c>
      <c r="F212" s="1" t="s">
        <v>2191</v>
      </c>
      <c r="G212" s="1" t="s">
        <v>2192</v>
      </c>
      <c r="H212" s="1" t="s">
        <v>2193</v>
      </c>
      <c r="I212" s="1" t="s">
        <v>3498</v>
      </c>
      <c r="J212" s="1" t="s">
        <v>30</v>
      </c>
      <c r="K212" s="1" t="s">
        <v>3499</v>
      </c>
      <c r="L212" s="1" t="s">
        <v>3499</v>
      </c>
      <c r="M212" s="1" t="s">
        <v>2196</v>
      </c>
      <c r="N212" s="1" t="s">
        <v>2196</v>
      </c>
      <c r="O212" s="1" t="s">
        <v>2197</v>
      </c>
      <c r="P212" s="1" t="s">
        <v>2198</v>
      </c>
      <c r="Q212" s="1" t="s">
        <v>2199</v>
      </c>
      <c r="R212" s="1" t="s">
        <v>3500</v>
      </c>
      <c r="S212" s="1" t="s">
        <v>2201</v>
      </c>
      <c r="T212" s="1" t="s">
        <v>2202</v>
      </c>
      <c r="U212" s="1" t="s">
        <v>2203</v>
      </c>
      <c r="V212" s="1" t="s">
        <v>2237</v>
      </c>
    </row>
    <row r="213" s="1" customFormat="1" spans="1:22">
      <c r="A213" s="3">
        <v>999228556283938</v>
      </c>
      <c r="B213" s="1" t="s">
        <v>2442</v>
      </c>
      <c r="C213" s="1" t="s">
        <v>3501</v>
      </c>
      <c r="D213" s="1" t="s">
        <v>3502</v>
      </c>
      <c r="E213" s="1" t="s">
        <v>3503</v>
      </c>
      <c r="F213" s="1" t="s">
        <v>2209</v>
      </c>
      <c r="G213" s="1" t="s">
        <v>2192</v>
      </c>
      <c r="H213" s="1" t="s">
        <v>2193</v>
      </c>
      <c r="I213" s="1" t="s">
        <v>3504</v>
      </c>
      <c r="J213" s="1" t="s">
        <v>30</v>
      </c>
      <c r="K213" s="1" t="s">
        <v>3505</v>
      </c>
      <c r="L213" s="1" t="s">
        <v>2197</v>
      </c>
      <c r="M213" s="1" t="s">
        <v>3506</v>
      </c>
      <c r="N213" s="1" t="s">
        <v>3507</v>
      </c>
      <c r="O213" s="1" t="s">
        <v>2197</v>
      </c>
      <c r="P213" s="1" t="s">
        <v>2198</v>
      </c>
      <c r="Q213" s="1" t="s">
        <v>2199</v>
      </c>
      <c r="R213" s="1" t="s">
        <v>3508</v>
      </c>
      <c r="S213" s="1" t="s">
        <v>2201</v>
      </c>
      <c r="T213" s="1" t="s">
        <v>2202</v>
      </c>
      <c r="U213" s="1" t="s">
        <v>2203</v>
      </c>
      <c r="V213" s="1" t="s">
        <v>2747</v>
      </c>
    </row>
    <row r="214" s="1" customFormat="1" spans="1:22">
      <c r="A214" s="3">
        <v>999228556629769</v>
      </c>
      <c r="B214" s="1" t="s">
        <v>2442</v>
      </c>
      <c r="C214" s="1" t="s">
        <v>3509</v>
      </c>
      <c r="D214" s="1" t="s">
        <v>3510</v>
      </c>
      <c r="E214" s="1" t="s">
        <v>3511</v>
      </c>
      <c r="F214" s="1" t="s">
        <v>2224</v>
      </c>
      <c r="G214" s="1" t="s">
        <v>2192</v>
      </c>
      <c r="H214" s="1" t="s">
        <v>2193</v>
      </c>
      <c r="I214" s="1" t="s">
        <v>3512</v>
      </c>
      <c r="J214" s="1" t="s">
        <v>30</v>
      </c>
      <c r="K214" s="1" t="s">
        <v>3513</v>
      </c>
      <c r="L214" s="1" t="s">
        <v>3513</v>
      </c>
      <c r="M214" s="1" t="s">
        <v>2196</v>
      </c>
      <c r="N214" s="1" t="s">
        <v>2196</v>
      </c>
      <c r="O214" s="1" t="s">
        <v>2197</v>
      </c>
      <c r="P214" s="1" t="s">
        <v>2198</v>
      </c>
      <c r="Q214" s="1" t="s">
        <v>2199</v>
      </c>
      <c r="R214" s="1" t="s">
        <v>3514</v>
      </c>
      <c r="S214" s="1" t="s">
        <v>2201</v>
      </c>
      <c r="T214" s="1" t="s">
        <v>2202</v>
      </c>
      <c r="U214" s="1" t="s">
        <v>2203</v>
      </c>
      <c r="V214" s="1" t="s">
        <v>2237</v>
      </c>
    </row>
    <row r="215" s="1" customFormat="1" spans="1:22">
      <c r="A215" s="3">
        <v>999228557278557</v>
      </c>
      <c r="B215" s="1" t="s">
        <v>2442</v>
      </c>
      <c r="C215" s="1" t="s">
        <v>3515</v>
      </c>
      <c r="D215" s="1" t="s">
        <v>3516</v>
      </c>
      <c r="E215" s="1" t="s">
        <v>3517</v>
      </c>
      <c r="F215" s="1" t="s">
        <v>2224</v>
      </c>
      <c r="G215" s="1" t="s">
        <v>2192</v>
      </c>
      <c r="H215" s="1" t="s">
        <v>2193</v>
      </c>
      <c r="I215" s="1" t="s">
        <v>3518</v>
      </c>
      <c r="J215" s="1" t="s">
        <v>30</v>
      </c>
      <c r="K215" s="1" t="s">
        <v>3519</v>
      </c>
      <c r="L215" s="1" t="s">
        <v>3519</v>
      </c>
      <c r="M215" s="1" t="s">
        <v>2196</v>
      </c>
      <c r="N215" s="1" t="s">
        <v>2196</v>
      </c>
      <c r="O215" s="1" t="s">
        <v>2197</v>
      </c>
      <c r="P215" s="1" t="s">
        <v>2198</v>
      </c>
      <c r="Q215" s="1" t="s">
        <v>2199</v>
      </c>
      <c r="R215" s="1" t="s">
        <v>3520</v>
      </c>
      <c r="S215" s="1" t="s">
        <v>2201</v>
      </c>
      <c r="T215" s="1" t="s">
        <v>2202</v>
      </c>
      <c r="U215" s="1" t="s">
        <v>2203</v>
      </c>
      <c r="V215" s="1" t="s">
        <v>2213</v>
      </c>
    </row>
    <row r="216" s="1" customFormat="1" spans="1:22">
      <c r="A216" s="3">
        <v>999228557863839</v>
      </c>
      <c r="B216" s="1" t="s">
        <v>2442</v>
      </c>
      <c r="C216" s="1" t="s">
        <v>3521</v>
      </c>
      <c r="D216" s="1" t="s">
        <v>3522</v>
      </c>
      <c r="E216" s="1" t="s">
        <v>3523</v>
      </c>
      <c r="F216" s="1" t="s">
        <v>2224</v>
      </c>
      <c r="G216" s="1" t="s">
        <v>2192</v>
      </c>
      <c r="H216" s="1" t="s">
        <v>2193</v>
      </c>
      <c r="I216" s="1" t="s">
        <v>3524</v>
      </c>
      <c r="J216" s="1" t="s">
        <v>30</v>
      </c>
      <c r="K216" s="1" t="s">
        <v>3525</v>
      </c>
      <c r="L216" s="1" t="s">
        <v>3525</v>
      </c>
      <c r="M216" s="1" t="s">
        <v>2196</v>
      </c>
      <c r="N216" s="1" t="s">
        <v>2196</v>
      </c>
      <c r="O216" s="1" t="s">
        <v>2197</v>
      </c>
      <c r="P216" s="1" t="s">
        <v>2198</v>
      </c>
      <c r="Q216" s="1" t="s">
        <v>2199</v>
      </c>
      <c r="R216" s="1" t="s">
        <v>3526</v>
      </c>
      <c r="S216" s="1" t="s">
        <v>2201</v>
      </c>
      <c r="T216" s="1" t="s">
        <v>2202</v>
      </c>
      <c r="U216" s="1" t="s">
        <v>2203</v>
      </c>
      <c r="V216" s="1" t="s">
        <v>2359</v>
      </c>
    </row>
    <row r="217" s="1" customFormat="1" spans="1:22">
      <c r="A217" s="3">
        <v>999228558606968</v>
      </c>
      <c r="B217" s="1" t="s">
        <v>2442</v>
      </c>
      <c r="C217" s="1" t="s">
        <v>3527</v>
      </c>
      <c r="D217" s="1" t="s">
        <v>3528</v>
      </c>
      <c r="E217" s="1" t="s">
        <v>3529</v>
      </c>
      <c r="F217" s="1" t="s">
        <v>2209</v>
      </c>
      <c r="G217" s="1" t="s">
        <v>2192</v>
      </c>
      <c r="H217" s="1" t="s">
        <v>2193</v>
      </c>
      <c r="I217" s="1" t="s">
        <v>3530</v>
      </c>
      <c r="J217" s="1" t="s">
        <v>30</v>
      </c>
      <c r="K217" s="1" t="s">
        <v>3531</v>
      </c>
      <c r="L217" s="1" t="s">
        <v>3531</v>
      </c>
      <c r="M217" s="1" t="s">
        <v>2196</v>
      </c>
      <c r="N217" s="1" t="s">
        <v>2196</v>
      </c>
      <c r="O217" s="1" t="s">
        <v>2197</v>
      </c>
      <c r="P217" s="1" t="s">
        <v>2198</v>
      </c>
      <c r="Q217" s="1" t="s">
        <v>2199</v>
      </c>
      <c r="R217" s="1" t="s">
        <v>3532</v>
      </c>
      <c r="S217" s="1" t="s">
        <v>2201</v>
      </c>
      <c r="T217" s="1" t="s">
        <v>2202</v>
      </c>
      <c r="U217" s="1" t="s">
        <v>2203</v>
      </c>
      <c r="V217" s="1" t="s">
        <v>2476</v>
      </c>
    </row>
    <row r="218" s="1" customFormat="1" spans="1:22">
      <c r="A218" s="3">
        <v>999228558784806</v>
      </c>
      <c r="B218" s="1" t="s">
        <v>2442</v>
      </c>
      <c r="C218" s="1" t="s">
        <v>3533</v>
      </c>
      <c r="D218" s="1" t="s">
        <v>3534</v>
      </c>
      <c r="E218" s="1" t="s">
        <v>3535</v>
      </c>
      <c r="F218" s="1" t="s">
        <v>2191</v>
      </c>
      <c r="G218" s="1" t="s">
        <v>2192</v>
      </c>
      <c r="H218" s="1" t="s">
        <v>2193</v>
      </c>
      <c r="I218" s="1" t="s">
        <v>3536</v>
      </c>
      <c r="J218" s="1" t="s">
        <v>30</v>
      </c>
      <c r="K218" s="1" t="s">
        <v>3537</v>
      </c>
      <c r="L218" s="1" t="s">
        <v>3537</v>
      </c>
      <c r="M218" s="1" t="s">
        <v>2196</v>
      </c>
      <c r="N218" s="1" t="s">
        <v>2196</v>
      </c>
      <c r="O218" s="1" t="s">
        <v>2197</v>
      </c>
      <c r="P218" s="1" t="s">
        <v>2198</v>
      </c>
      <c r="Q218" s="1" t="s">
        <v>2199</v>
      </c>
      <c r="R218" s="1" t="s">
        <v>3538</v>
      </c>
      <c r="S218" s="1" t="s">
        <v>2201</v>
      </c>
      <c r="T218" s="1" t="s">
        <v>2202</v>
      </c>
      <c r="U218" s="1" t="s">
        <v>2157</v>
      </c>
      <c r="V218" s="1" t="s">
        <v>2276</v>
      </c>
    </row>
    <row r="219" s="1" customFormat="1" spans="1:22">
      <c r="A219" s="3">
        <v>28559262781</v>
      </c>
      <c r="B219" s="1" t="s">
        <v>2442</v>
      </c>
      <c r="C219" s="1" t="s">
        <v>3539</v>
      </c>
      <c r="D219" s="1" t="s">
        <v>3540</v>
      </c>
      <c r="E219" s="1" t="s">
        <v>3541</v>
      </c>
      <c r="F219" s="1" t="s">
        <v>2250</v>
      </c>
      <c r="G219" s="1" t="s">
        <v>2192</v>
      </c>
      <c r="H219" s="1" t="s">
        <v>2193</v>
      </c>
      <c r="I219" s="1" t="s">
        <v>3542</v>
      </c>
      <c r="J219" s="1" t="s">
        <v>30</v>
      </c>
      <c r="K219" s="1" t="s">
        <v>3543</v>
      </c>
      <c r="L219" s="1" t="s">
        <v>3543</v>
      </c>
      <c r="M219" s="1" t="s">
        <v>2196</v>
      </c>
      <c r="N219" s="1" t="s">
        <v>2196</v>
      </c>
      <c r="O219" s="1" t="s">
        <v>2197</v>
      </c>
      <c r="P219" s="1" t="s">
        <v>2198</v>
      </c>
      <c r="Q219" s="1" t="s">
        <v>2199</v>
      </c>
      <c r="R219" s="1" t="s">
        <v>3544</v>
      </c>
      <c r="S219" s="1" t="s">
        <v>2201</v>
      </c>
      <c r="T219" s="1" t="s">
        <v>2202</v>
      </c>
      <c r="U219" s="1" t="s">
        <v>2203</v>
      </c>
      <c r="V219" s="1" t="s">
        <v>2213</v>
      </c>
    </row>
    <row r="220" s="1" customFormat="1" spans="1:22">
      <c r="A220" s="3">
        <v>999228560033952</v>
      </c>
      <c r="B220" s="1" t="s">
        <v>2442</v>
      </c>
      <c r="C220" s="1" t="s">
        <v>3545</v>
      </c>
      <c r="D220" s="1" t="s">
        <v>3528</v>
      </c>
      <c r="E220" s="1" t="s">
        <v>3546</v>
      </c>
      <c r="F220" s="1" t="s">
        <v>2209</v>
      </c>
      <c r="G220" s="1" t="s">
        <v>2192</v>
      </c>
      <c r="H220" s="1" t="s">
        <v>2193</v>
      </c>
      <c r="I220" s="1" t="s">
        <v>3530</v>
      </c>
      <c r="J220" s="1" t="s">
        <v>30</v>
      </c>
      <c r="K220" s="1" t="s">
        <v>3531</v>
      </c>
      <c r="L220" s="1" t="s">
        <v>3531</v>
      </c>
      <c r="M220" s="1" t="s">
        <v>2196</v>
      </c>
      <c r="N220" s="1" t="s">
        <v>2196</v>
      </c>
      <c r="O220" s="1" t="s">
        <v>2197</v>
      </c>
      <c r="P220" s="1" t="s">
        <v>2198</v>
      </c>
      <c r="Q220" s="1" t="s">
        <v>2199</v>
      </c>
      <c r="R220" s="1" t="s">
        <v>3547</v>
      </c>
      <c r="S220" s="1" t="s">
        <v>2201</v>
      </c>
      <c r="T220" s="1" t="s">
        <v>2202</v>
      </c>
      <c r="U220" s="1" t="s">
        <v>2203</v>
      </c>
      <c r="V220" s="1" t="s">
        <v>2476</v>
      </c>
    </row>
    <row r="221" s="1" customFormat="1" spans="1:22">
      <c r="A221" s="3">
        <v>999228560112584</v>
      </c>
      <c r="B221" s="1" t="s">
        <v>2442</v>
      </c>
      <c r="C221" s="1" t="s">
        <v>3548</v>
      </c>
      <c r="D221" s="1" t="s">
        <v>3549</v>
      </c>
      <c r="E221" s="1" t="s">
        <v>3550</v>
      </c>
      <c r="F221" s="1" t="s">
        <v>2224</v>
      </c>
      <c r="G221" s="1" t="s">
        <v>2192</v>
      </c>
      <c r="H221" s="1" t="s">
        <v>2193</v>
      </c>
      <c r="I221" s="1" t="s">
        <v>3551</v>
      </c>
      <c r="J221" s="1" t="s">
        <v>30</v>
      </c>
      <c r="K221" s="1" t="s">
        <v>3552</v>
      </c>
      <c r="L221" s="1" t="s">
        <v>3552</v>
      </c>
      <c r="M221" s="1" t="s">
        <v>2196</v>
      </c>
      <c r="N221" s="1" t="s">
        <v>2196</v>
      </c>
      <c r="O221" s="1" t="s">
        <v>2197</v>
      </c>
      <c r="P221" s="1" t="s">
        <v>2198</v>
      </c>
      <c r="Q221" s="1" t="s">
        <v>2199</v>
      </c>
      <c r="R221" s="1" t="s">
        <v>3553</v>
      </c>
      <c r="S221" s="1" t="s">
        <v>2201</v>
      </c>
      <c r="T221" s="1" t="s">
        <v>2202</v>
      </c>
      <c r="U221" s="1" t="s">
        <v>2203</v>
      </c>
      <c r="V221" s="1" t="s">
        <v>2237</v>
      </c>
    </row>
    <row r="222" s="1" customFormat="1" spans="1:22">
      <c r="A222" s="3">
        <v>999228560413078</v>
      </c>
      <c r="B222" s="1" t="s">
        <v>2250</v>
      </c>
      <c r="C222" s="1" t="s">
        <v>3554</v>
      </c>
      <c r="D222" s="1" t="s">
        <v>3555</v>
      </c>
      <c r="E222" s="1" t="s">
        <v>3556</v>
      </c>
      <c r="F222" s="1" t="s">
        <v>2224</v>
      </c>
      <c r="G222" s="1" t="s">
        <v>2192</v>
      </c>
      <c r="H222" s="1" t="s">
        <v>2193</v>
      </c>
      <c r="I222" s="1" t="s">
        <v>3557</v>
      </c>
      <c r="J222" s="1" t="s">
        <v>30</v>
      </c>
      <c r="K222" s="1" t="s">
        <v>3558</v>
      </c>
      <c r="L222" s="1" t="s">
        <v>3558</v>
      </c>
      <c r="M222" s="1" t="s">
        <v>2196</v>
      </c>
      <c r="N222" s="1" t="s">
        <v>2196</v>
      </c>
      <c r="O222" s="1" t="s">
        <v>2197</v>
      </c>
      <c r="P222" s="1" t="s">
        <v>2198</v>
      </c>
      <c r="Q222" s="1" t="s">
        <v>2199</v>
      </c>
      <c r="R222" s="1" t="s">
        <v>3559</v>
      </c>
      <c r="S222" s="1" t="s">
        <v>2201</v>
      </c>
      <c r="T222" s="1" t="s">
        <v>2202</v>
      </c>
      <c r="U222" s="1" t="s">
        <v>2203</v>
      </c>
      <c r="V222" s="1" t="s">
        <v>3560</v>
      </c>
    </row>
    <row r="223" s="1" customFormat="1" spans="1:22">
      <c r="A223" s="3">
        <v>999228560801018</v>
      </c>
      <c r="B223" s="1" t="s">
        <v>2250</v>
      </c>
      <c r="C223" s="1" t="s">
        <v>3561</v>
      </c>
      <c r="D223" s="1" t="s">
        <v>3360</v>
      </c>
      <c r="E223" s="1" t="s">
        <v>3562</v>
      </c>
      <c r="F223" s="1" t="s">
        <v>2224</v>
      </c>
      <c r="G223" s="1" t="s">
        <v>2192</v>
      </c>
      <c r="H223" s="1" t="s">
        <v>2193</v>
      </c>
      <c r="I223" s="1" t="s">
        <v>3563</v>
      </c>
      <c r="J223" s="1" t="s">
        <v>30</v>
      </c>
      <c r="K223" s="1" t="s">
        <v>3564</v>
      </c>
      <c r="L223" s="1" t="s">
        <v>3564</v>
      </c>
      <c r="M223" s="1" t="s">
        <v>2196</v>
      </c>
      <c r="N223" s="1" t="s">
        <v>2196</v>
      </c>
      <c r="O223" s="1" t="s">
        <v>2197</v>
      </c>
      <c r="P223" s="1" t="s">
        <v>2198</v>
      </c>
      <c r="Q223" s="1" t="s">
        <v>2199</v>
      </c>
      <c r="R223" s="1" t="s">
        <v>3565</v>
      </c>
      <c r="S223" s="1" t="s">
        <v>2201</v>
      </c>
      <c r="T223" s="1" t="s">
        <v>2202</v>
      </c>
      <c r="U223" s="1" t="s">
        <v>2203</v>
      </c>
      <c r="V223" s="1" t="s">
        <v>2463</v>
      </c>
    </row>
    <row r="224" s="1" customFormat="1" spans="1:22">
      <c r="A224" s="3">
        <v>999228560831483</v>
      </c>
      <c r="B224" s="1" t="s">
        <v>2250</v>
      </c>
      <c r="C224" s="1" t="s">
        <v>3566</v>
      </c>
      <c r="D224" s="1" t="s">
        <v>3567</v>
      </c>
      <c r="E224" s="1" t="s">
        <v>3568</v>
      </c>
      <c r="F224" s="1" t="s">
        <v>2209</v>
      </c>
      <c r="G224" s="1" t="s">
        <v>2192</v>
      </c>
      <c r="H224" s="1" t="s">
        <v>2193</v>
      </c>
      <c r="I224" s="1" t="s">
        <v>3569</v>
      </c>
      <c r="J224" s="1" t="s">
        <v>30</v>
      </c>
      <c r="K224" s="1" t="s">
        <v>3570</v>
      </c>
      <c r="L224" s="1" t="s">
        <v>3570</v>
      </c>
      <c r="M224" s="1" t="s">
        <v>2196</v>
      </c>
      <c r="N224" s="1" t="s">
        <v>2196</v>
      </c>
      <c r="O224" s="1" t="s">
        <v>2197</v>
      </c>
      <c r="P224" s="1" t="s">
        <v>2198</v>
      </c>
      <c r="Q224" s="1" t="s">
        <v>2199</v>
      </c>
      <c r="R224" s="1" t="s">
        <v>3571</v>
      </c>
      <c r="S224" s="1" t="s">
        <v>2201</v>
      </c>
      <c r="T224" s="1" t="s">
        <v>2202</v>
      </c>
      <c r="U224" s="1" t="s">
        <v>2203</v>
      </c>
      <c r="V224" s="1" t="s">
        <v>2213</v>
      </c>
    </row>
    <row r="225" s="1" customFormat="1" spans="1:22">
      <c r="A225" s="3">
        <v>999228561022950</v>
      </c>
      <c r="B225" s="1" t="s">
        <v>2250</v>
      </c>
      <c r="C225" s="1" t="s">
        <v>3572</v>
      </c>
      <c r="D225" s="1" t="s">
        <v>3573</v>
      </c>
      <c r="E225" s="1" t="s">
        <v>3574</v>
      </c>
      <c r="F225" s="1" t="s">
        <v>2224</v>
      </c>
      <c r="G225" s="1" t="s">
        <v>2192</v>
      </c>
      <c r="H225" s="1" t="s">
        <v>2193</v>
      </c>
      <c r="I225" s="1" t="s">
        <v>3575</v>
      </c>
      <c r="J225" s="1" t="s">
        <v>30</v>
      </c>
      <c r="K225" s="1" t="s">
        <v>3576</v>
      </c>
      <c r="L225" s="1" t="s">
        <v>3576</v>
      </c>
      <c r="M225" s="1" t="s">
        <v>2196</v>
      </c>
      <c r="N225" s="1" t="s">
        <v>2196</v>
      </c>
      <c r="O225" s="1" t="s">
        <v>2197</v>
      </c>
      <c r="P225" s="1" t="s">
        <v>2198</v>
      </c>
      <c r="Q225" s="1" t="s">
        <v>2199</v>
      </c>
      <c r="R225" s="1" t="s">
        <v>3577</v>
      </c>
      <c r="S225" s="1" t="s">
        <v>2201</v>
      </c>
      <c r="T225" s="1" t="s">
        <v>2202</v>
      </c>
      <c r="U225" s="1" t="s">
        <v>2203</v>
      </c>
      <c r="V225" s="1" t="s">
        <v>2213</v>
      </c>
    </row>
    <row r="226" s="1" customFormat="1" spans="1:22">
      <c r="A226" s="3">
        <v>999228561731011</v>
      </c>
      <c r="B226" s="1" t="s">
        <v>2250</v>
      </c>
      <c r="C226" s="1" t="s">
        <v>3578</v>
      </c>
      <c r="D226" s="1" t="s">
        <v>3579</v>
      </c>
      <c r="E226" s="1" t="s">
        <v>3580</v>
      </c>
      <c r="F226" s="1" t="s">
        <v>2209</v>
      </c>
      <c r="G226" s="1" t="s">
        <v>2192</v>
      </c>
      <c r="H226" s="1" t="s">
        <v>2193</v>
      </c>
      <c r="I226" s="1" t="s">
        <v>3581</v>
      </c>
      <c r="J226" s="1" t="s">
        <v>30</v>
      </c>
      <c r="K226" s="1" t="s">
        <v>3582</v>
      </c>
      <c r="L226" s="1" t="s">
        <v>3582</v>
      </c>
      <c r="M226" s="1" t="s">
        <v>2196</v>
      </c>
      <c r="N226" s="1" t="s">
        <v>2196</v>
      </c>
      <c r="O226" s="1" t="s">
        <v>2197</v>
      </c>
      <c r="P226" s="1" t="s">
        <v>2198</v>
      </c>
      <c r="Q226" s="1" t="s">
        <v>2199</v>
      </c>
      <c r="R226" s="1" t="s">
        <v>3583</v>
      </c>
      <c r="S226" s="1" t="s">
        <v>2201</v>
      </c>
      <c r="T226" s="1" t="s">
        <v>2202</v>
      </c>
      <c r="U226" s="1" t="s">
        <v>2203</v>
      </c>
      <c r="V226" s="1" t="s">
        <v>2276</v>
      </c>
    </row>
    <row r="227" s="1" customFormat="1" spans="1:22">
      <c r="A227" s="3">
        <v>28564488627</v>
      </c>
      <c r="B227" s="1" t="s">
        <v>2250</v>
      </c>
      <c r="C227" s="1" t="s">
        <v>3584</v>
      </c>
      <c r="D227" s="1" t="s">
        <v>3585</v>
      </c>
      <c r="E227" s="1" t="s">
        <v>3586</v>
      </c>
      <c r="F227" s="1" t="s">
        <v>2224</v>
      </c>
      <c r="G227" s="1" t="s">
        <v>2192</v>
      </c>
      <c r="H227" s="1" t="s">
        <v>2193</v>
      </c>
      <c r="I227" s="1" t="s">
        <v>3587</v>
      </c>
      <c r="J227" s="1" t="s">
        <v>30</v>
      </c>
      <c r="K227" s="1" t="s">
        <v>3588</v>
      </c>
      <c r="L227" s="1" t="s">
        <v>3588</v>
      </c>
      <c r="M227" s="1" t="s">
        <v>2196</v>
      </c>
      <c r="N227" s="1" t="s">
        <v>2196</v>
      </c>
      <c r="O227" s="1" t="s">
        <v>2197</v>
      </c>
      <c r="P227" s="1" t="s">
        <v>2198</v>
      </c>
      <c r="Q227" s="1" t="s">
        <v>2199</v>
      </c>
      <c r="R227" s="1" t="s">
        <v>3589</v>
      </c>
      <c r="S227" s="1" t="s">
        <v>2201</v>
      </c>
      <c r="T227" s="1" t="s">
        <v>2202</v>
      </c>
      <c r="U227" s="1" t="s">
        <v>2203</v>
      </c>
      <c r="V227" s="1" t="s">
        <v>2213</v>
      </c>
    </row>
    <row r="228" s="1" customFormat="1" spans="1:22">
      <c r="A228" s="3">
        <v>999228566725264</v>
      </c>
      <c r="B228" s="1" t="s">
        <v>2250</v>
      </c>
      <c r="C228" s="1" t="s">
        <v>3590</v>
      </c>
      <c r="D228" s="1" t="s">
        <v>3591</v>
      </c>
      <c r="E228" s="1" t="s">
        <v>3592</v>
      </c>
      <c r="F228" s="1" t="s">
        <v>2224</v>
      </c>
      <c r="G228" s="1" t="s">
        <v>2192</v>
      </c>
      <c r="H228" s="1" t="s">
        <v>2193</v>
      </c>
      <c r="I228" s="1" t="s">
        <v>3593</v>
      </c>
      <c r="J228" s="1" t="s">
        <v>30</v>
      </c>
      <c r="K228" s="1" t="s">
        <v>3594</v>
      </c>
      <c r="L228" s="1" t="s">
        <v>3594</v>
      </c>
      <c r="M228" s="1" t="s">
        <v>2196</v>
      </c>
      <c r="N228" s="1" t="s">
        <v>2196</v>
      </c>
      <c r="O228" s="1" t="s">
        <v>2197</v>
      </c>
      <c r="P228" s="1" t="s">
        <v>2198</v>
      </c>
      <c r="Q228" s="1" t="s">
        <v>2199</v>
      </c>
      <c r="R228" s="1" t="s">
        <v>3595</v>
      </c>
      <c r="S228" s="1" t="s">
        <v>2201</v>
      </c>
      <c r="T228" s="1" t="s">
        <v>2202</v>
      </c>
      <c r="U228" s="1" t="s">
        <v>2157</v>
      </c>
      <c r="V228" s="1" t="s">
        <v>2276</v>
      </c>
    </row>
    <row r="229" s="1" customFormat="1" spans="1:22">
      <c r="A229" s="3">
        <v>999228568582707</v>
      </c>
      <c r="B229" s="1" t="s">
        <v>2250</v>
      </c>
      <c r="C229" s="1" t="s">
        <v>3596</v>
      </c>
      <c r="D229" s="1" t="s">
        <v>3016</v>
      </c>
      <c r="E229" s="1" t="s">
        <v>3597</v>
      </c>
      <c r="F229" s="1" t="s">
        <v>2224</v>
      </c>
      <c r="G229" s="1" t="s">
        <v>2192</v>
      </c>
      <c r="H229" s="1" t="s">
        <v>2193</v>
      </c>
      <c r="I229" s="1" t="s">
        <v>3598</v>
      </c>
      <c r="J229" s="1" t="s">
        <v>30</v>
      </c>
      <c r="K229" s="1" t="s">
        <v>3599</v>
      </c>
      <c r="L229" s="1" t="s">
        <v>3599</v>
      </c>
      <c r="M229" s="1" t="s">
        <v>2196</v>
      </c>
      <c r="N229" s="1" t="s">
        <v>2196</v>
      </c>
      <c r="O229" s="1" t="s">
        <v>2197</v>
      </c>
      <c r="P229" s="1" t="s">
        <v>2198</v>
      </c>
      <c r="Q229" s="1" t="s">
        <v>2199</v>
      </c>
      <c r="R229" s="1" t="s">
        <v>3600</v>
      </c>
      <c r="S229" s="1" t="s">
        <v>2201</v>
      </c>
      <c r="T229" s="1" t="s">
        <v>2202</v>
      </c>
      <c r="U229" s="1" t="s">
        <v>2203</v>
      </c>
      <c r="V229" s="1" t="s">
        <v>2213</v>
      </c>
    </row>
    <row r="230" s="1" customFormat="1" spans="1:22">
      <c r="A230" s="3">
        <v>999228569096856</v>
      </c>
      <c r="B230" s="1" t="s">
        <v>2250</v>
      </c>
      <c r="C230" s="1" t="s">
        <v>3601</v>
      </c>
      <c r="D230" s="1" t="s">
        <v>3602</v>
      </c>
      <c r="E230" s="1" t="s">
        <v>3603</v>
      </c>
      <c r="F230" s="1" t="s">
        <v>2209</v>
      </c>
      <c r="G230" s="1" t="s">
        <v>2192</v>
      </c>
      <c r="H230" s="1" t="s">
        <v>2193</v>
      </c>
      <c r="I230" s="1" t="s">
        <v>3604</v>
      </c>
      <c r="J230" s="1" t="s">
        <v>30</v>
      </c>
      <c r="K230" s="1" t="s">
        <v>3605</v>
      </c>
      <c r="L230" s="1" t="s">
        <v>3605</v>
      </c>
      <c r="M230" s="1" t="s">
        <v>2196</v>
      </c>
      <c r="N230" s="1" t="s">
        <v>2196</v>
      </c>
      <c r="O230" s="1" t="s">
        <v>2197</v>
      </c>
      <c r="P230" s="1" t="s">
        <v>2198</v>
      </c>
      <c r="Q230" s="1" t="s">
        <v>2199</v>
      </c>
      <c r="R230" s="1" t="s">
        <v>3606</v>
      </c>
      <c r="S230" s="1" t="s">
        <v>2201</v>
      </c>
      <c r="T230" s="1" t="s">
        <v>2202</v>
      </c>
      <c r="U230" s="1" t="s">
        <v>2203</v>
      </c>
      <c r="V230" s="1" t="s">
        <v>2237</v>
      </c>
    </row>
    <row r="231" s="1" customFormat="1" spans="1:22">
      <c r="A231" s="3">
        <v>999228569565597</v>
      </c>
      <c r="B231" s="1" t="s">
        <v>2250</v>
      </c>
      <c r="C231" s="1" t="s">
        <v>3607</v>
      </c>
      <c r="D231" s="1" t="s">
        <v>3608</v>
      </c>
      <c r="E231" s="1" t="s">
        <v>3609</v>
      </c>
      <c r="F231" s="1" t="s">
        <v>2250</v>
      </c>
      <c r="G231" s="1" t="s">
        <v>2192</v>
      </c>
      <c r="H231" s="1" t="s">
        <v>2193</v>
      </c>
      <c r="I231" s="1" t="s">
        <v>3610</v>
      </c>
      <c r="J231" s="1" t="s">
        <v>30</v>
      </c>
      <c r="K231" s="1" t="s">
        <v>3611</v>
      </c>
      <c r="L231" s="1" t="s">
        <v>3611</v>
      </c>
      <c r="M231" s="1" t="s">
        <v>2196</v>
      </c>
      <c r="N231" s="1" t="s">
        <v>2196</v>
      </c>
      <c r="O231" s="1" t="s">
        <v>2197</v>
      </c>
      <c r="P231" s="1" t="s">
        <v>2198</v>
      </c>
      <c r="Q231" s="1" t="s">
        <v>2199</v>
      </c>
      <c r="R231" s="1" t="s">
        <v>3612</v>
      </c>
      <c r="S231" s="1" t="s">
        <v>2201</v>
      </c>
      <c r="T231" s="1" t="s">
        <v>2202</v>
      </c>
      <c r="U231" s="1" t="s">
        <v>2203</v>
      </c>
      <c r="V231" s="1" t="s">
        <v>2747</v>
      </c>
    </row>
    <row r="232" s="1" customFormat="1" spans="1:22">
      <c r="A232" s="3">
        <v>999228570530688</v>
      </c>
      <c r="B232" s="1" t="s">
        <v>2250</v>
      </c>
      <c r="C232" s="1" t="s">
        <v>3613</v>
      </c>
      <c r="D232" s="1" t="s">
        <v>3614</v>
      </c>
      <c r="E232" s="1" t="s">
        <v>3615</v>
      </c>
      <c r="F232" s="1" t="s">
        <v>2191</v>
      </c>
      <c r="G232" s="1" t="s">
        <v>2192</v>
      </c>
      <c r="H232" s="1" t="s">
        <v>2193</v>
      </c>
      <c r="I232" s="1" t="s">
        <v>3616</v>
      </c>
      <c r="J232" s="1" t="s">
        <v>30</v>
      </c>
      <c r="K232" s="1" t="s">
        <v>3617</v>
      </c>
      <c r="L232" s="1" t="s">
        <v>3617</v>
      </c>
      <c r="M232" s="1" t="s">
        <v>2196</v>
      </c>
      <c r="N232" s="1" t="s">
        <v>2196</v>
      </c>
      <c r="O232" s="1" t="s">
        <v>2197</v>
      </c>
      <c r="P232" s="1" t="s">
        <v>2198</v>
      </c>
      <c r="Q232" s="1" t="s">
        <v>2199</v>
      </c>
      <c r="R232" s="1" t="s">
        <v>3618</v>
      </c>
      <c r="S232" s="1" t="s">
        <v>2201</v>
      </c>
      <c r="T232" s="1" t="s">
        <v>2202</v>
      </c>
      <c r="U232" s="1" t="s">
        <v>2203</v>
      </c>
      <c r="V232" s="1" t="s">
        <v>2237</v>
      </c>
    </row>
    <row r="233" s="1" customFormat="1" spans="1:22">
      <c r="A233" s="3">
        <v>999228571091262</v>
      </c>
      <c r="B233" s="1" t="s">
        <v>2250</v>
      </c>
      <c r="C233" s="1" t="s">
        <v>3619</v>
      </c>
      <c r="D233" s="1" t="s">
        <v>3620</v>
      </c>
      <c r="E233" s="1" t="s">
        <v>3621</v>
      </c>
      <c r="F233" s="1" t="s">
        <v>2224</v>
      </c>
      <c r="G233" s="1" t="s">
        <v>2192</v>
      </c>
      <c r="H233" s="1" t="s">
        <v>2193</v>
      </c>
      <c r="I233" s="1" t="s">
        <v>3622</v>
      </c>
      <c r="J233" s="1" t="s">
        <v>30</v>
      </c>
      <c r="K233" s="1" t="s">
        <v>3623</v>
      </c>
      <c r="L233" s="1" t="s">
        <v>3623</v>
      </c>
      <c r="M233" s="1" t="s">
        <v>2196</v>
      </c>
      <c r="N233" s="1" t="s">
        <v>2196</v>
      </c>
      <c r="O233" s="1" t="s">
        <v>2197</v>
      </c>
      <c r="P233" s="1" t="s">
        <v>2198</v>
      </c>
      <c r="Q233" s="1" t="s">
        <v>2199</v>
      </c>
      <c r="R233" s="1" t="s">
        <v>3624</v>
      </c>
      <c r="S233" s="1" t="s">
        <v>2201</v>
      </c>
      <c r="T233" s="1" t="s">
        <v>2202</v>
      </c>
      <c r="U233" s="1" t="s">
        <v>2203</v>
      </c>
      <c r="V233" s="1" t="s">
        <v>2213</v>
      </c>
    </row>
    <row r="234" s="1" customFormat="1" spans="1:22">
      <c r="A234" s="3">
        <v>999228571289910</v>
      </c>
      <c r="B234" s="1" t="s">
        <v>2250</v>
      </c>
      <c r="C234" s="1" t="s">
        <v>3625</v>
      </c>
      <c r="D234" s="1" t="s">
        <v>3626</v>
      </c>
      <c r="E234" s="1" t="s">
        <v>3627</v>
      </c>
      <c r="F234" s="1" t="s">
        <v>2224</v>
      </c>
      <c r="G234" s="1" t="s">
        <v>2192</v>
      </c>
      <c r="H234" s="1" t="s">
        <v>2193</v>
      </c>
      <c r="I234" s="1" t="s">
        <v>3628</v>
      </c>
      <c r="J234" s="1" t="s">
        <v>30</v>
      </c>
      <c r="K234" s="1" t="s">
        <v>3629</v>
      </c>
      <c r="L234" s="1" t="s">
        <v>3629</v>
      </c>
      <c r="M234" s="1" t="s">
        <v>2196</v>
      </c>
      <c r="N234" s="1" t="s">
        <v>2196</v>
      </c>
      <c r="O234" s="1" t="s">
        <v>2197</v>
      </c>
      <c r="P234" s="1" t="s">
        <v>2198</v>
      </c>
      <c r="Q234" s="1" t="s">
        <v>2199</v>
      </c>
      <c r="R234" s="1" t="s">
        <v>3630</v>
      </c>
      <c r="S234" s="1" t="s">
        <v>2201</v>
      </c>
      <c r="T234" s="1" t="s">
        <v>2202</v>
      </c>
      <c r="U234" s="1" t="s">
        <v>2203</v>
      </c>
      <c r="V234" s="1" t="s">
        <v>2237</v>
      </c>
    </row>
    <row r="235" s="1" customFormat="1" spans="1:22">
      <c r="A235" s="3">
        <v>999228571560430</v>
      </c>
      <c r="B235" s="1" t="s">
        <v>2250</v>
      </c>
      <c r="C235" s="1" t="s">
        <v>3631</v>
      </c>
      <c r="D235" s="1" t="s">
        <v>3632</v>
      </c>
      <c r="E235" s="1" t="s">
        <v>3633</v>
      </c>
      <c r="F235" s="1" t="s">
        <v>2191</v>
      </c>
      <c r="G235" s="1" t="s">
        <v>2192</v>
      </c>
      <c r="H235" s="1" t="s">
        <v>2193</v>
      </c>
      <c r="I235" s="1" t="s">
        <v>3634</v>
      </c>
      <c r="J235" s="1" t="s">
        <v>30</v>
      </c>
      <c r="K235" s="1" t="s">
        <v>3635</v>
      </c>
      <c r="L235" s="1" t="s">
        <v>3635</v>
      </c>
      <c r="M235" s="1" t="s">
        <v>2196</v>
      </c>
      <c r="N235" s="1" t="s">
        <v>2196</v>
      </c>
      <c r="O235" s="1" t="s">
        <v>2197</v>
      </c>
      <c r="P235" s="1" t="s">
        <v>2198</v>
      </c>
      <c r="Q235" s="1" t="s">
        <v>2199</v>
      </c>
      <c r="R235" s="1" t="s">
        <v>3636</v>
      </c>
      <c r="S235" s="1" t="s">
        <v>2201</v>
      </c>
      <c r="T235" s="1" t="s">
        <v>2202</v>
      </c>
      <c r="U235" s="1" t="s">
        <v>2203</v>
      </c>
      <c r="V235" s="1" t="s">
        <v>2237</v>
      </c>
    </row>
    <row r="236" s="1" customFormat="1" spans="1:22">
      <c r="A236" s="3">
        <v>999228571562210</v>
      </c>
      <c r="B236" s="1" t="s">
        <v>2250</v>
      </c>
      <c r="C236" s="1" t="s">
        <v>3637</v>
      </c>
      <c r="D236" s="1" t="s">
        <v>3638</v>
      </c>
      <c r="E236" s="1" t="s">
        <v>3639</v>
      </c>
      <c r="F236" s="1" t="s">
        <v>2209</v>
      </c>
      <c r="G236" s="1" t="s">
        <v>2192</v>
      </c>
      <c r="H236" s="1" t="s">
        <v>2193</v>
      </c>
      <c r="I236" s="1" t="s">
        <v>3640</v>
      </c>
      <c r="J236" s="1" t="s">
        <v>30</v>
      </c>
      <c r="K236" s="1" t="s">
        <v>3641</v>
      </c>
      <c r="L236" s="1" t="s">
        <v>3641</v>
      </c>
      <c r="M236" s="1" t="s">
        <v>2196</v>
      </c>
      <c r="N236" s="1" t="s">
        <v>2196</v>
      </c>
      <c r="O236" s="1" t="s">
        <v>2197</v>
      </c>
      <c r="P236" s="1" t="s">
        <v>2198</v>
      </c>
      <c r="Q236" s="1" t="s">
        <v>2199</v>
      </c>
      <c r="R236" s="1" t="s">
        <v>3642</v>
      </c>
      <c r="S236" s="1" t="s">
        <v>2201</v>
      </c>
      <c r="T236" s="1" t="s">
        <v>2202</v>
      </c>
      <c r="U236" s="1" t="s">
        <v>2203</v>
      </c>
      <c r="V236" s="1" t="s">
        <v>2237</v>
      </c>
    </row>
    <row r="237" s="1" customFormat="1" spans="1:22">
      <c r="A237" s="3">
        <v>999228571761497</v>
      </c>
      <c r="B237" s="1" t="s">
        <v>2250</v>
      </c>
      <c r="C237" s="1" t="s">
        <v>3643</v>
      </c>
      <c r="D237" s="1" t="s">
        <v>3644</v>
      </c>
      <c r="E237" s="1" t="s">
        <v>3645</v>
      </c>
      <c r="F237" s="1" t="s">
        <v>2191</v>
      </c>
      <c r="G237" s="1" t="s">
        <v>2192</v>
      </c>
      <c r="H237" s="1" t="s">
        <v>2193</v>
      </c>
      <c r="I237" s="1" t="s">
        <v>3646</v>
      </c>
      <c r="J237" s="1" t="s">
        <v>30</v>
      </c>
      <c r="K237" s="1" t="s">
        <v>3647</v>
      </c>
      <c r="L237" s="1" t="s">
        <v>3647</v>
      </c>
      <c r="M237" s="1" t="s">
        <v>2196</v>
      </c>
      <c r="N237" s="1" t="s">
        <v>2196</v>
      </c>
      <c r="O237" s="1" t="s">
        <v>2197</v>
      </c>
      <c r="P237" s="1" t="s">
        <v>2198</v>
      </c>
      <c r="Q237" s="1" t="s">
        <v>2199</v>
      </c>
      <c r="R237" s="1" t="s">
        <v>3648</v>
      </c>
      <c r="S237" s="1" t="s">
        <v>2201</v>
      </c>
      <c r="T237" s="1" t="s">
        <v>2202</v>
      </c>
      <c r="U237" s="1" t="s">
        <v>2203</v>
      </c>
      <c r="V237" s="1" t="s">
        <v>2237</v>
      </c>
    </row>
    <row r="238" s="1" customFormat="1" spans="1:22">
      <c r="A238" s="3">
        <v>999228571977489</v>
      </c>
      <c r="B238" s="1" t="s">
        <v>2250</v>
      </c>
      <c r="C238" s="1" t="s">
        <v>3649</v>
      </c>
      <c r="D238" s="1" t="s">
        <v>3650</v>
      </c>
      <c r="E238" s="1" t="s">
        <v>3651</v>
      </c>
      <c r="F238" s="1" t="s">
        <v>2209</v>
      </c>
      <c r="G238" s="1" t="s">
        <v>2192</v>
      </c>
      <c r="H238" s="1" t="s">
        <v>2193</v>
      </c>
      <c r="I238" s="1" t="s">
        <v>3652</v>
      </c>
      <c r="J238" s="1" t="s">
        <v>30</v>
      </c>
      <c r="K238" s="1" t="s">
        <v>3653</v>
      </c>
      <c r="L238" s="1" t="s">
        <v>3653</v>
      </c>
      <c r="M238" s="1" t="s">
        <v>2196</v>
      </c>
      <c r="N238" s="1" t="s">
        <v>2196</v>
      </c>
      <c r="O238" s="1" t="s">
        <v>2197</v>
      </c>
      <c r="P238" s="1" t="s">
        <v>2198</v>
      </c>
      <c r="Q238" s="1" t="s">
        <v>2199</v>
      </c>
      <c r="R238" s="1" t="s">
        <v>3654</v>
      </c>
      <c r="S238" s="1" t="s">
        <v>2201</v>
      </c>
      <c r="T238" s="1" t="s">
        <v>2202</v>
      </c>
      <c r="U238" s="1" t="s">
        <v>2203</v>
      </c>
      <c r="V238" s="1" t="s">
        <v>2213</v>
      </c>
    </row>
    <row r="239" s="1" customFormat="1" spans="1:22">
      <c r="A239" s="3">
        <v>999228572474657</v>
      </c>
      <c r="B239" s="1" t="s">
        <v>2250</v>
      </c>
      <c r="C239" s="1" t="s">
        <v>3655</v>
      </c>
      <c r="D239" s="1" t="s">
        <v>3656</v>
      </c>
      <c r="E239" s="1" t="s">
        <v>3657</v>
      </c>
      <c r="F239" s="1" t="s">
        <v>2224</v>
      </c>
      <c r="G239" s="1" t="s">
        <v>2192</v>
      </c>
      <c r="H239" s="1" t="s">
        <v>2193</v>
      </c>
      <c r="I239" s="1" t="s">
        <v>3658</v>
      </c>
      <c r="J239" s="1" t="s">
        <v>30</v>
      </c>
      <c r="K239" s="1" t="s">
        <v>3659</v>
      </c>
      <c r="L239" s="1" t="s">
        <v>3659</v>
      </c>
      <c r="M239" s="1" t="s">
        <v>2196</v>
      </c>
      <c r="N239" s="1" t="s">
        <v>2196</v>
      </c>
      <c r="O239" s="1" t="s">
        <v>2197</v>
      </c>
      <c r="P239" s="1" t="s">
        <v>2198</v>
      </c>
      <c r="Q239" s="1" t="s">
        <v>2199</v>
      </c>
      <c r="R239" s="1" t="s">
        <v>3660</v>
      </c>
      <c r="S239" s="1" t="s">
        <v>2201</v>
      </c>
      <c r="T239" s="1" t="s">
        <v>2202</v>
      </c>
      <c r="U239" s="1" t="s">
        <v>2203</v>
      </c>
      <c r="V239" s="1" t="s">
        <v>2204</v>
      </c>
    </row>
    <row r="240" s="1" customFormat="1" spans="1:22">
      <c r="A240" s="3">
        <v>999228573429567</v>
      </c>
      <c r="B240" s="1" t="s">
        <v>2250</v>
      </c>
      <c r="C240" s="1" t="s">
        <v>3661</v>
      </c>
      <c r="D240" s="1" t="s">
        <v>3662</v>
      </c>
      <c r="E240" s="1" t="s">
        <v>3663</v>
      </c>
      <c r="F240" s="1" t="s">
        <v>2224</v>
      </c>
      <c r="G240" s="1" t="s">
        <v>2192</v>
      </c>
      <c r="H240" s="1" t="s">
        <v>2193</v>
      </c>
      <c r="I240" s="1" t="s">
        <v>3664</v>
      </c>
      <c r="J240" s="1" t="s">
        <v>30</v>
      </c>
      <c r="K240" s="1" t="s">
        <v>3665</v>
      </c>
      <c r="L240" s="1" t="s">
        <v>3665</v>
      </c>
      <c r="M240" s="1" t="s">
        <v>2196</v>
      </c>
      <c r="N240" s="1" t="s">
        <v>2196</v>
      </c>
      <c r="O240" s="1" t="s">
        <v>2197</v>
      </c>
      <c r="P240" s="1" t="s">
        <v>2198</v>
      </c>
      <c r="Q240" s="1" t="s">
        <v>2199</v>
      </c>
      <c r="R240" s="1" t="s">
        <v>3666</v>
      </c>
      <c r="S240" s="1" t="s">
        <v>2201</v>
      </c>
      <c r="T240" s="1" t="s">
        <v>2202</v>
      </c>
      <c r="U240" s="1" t="s">
        <v>2203</v>
      </c>
      <c r="V240" s="1" t="s">
        <v>2276</v>
      </c>
    </row>
    <row r="241" s="1" customFormat="1" spans="1:22">
      <c r="A241" s="3">
        <v>999228573785134</v>
      </c>
      <c r="B241" s="1" t="s">
        <v>2209</v>
      </c>
      <c r="C241" s="1" t="s">
        <v>3667</v>
      </c>
      <c r="D241" s="1" t="s">
        <v>3668</v>
      </c>
      <c r="E241" s="1" t="s">
        <v>3669</v>
      </c>
      <c r="F241" s="1" t="s">
        <v>2209</v>
      </c>
      <c r="G241" s="1" t="s">
        <v>2192</v>
      </c>
      <c r="H241" s="1" t="s">
        <v>2193</v>
      </c>
      <c r="I241" s="1" t="s">
        <v>3670</v>
      </c>
      <c r="J241" s="1" t="s">
        <v>30</v>
      </c>
      <c r="K241" s="1" t="s">
        <v>3671</v>
      </c>
      <c r="L241" s="1" t="s">
        <v>3671</v>
      </c>
      <c r="M241" s="1" t="s">
        <v>2196</v>
      </c>
      <c r="N241" s="1" t="s">
        <v>2196</v>
      </c>
      <c r="O241" s="1" t="s">
        <v>2197</v>
      </c>
      <c r="P241" s="1" t="s">
        <v>2198</v>
      </c>
      <c r="Q241" s="1" t="s">
        <v>2199</v>
      </c>
      <c r="R241" s="1" t="s">
        <v>3672</v>
      </c>
      <c r="S241" s="1" t="s">
        <v>2201</v>
      </c>
      <c r="T241" s="1" t="s">
        <v>2202</v>
      </c>
      <c r="U241" s="1" t="s">
        <v>2203</v>
      </c>
      <c r="V241" s="1" t="s">
        <v>2291</v>
      </c>
    </row>
    <row r="242" s="1" customFormat="1" spans="1:22">
      <c r="A242" s="3">
        <v>999228574010910</v>
      </c>
      <c r="B242" s="1" t="s">
        <v>2209</v>
      </c>
      <c r="C242" s="1" t="s">
        <v>3673</v>
      </c>
      <c r="D242" s="1" t="s">
        <v>3674</v>
      </c>
      <c r="E242" s="1" t="s">
        <v>3675</v>
      </c>
      <c r="F242" s="1" t="s">
        <v>2209</v>
      </c>
      <c r="G242" s="1" t="s">
        <v>2192</v>
      </c>
      <c r="H242" s="1" t="s">
        <v>2193</v>
      </c>
      <c r="I242" s="1" t="s">
        <v>3676</v>
      </c>
      <c r="J242" s="1" t="s">
        <v>30</v>
      </c>
      <c r="K242" s="1" t="s">
        <v>3677</v>
      </c>
      <c r="L242" s="1" t="s">
        <v>3677</v>
      </c>
      <c r="M242" s="1" t="s">
        <v>2196</v>
      </c>
      <c r="N242" s="1" t="s">
        <v>2196</v>
      </c>
      <c r="O242" s="1" t="s">
        <v>2197</v>
      </c>
      <c r="P242" s="1" t="s">
        <v>2198</v>
      </c>
      <c r="Q242" s="1" t="s">
        <v>2199</v>
      </c>
      <c r="R242" s="1" t="s">
        <v>3678</v>
      </c>
      <c r="S242" s="1" t="s">
        <v>2201</v>
      </c>
      <c r="T242" s="1" t="s">
        <v>2202</v>
      </c>
      <c r="U242" s="1" t="s">
        <v>2203</v>
      </c>
      <c r="V242" s="1" t="s">
        <v>2476</v>
      </c>
    </row>
    <row r="243" s="1" customFormat="1" spans="1:22">
      <c r="A243" s="3">
        <v>999228574173233</v>
      </c>
      <c r="B243" s="1" t="s">
        <v>2209</v>
      </c>
      <c r="C243" s="1" t="s">
        <v>3679</v>
      </c>
      <c r="D243" s="1" t="s">
        <v>3680</v>
      </c>
      <c r="E243" s="1" t="s">
        <v>3681</v>
      </c>
      <c r="F243" s="1" t="s">
        <v>2191</v>
      </c>
      <c r="G243" s="1" t="s">
        <v>2192</v>
      </c>
      <c r="H243" s="1" t="s">
        <v>2193</v>
      </c>
      <c r="I243" s="1" t="s">
        <v>3682</v>
      </c>
      <c r="J243" s="1" t="s">
        <v>30</v>
      </c>
      <c r="K243" s="1" t="s">
        <v>3683</v>
      </c>
      <c r="L243" s="1" t="s">
        <v>3683</v>
      </c>
      <c r="M243" s="1" t="s">
        <v>2196</v>
      </c>
      <c r="N243" s="1" t="s">
        <v>2196</v>
      </c>
      <c r="O243" s="1" t="s">
        <v>2197</v>
      </c>
      <c r="P243" s="1" t="s">
        <v>2198</v>
      </c>
      <c r="Q243" s="1" t="s">
        <v>2199</v>
      </c>
      <c r="R243" s="1" t="s">
        <v>3684</v>
      </c>
      <c r="S243" s="1" t="s">
        <v>2201</v>
      </c>
      <c r="T243" s="1" t="s">
        <v>2202</v>
      </c>
      <c r="U243" s="1" t="s">
        <v>2203</v>
      </c>
      <c r="V243" s="1" t="s">
        <v>3685</v>
      </c>
    </row>
    <row r="244" s="1" customFormat="1" spans="1:22">
      <c r="A244" s="3">
        <v>999228574272824</v>
      </c>
      <c r="B244" s="1" t="s">
        <v>2209</v>
      </c>
      <c r="C244" s="1" t="s">
        <v>3686</v>
      </c>
      <c r="D244" s="1" t="s">
        <v>3687</v>
      </c>
      <c r="E244" s="1" t="s">
        <v>3688</v>
      </c>
      <c r="F244" s="1" t="s">
        <v>2224</v>
      </c>
      <c r="G244" s="1" t="s">
        <v>2192</v>
      </c>
      <c r="H244" s="1" t="s">
        <v>2193</v>
      </c>
      <c r="I244" s="1" t="s">
        <v>3689</v>
      </c>
      <c r="J244" s="1" t="s">
        <v>30</v>
      </c>
      <c r="K244" s="1" t="s">
        <v>3690</v>
      </c>
      <c r="L244" s="1" t="s">
        <v>3690</v>
      </c>
      <c r="M244" s="1" t="s">
        <v>2196</v>
      </c>
      <c r="N244" s="1" t="s">
        <v>2196</v>
      </c>
      <c r="O244" s="1" t="s">
        <v>2197</v>
      </c>
      <c r="P244" s="1" t="s">
        <v>2198</v>
      </c>
      <c r="Q244" s="1" t="s">
        <v>2199</v>
      </c>
      <c r="R244" s="1" t="s">
        <v>3691</v>
      </c>
      <c r="S244" s="1" t="s">
        <v>2201</v>
      </c>
      <c r="T244" s="1" t="s">
        <v>2202</v>
      </c>
      <c r="U244" s="1" t="s">
        <v>2203</v>
      </c>
      <c r="V244" s="1" t="s">
        <v>2237</v>
      </c>
    </row>
    <row r="245" s="1" customFormat="1" spans="1:22">
      <c r="A245" s="3">
        <v>999228574278649</v>
      </c>
      <c r="B245" s="1" t="s">
        <v>2209</v>
      </c>
      <c r="C245" s="1" t="s">
        <v>3692</v>
      </c>
      <c r="D245" s="1" t="s">
        <v>2901</v>
      </c>
      <c r="E245" s="1" t="s">
        <v>3693</v>
      </c>
      <c r="F245" s="1" t="s">
        <v>2224</v>
      </c>
      <c r="G245" s="1" t="s">
        <v>2192</v>
      </c>
      <c r="H245" s="1" t="s">
        <v>2193</v>
      </c>
      <c r="I245" s="1" t="s">
        <v>3694</v>
      </c>
      <c r="J245" s="1" t="s">
        <v>30</v>
      </c>
      <c r="K245" s="1" t="s">
        <v>3695</v>
      </c>
      <c r="L245" s="1" t="s">
        <v>3695</v>
      </c>
      <c r="M245" s="1" t="s">
        <v>2196</v>
      </c>
      <c r="N245" s="1" t="s">
        <v>2196</v>
      </c>
      <c r="O245" s="1" t="s">
        <v>2197</v>
      </c>
      <c r="P245" s="1" t="s">
        <v>2198</v>
      </c>
      <c r="Q245" s="1" t="s">
        <v>2199</v>
      </c>
      <c r="R245" s="1" t="s">
        <v>3696</v>
      </c>
      <c r="S245" s="1" t="s">
        <v>2201</v>
      </c>
      <c r="T245" s="1" t="s">
        <v>2202</v>
      </c>
      <c r="U245" s="1" t="s">
        <v>2203</v>
      </c>
      <c r="V245" s="1" t="s">
        <v>2906</v>
      </c>
    </row>
    <row r="246" s="1" customFormat="1" spans="1:22">
      <c r="A246" s="3">
        <v>999228574409632</v>
      </c>
      <c r="B246" s="1" t="s">
        <v>2209</v>
      </c>
      <c r="C246" s="1" t="s">
        <v>3697</v>
      </c>
      <c r="D246" s="1" t="s">
        <v>3698</v>
      </c>
      <c r="E246" s="1" t="s">
        <v>3699</v>
      </c>
      <c r="F246" s="1" t="s">
        <v>2209</v>
      </c>
      <c r="G246" s="1" t="s">
        <v>2192</v>
      </c>
      <c r="H246" s="1" t="s">
        <v>2193</v>
      </c>
      <c r="I246" s="1" t="s">
        <v>3700</v>
      </c>
      <c r="J246" s="1" t="s">
        <v>30</v>
      </c>
      <c r="K246" s="1" t="s">
        <v>3701</v>
      </c>
      <c r="L246" s="1" t="s">
        <v>3701</v>
      </c>
      <c r="M246" s="1" t="s">
        <v>2196</v>
      </c>
      <c r="N246" s="1" t="s">
        <v>2196</v>
      </c>
      <c r="O246" s="1" t="s">
        <v>2197</v>
      </c>
      <c r="P246" s="1" t="s">
        <v>2198</v>
      </c>
      <c r="Q246" s="1" t="s">
        <v>2199</v>
      </c>
      <c r="R246" s="1" t="s">
        <v>3702</v>
      </c>
      <c r="S246" s="1" t="s">
        <v>2201</v>
      </c>
      <c r="T246" s="1" t="s">
        <v>2202</v>
      </c>
      <c r="U246" s="1" t="s">
        <v>2203</v>
      </c>
      <c r="V246" s="1" t="s">
        <v>2456</v>
      </c>
    </row>
    <row r="247" s="1" customFormat="1" spans="1:22">
      <c r="A247" s="3">
        <v>999228574511917</v>
      </c>
      <c r="B247" s="1" t="s">
        <v>2209</v>
      </c>
      <c r="C247" s="1" t="s">
        <v>3703</v>
      </c>
      <c r="D247" s="1" t="s">
        <v>3704</v>
      </c>
      <c r="E247" s="1" t="s">
        <v>3705</v>
      </c>
      <c r="F247" s="1" t="s">
        <v>2209</v>
      </c>
      <c r="G247" s="1" t="s">
        <v>2192</v>
      </c>
      <c r="H247" s="1" t="s">
        <v>2193</v>
      </c>
      <c r="I247" s="1" t="s">
        <v>3706</v>
      </c>
      <c r="J247" s="1" t="s">
        <v>30</v>
      </c>
      <c r="K247" s="1" t="s">
        <v>3707</v>
      </c>
      <c r="L247" s="1" t="s">
        <v>3707</v>
      </c>
      <c r="M247" s="1" t="s">
        <v>2196</v>
      </c>
      <c r="N247" s="1" t="s">
        <v>2196</v>
      </c>
      <c r="O247" s="1" t="s">
        <v>2197</v>
      </c>
      <c r="P247" s="1" t="s">
        <v>2198</v>
      </c>
      <c r="Q247" s="1" t="s">
        <v>2199</v>
      </c>
      <c r="R247" s="1" t="s">
        <v>3708</v>
      </c>
      <c r="S247" s="1" t="s">
        <v>2201</v>
      </c>
      <c r="T247" s="1" t="s">
        <v>2202</v>
      </c>
      <c r="U247" s="1" t="s">
        <v>2203</v>
      </c>
      <c r="V247" s="1" t="s">
        <v>3685</v>
      </c>
    </row>
    <row r="248" s="1" customFormat="1" spans="1:22">
      <c r="A248" s="3">
        <v>999228574833907</v>
      </c>
      <c r="B248" s="1" t="s">
        <v>2209</v>
      </c>
      <c r="C248" s="1" t="s">
        <v>3709</v>
      </c>
      <c r="D248" s="1" t="s">
        <v>3710</v>
      </c>
      <c r="E248" s="1" t="s">
        <v>3711</v>
      </c>
      <c r="F248" s="1" t="s">
        <v>2191</v>
      </c>
      <c r="G248" s="1" t="s">
        <v>2192</v>
      </c>
      <c r="H248" s="1" t="s">
        <v>2193</v>
      </c>
      <c r="I248" s="1" t="s">
        <v>3712</v>
      </c>
      <c r="J248" s="1" t="s">
        <v>30</v>
      </c>
      <c r="K248" s="1" t="s">
        <v>3713</v>
      </c>
      <c r="L248" s="1" t="s">
        <v>3713</v>
      </c>
      <c r="M248" s="1" t="s">
        <v>2196</v>
      </c>
      <c r="N248" s="1" t="s">
        <v>2196</v>
      </c>
      <c r="O248" s="1" t="s">
        <v>2197</v>
      </c>
      <c r="P248" s="1" t="s">
        <v>2198</v>
      </c>
      <c r="Q248" s="1" t="s">
        <v>2199</v>
      </c>
      <c r="R248" s="1" t="s">
        <v>3714</v>
      </c>
      <c r="S248" s="1" t="s">
        <v>2201</v>
      </c>
      <c r="T248" s="1" t="s">
        <v>2202</v>
      </c>
      <c r="U248" s="1" t="s">
        <v>2203</v>
      </c>
      <c r="V248" s="1" t="s">
        <v>3715</v>
      </c>
    </row>
    <row r="249" s="1" customFormat="1" spans="1:22">
      <c r="A249" s="3">
        <v>999228574966408</v>
      </c>
      <c r="B249" s="1" t="s">
        <v>2209</v>
      </c>
      <c r="C249" s="1" t="s">
        <v>3716</v>
      </c>
      <c r="D249" s="1" t="s">
        <v>3717</v>
      </c>
      <c r="E249" s="1" t="s">
        <v>3718</v>
      </c>
      <c r="F249" s="1" t="s">
        <v>2224</v>
      </c>
      <c r="G249" s="1" t="s">
        <v>2192</v>
      </c>
      <c r="H249" s="1" t="s">
        <v>2193</v>
      </c>
      <c r="I249" s="1" t="s">
        <v>3719</v>
      </c>
      <c r="J249" s="1" t="s">
        <v>30</v>
      </c>
      <c r="K249" s="1" t="s">
        <v>3720</v>
      </c>
      <c r="L249" s="1" t="s">
        <v>3720</v>
      </c>
      <c r="M249" s="1" t="s">
        <v>2196</v>
      </c>
      <c r="N249" s="1" t="s">
        <v>2196</v>
      </c>
      <c r="O249" s="1" t="s">
        <v>2197</v>
      </c>
      <c r="P249" s="1" t="s">
        <v>2198</v>
      </c>
      <c r="Q249" s="1" t="s">
        <v>2199</v>
      </c>
      <c r="R249" s="1" t="s">
        <v>3721</v>
      </c>
      <c r="S249" s="1" t="s">
        <v>2201</v>
      </c>
      <c r="T249" s="1" t="s">
        <v>2202</v>
      </c>
      <c r="U249" s="1" t="s">
        <v>2203</v>
      </c>
      <c r="V249" s="1" t="s">
        <v>2213</v>
      </c>
    </row>
    <row r="250" s="1" customFormat="1" spans="1:22">
      <c r="A250" s="3">
        <v>999228579803212</v>
      </c>
      <c r="B250" s="1" t="s">
        <v>2209</v>
      </c>
      <c r="C250" s="1" t="s">
        <v>3722</v>
      </c>
      <c r="D250" s="1" t="s">
        <v>3283</v>
      </c>
      <c r="E250" s="1" t="s">
        <v>3723</v>
      </c>
      <c r="F250" s="1" t="s">
        <v>2191</v>
      </c>
      <c r="G250" s="1" t="s">
        <v>2192</v>
      </c>
      <c r="H250" s="1" t="s">
        <v>2193</v>
      </c>
      <c r="I250" s="1" t="s">
        <v>3724</v>
      </c>
      <c r="J250" s="1" t="s">
        <v>30</v>
      </c>
      <c r="K250" s="1" t="s">
        <v>3725</v>
      </c>
      <c r="L250" s="1" t="s">
        <v>3725</v>
      </c>
      <c r="M250" s="1" t="s">
        <v>2196</v>
      </c>
      <c r="N250" s="1" t="s">
        <v>2196</v>
      </c>
      <c r="O250" s="1" t="s">
        <v>2197</v>
      </c>
      <c r="P250" s="1" t="s">
        <v>2198</v>
      </c>
      <c r="Q250" s="1" t="s">
        <v>2199</v>
      </c>
      <c r="R250" s="1" t="s">
        <v>3726</v>
      </c>
      <c r="S250" s="1" t="s">
        <v>2201</v>
      </c>
      <c r="T250" s="1" t="s">
        <v>2202</v>
      </c>
      <c r="U250" s="1" t="s">
        <v>2203</v>
      </c>
      <c r="V250" s="1" t="s">
        <v>2237</v>
      </c>
    </row>
    <row r="251" s="1" customFormat="1" spans="1:22">
      <c r="A251" s="3">
        <v>999228581343085</v>
      </c>
      <c r="B251" s="1" t="s">
        <v>2209</v>
      </c>
      <c r="C251" s="1" t="s">
        <v>3727</v>
      </c>
      <c r="D251" s="1" t="s">
        <v>3728</v>
      </c>
      <c r="E251" s="1" t="s">
        <v>3729</v>
      </c>
      <c r="F251" s="1" t="s">
        <v>2224</v>
      </c>
      <c r="G251" s="1" t="s">
        <v>2192</v>
      </c>
      <c r="H251" s="1" t="s">
        <v>2193</v>
      </c>
      <c r="I251" s="1" t="s">
        <v>3730</v>
      </c>
      <c r="J251" s="1" t="s">
        <v>30</v>
      </c>
      <c r="K251" s="1" t="s">
        <v>3731</v>
      </c>
      <c r="L251" s="1" t="s">
        <v>3731</v>
      </c>
      <c r="M251" s="1" t="s">
        <v>2196</v>
      </c>
      <c r="N251" s="1" t="s">
        <v>2196</v>
      </c>
      <c r="O251" s="1" t="s">
        <v>2197</v>
      </c>
      <c r="P251" s="1" t="s">
        <v>2198</v>
      </c>
      <c r="Q251" s="1" t="s">
        <v>2199</v>
      </c>
      <c r="R251" s="1" t="s">
        <v>3732</v>
      </c>
      <c r="S251" s="1" t="s">
        <v>2201</v>
      </c>
      <c r="T251" s="1" t="s">
        <v>2202</v>
      </c>
      <c r="U251" s="1" t="s">
        <v>2203</v>
      </c>
      <c r="V251" s="1" t="s">
        <v>3560</v>
      </c>
    </row>
    <row r="252" s="1" customFormat="1" spans="1:22">
      <c r="A252" s="3">
        <v>999228582880264</v>
      </c>
      <c r="B252" s="1" t="s">
        <v>2209</v>
      </c>
      <c r="C252" s="1" t="s">
        <v>3733</v>
      </c>
      <c r="D252" s="1" t="s">
        <v>3734</v>
      </c>
      <c r="E252" s="1" t="s">
        <v>3735</v>
      </c>
      <c r="F252" s="1" t="s">
        <v>2224</v>
      </c>
      <c r="G252" s="1" t="s">
        <v>2192</v>
      </c>
      <c r="H252" s="1" t="s">
        <v>2193</v>
      </c>
      <c r="I252" s="1" t="s">
        <v>3736</v>
      </c>
      <c r="J252" s="1" t="s">
        <v>30</v>
      </c>
      <c r="K252" s="1" t="s">
        <v>3737</v>
      </c>
      <c r="L252" s="1" t="s">
        <v>3737</v>
      </c>
      <c r="M252" s="1" t="s">
        <v>2196</v>
      </c>
      <c r="N252" s="1" t="s">
        <v>2196</v>
      </c>
      <c r="O252" s="1" t="s">
        <v>2197</v>
      </c>
      <c r="P252" s="1" t="s">
        <v>2198</v>
      </c>
      <c r="Q252" s="1" t="s">
        <v>2199</v>
      </c>
      <c r="R252" s="1" t="s">
        <v>3738</v>
      </c>
      <c r="S252" s="1" t="s">
        <v>2201</v>
      </c>
      <c r="T252" s="1" t="s">
        <v>2202</v>
      </c>
      <c r="U252" s="1" t="s">
        <v>2203</v>
      </c>
      <c r="V252" s="1" t="s">
        <v>3739</v>
      </c>
    </row>
    <row r="253" s="1" customFormat="1" spans="1:22">
      <c r="A253" s="3">
        <v>999228584445382</v>
      </c>
      <c r="B253" s="1" t="s">
        <v>2209</v>
      </c>
      <c r="C253" s="1" t="s">
        <v>3740</v>
      </c>
      <c r="D253" s="1" t="s">
        <v>3319</v>
      </c>
      <c r="E253" s="1" t="s">
        <v>3741</v>
      </c>
      <c r="F253" s="1" t="s">
        <v>2224</v>
      </c>
      <c r="G253" s="1" t="s">
        <v>2192</v>
      </c>
      <c r="H253" s="1" t="s">
        <v>2193</v>
      </c>
      <c r="I253" s="1" t="s">
        <v>3742</v>
      </c>
      <c r="J253" s="1" t="s">
        <v>30</v>
      </c>
      <c r="K253" s="1" t="s">
        <v>3743</v>
      </c>
      <c r="L253" s="1" t="s">
        <v>3743</v>
      </c>
      <c r="M253" s="1" t="s">
        <v>2196</v>
      </c>
      <c r="N253" s="1" t="s">
        <v>2196</v>
      </c>
      <c r="O253" s="1" t="s">
        <v>2197</v>
      </c>
      <c r="P253" s="1" t="s">
        <v>2198</v>
      </c>
      <c r="Q253" s="1" t="s">
        <v>2199</v>
      </c>
      <c r="R253" s="1" t="s">
        <v>3744</v>
      </c>
      <c r="S253" s="1" t="s">
        <v>2201</v>
      </c>
      <c r="T253" s="1" t="s">
        <v>2202</v>
      </c>
      <c r="U253" s="1" t="s">
        <v>2203</v>
      </c>
      <c r="V253" s="1" t="s">
        <v>2213</v>
      </c>
    </row>
    <row r="254" s="1" customFormat="1" spans="1:22">
      <c r="A254" s="3">
        <v>999228584829750</v>
      </c>
      <c r="B254" s="1" t="s">
        <v>2209</v>
      </c>
      <c r="C254" s="1" t="s">
        <v>3745</v>
      </c>
      <c r="D254" s="1" t="s">
        <v>3746</v>
      </c>
      <c r="E254" s="1" t="s">
        <v>3747</v>
      </c>
      <c r="F254" s="1" t="s">
        <v>2209</v>
      </c>
      <c r="G254" s="1" t="s">
        <v>2192</v>
      </c>
      <c r="H254" s="1" t="s">
        <v>2193</v>
      </c>
      <c r="I254" s="1" t="s">
        <v>3748</v>
      </c>
      <c r="J254" s="1" t="s">
        <v>30</v>
      </c>
      <c r="K254" s="1" t="s">
        <v>3749</v>
      </c>
      <c r="L254" s="1" t="s">
        <v>3749</v>
      </c>
      <c r="M254" s="1" t="s">
        <v>2196</v>
      </c>
      <c r="N254" s="1" t="s">
        <v>2196</v>
      </c>
      <c r="O254" s="1" t="s">
        <v>2197</v>
      </c>
      <c r="P254" s="1" t="s">
        <v>2198</v>
      </c>
      <c r="Q254" s="1" t="s">
        <v>2199</v>
      </c>
      <c r="R254" s="1" t="s">
        <v>3750</v>
      </c>
      <c r="S254" s="1" t="s">
        <v>2201</v>
      </c>
      <c r="T254" s="1" t="s">
        <v>2202</v>
      </c>
      <c r="U254" s="1" t="s">
        <v>2203</v>
      </c>
      <c r="V254" s="1" t="s">
        <v>2213</v>
      </c>
    </row>
    <row r="255" s="1" customFormat="1" spans="1:22">
      <c r="A255" s="3">
        <v>999228584922359</v>
      </c>
      <c r="B255" s="1" t="s">
        <v>2209</v>
      </c>
      <c r="C255" s="1" t="s">
        <v>3751</v>
      </c>
      <c r="D255" s="1" t="s">
        <v>3752</v>
      </c>
      <c r="E255" s="1" t="s">
        <v>3753</v>
      </c>
      <c r="F255" s="1" t="s">
        <v>2191</v>
      </c>
      <c r="G255" s="1" t="s">
        <v>2192</v>
      </c>
      <c r="H255" s="1" t="s">
        <v>2193</v>
      </c>
      <c r="I255" s="1" t="s">
        <v>3754</v>
      </c>
      <c r="J255" s="1" t="s">
        <v>30</v>
      </c>
      <c r="K255" s="1" t="s">
        <v>3755</v>
      </c>
      <c r="L255" s="1" t="s">
        <v>3755</v>
      </c>
      <c r="M255" s="1" t="s">
        <v>2196</v>
      </c>
      <c r="N255" s="1" t="s">
        <v>2196</v>
      </c>
      <c r="O255" s="1" t="s">
        <v>2197</v>
      </c>
      <c r="P255" s="1" t="s">
        <v>2198</v>
      </c>
      <c r="Q255" s="1" t="s">
        <v>2199</v>
      </c>
      <c r="R255" s="1" t="s">
        <v>3756</v>
      </c>
      <c r="S255" s="1" t="s">
        <v>2201</v>
      </c>
      <c r="T255" s="1" t="s">
        <v>2202</v>
      </c>
      <c r="U255" s="1" t="s">
        <v>2203</v>
      </c>
      <c r="V255" s="1" t="s">
        <v>2291</v>
      </c>
    </row>
    <row r="256" s="1" customFormat="1" spans="1:22">
      <c r="A256" s="3">
        <v>999228585369631</v>
      </c>
      <c r="B256" s="1" t="s">
        <v>2209</v>
      </c>
      <c r="C256" s="1" t="s">
        <v>3757</v>
      </c>
      <c r="D256" s="1" t="s">
        <v>3758</v>
      </c>
      <c r="E256" s="1" t="s">
        <v>3759</v>
      </c>
      <c r="F256" s="1" t="s">
        <v>2209</v>
      </c>
      <c r="G256" s="1" t="s">
        <v>2192</v>
      </c>
      <c r="H256" s="1" t="s">
        <v>2193</v>
      </c>
      <c r="I256" s="1" t="s">
        <v>3760</v>
      </c>
      <c r="J256" s="1" t="s">
        <v>30</v>
      </c>
      <c r="K256" s="1" t="s">
        <v>3761</v>
      </c>
      <c r="L256" s="1" t="s">
        <v>3761</v>
      </c>
      <c r="M256" s="1" t="s">
        <v>2196</v>
      </c>
      <c r="N256" s="1" t="s">
        <v>2196</v>
      </c>
      <c r="O256" s="1" t="s">
        <v>2197</v>
      </c>
      <c r="P256" s="1" t="s">
        <v>2198</v>
      </c>
      <c r="Q256" s="1" t="s">
        <v>2199</v>
      </c>
      <c r="R256" s="1" t="s">
        <v>3762</v>
      </c>
      <c r="S256" s="1" t="s">
        <v>2201</v>
      </c>
      <c r="T256" s="1" t="s">
        <v>2202</v>
      </c>
      <c r="U256" s="1" t="s">
        <v>2203</v>
      </c>
      <c r="V256" s="1" t="s">
        <v>3763</v>
      </c>
    </row>
    <row r="257" s="1" customFormat="1" spans="1:22">
      <c r="A257" s="3">
        <v>999228586257377</v>
      </c>
      <c r="B257" s="1" t="s">
        <v>2209</v>
      </c>
      <c r="C257" s="1" t="s">
        <v>3764</v>
      </c>
      <c r="D257" s="1" t="s">
        <v>3765</v>
      </c>
      <c r="E257" s="1" t="s">
        <v>3766</v>
      </c>
      <c r="F257" s="1" t="s">
        <v>2191</v>
      </c>
      <c r="G257" s="1" t="s">
        <v>2192</v>
      </c>
      <c r="H257" s="1" t="s">
        <v>2193</v>
      </c>
      <c r="I257" s="1" t="s">
        <v>3767</v>
      </c>
      <c r="J257" s="1" t="s">
        <v>30</v>
      </c>
      <c r="K257" s="1" t="s">
        <v>3768</v>
      </c>
      <c r="L257" s="1" t="s">
        <v>3768</v>
      </c>
      <c r="M257" s="1" t="s">
        <v>2196</v>
      </c>
      <c r="N257" s="1" t="s">
        <v>2196</v>
      </c>
      <c r="O257" s="1" t="s">
        <v>2197</v>
      </c>
      <c r="P257" s="1" t="s">
        <v>2198</v>
      </c>
      <c r="Q257" s="1" t="s">
        <v>2199</v>
      </c>
      <c r="R257" s="1" t="s">
        <v>3769</v>
      </c>
      <c r="S257" s="1" t="s">
        <v>2201</v>
      </c>
      <c r="T257" s="1" t="s">
        <v>2202</v>
      </c>
      <c r="U257" s="1" t="s">
        <v>2203</v>
      </c>
      <c r="V257" s="1" t="s">
        <v>2237</v>
      </c>
    </row>
    <row r="258" s="1" customFormat="1" spans="1:22">
      <c r="A258" s="3">
        <v>999228586269187</v>
      </c>
      <c r="B258" s="1" t="s">
        <v>2209</v>
      </c>
      <c r="C258" s="1" t="s">
        <v>3770</v>
      </c>
      <c r="D258" s="1" t="s">
        <v>3771</v>
      </c>
      <c r="E258" s="1" t="s">
        <v>3772</v>
      </c>
      <c r="F258" s="1" t="s">
        <v>2191</v>
      </c>
      <c r="G258" s="1" t="s">
        <v>2192</v>
      </c>
      <c r="H258" s="1" t="s">
        <v>2193</v>
      </c>
      <c r="I258" s="1" t="s">
        <v>3773</v>
      </c>
      <c r="J258" s="1" t="s">
        <v>30</v>
      </c>
      <c r="K258" s="1" t="s">
        <v>3774</v>
      </c>
      <c r="L258" s="1" t="s">
        <v>3774</v>
      </c>
      <c r="M258" s="1" t="s">
        <v>2196</v>
      </c>
      <c r="N258" s="1" t="s">
        <v>2196</v>
      </c>
      <c r="O258" s="1" t="s">
        <v>2197</v>
      </c>
      <c r="P258" s="1" t="s">
        <v>2198</v>
      </c>
      <c r="Q258" s="1" t="s">
        <v>2199</v>
      </c>
      <c r="R258" s="1" t="s">
        <v>3775</v>
      </c>
      <c r="S258" s="1" t="s">
        <v>2201</v>
      </c>
      <c r="T258" s="1" t="s">
        <v>2202</v>
      </c>
      <c r="U258" s="1" t="s">
        <v>2203</v>
      </c>
      <c r="V258" s="1" t="s">
        <v>2276</v>
      </c>
    </row>
    <row r="259" s="1" customFormat="1" spans="1:22">
      <c r="A259" s="3">
        <v>999228586447015</v>
      </c>
      <c r="B259" s="1" t="s">
        <v>2209</v>
      </c>
      <c r="C259" s="1" t="s">
        <v>3776</v>
      </c>
      <c r="D259" s="1" t="s">
        <v>3687</v>
      </c>
      <c r="E259" s="1" t="s">
        <v>3777</v>
      </c>
      <c r="F259" s="1" t="s">
        <v>2224</v>
      </c>
      <c r="G259" s="1" t="s">
        <v>2192</v>
      </c>
      <c r="H259" s="1" t="s">
        <v>2193</v>
      </c>
      <c r="I259" s="1" t="s">
        <v>3778</v>
      </c>
      <c r="J259" s="1" t="s">
        <v>30</v>
      </c>
      <c r="K259" s="1" t="s">
        <v>3779</v>
      </c>
      <c r="L259" s="1" t="s">
        <v>3779</v>
      </c>
      <c r="M259" s="1" t="s">
        <v>2196</v>
      </c>
      <c r="N259" s="1" t="s">
        <v>2196</v>
      </c>
      <c r="O259" s="1" t="s">
        <v>2197</v>
      </c>
      <c r="P259" s="1" t="s">
        <v>2198</v>
      </c>
      <c r="Q259" s="1" t="s">
        <v>2199</v>
      </c>
      <c r="R259" s="1" t="s">
        <v>3780</v>
      </c>
      <c r="S259" s="1" t="s">
        <v>2201</v>
      </c>
      <c r="T259" s="1" t="s">
        <v>2202</v>
      </c>
      <c r="U259" s="1" t="s">
        <v>2203</v>
      </c>
      <c r="V259" s="1" t="s">
        <v>2237</v>
      </c>
    </row>
    <row r="260" s="1" customFormat="1" spans="1:22">
      <c r="A260" s="3">
        <v>999228587079922</v>
      </c>
      <c r="B260" s="1" t="s">
        <v>2209</v>
      </c>
      <c r="C260" s="1" t="s">
        <v>3781</v>
      </c>
      <c r="D260" s="1" t="s">
        <v>3782</v>
      </c>
      <c r="E260" s="1" t="s">
        <v>3783</v>
      </c>
      <c r="F260" s="1" t="s">
        <v>2191</v>
      </c>
      <c r="G260" s="1" t="s">
        <v>2192</v>
      </c>
      <c r="H260" s="1" t="s">
        <v>2193</v>
      </c>
      <c r="I260" s="1" t="s">
        <v>3784</v>
      </c>
      <c r="J260" s="1" t="s">
        <v>30</v>
      </c>
      <c r="K260" s="1" t="s">
        <v>3785</v>
      </c>
      <c r="L260" s="1" t="s">
        <v>3785</v>
      </c>
      <c r="M260" s="1" t="s">
        <v>2196</v>
      </c>
      <c r="N260" s="1" t="s">
        <v>2196</v>
      </c>
      <c r="O260" s="1" t="s">
        <v>2197</v>
      </c>
      <c r="P260" s="1" t="s">
        <v>2198</v>
      </c>
      <c r="Q260" s="1" t="s">
        <v>2199</v>
      </c>
      <c r="R260" s="1" t="s">
        <v>3786</v>
      </c>
      <c r="S260" s="1" t="s">
        <v>2201</v>
      </c>
      <c r="T260" s="1" t="s">
        <v>2202</v>
      </c>
      <c r="U260" s="1" t="s">
        <v>2203</v>
      </c>
      <c r="V260" s="1" t="s">
        <v>2237</v>
      </c>
    </row>
    <row r="261" s="1" customFormat="1" spans="1:22">
      <c r="A261" s="3">
        <v>999228587120311</v>
      </c>
      <c r="B261" s="1" t="s">
        <v>2209</v>
      </c>
      <c r="C261" s="1" t="s">
        <v>3787</v>
      </c>
      <c r="D261" s="1" t="s">
        <v>2870</v>
      </c>
      <c r="E261" s="1" t="s">
        <v>3788</v>
      </c>
      <c r="F261" s="1" t="s">
        <v>2191</v>
      </c>
      <c r="G261" s="1" t="s">
        <v>2192</v>
      </c>
      <c r="H261" s="1" t="s">
        <v>2193</v>
      </c>
      <c r="I261" s="1" t="s">
        <v>3789</v>
      </c>
      <c r="J261" s="1" t="s">
        <v>30</v>
      </c>
      <c r="K261" s="1" t="s">
        <v>3790</v>
      </c>
      <c r="L261" s="1" t="s">
        <v>3790</v>
      </c>
      <c r="M261" s="1" t="s">
        <v>2196</v>
      </c>
      <c r="N261" s="1" t="s">
        <v>2196</v>
      </c>
      <c r="O261" s="1" t="s">
        <v>2197</v>
      </c>
      <c r="P261" s="1" t="s">
        <v>2198</v>
      </c>
      <c r="Q261" s="1" t="s">
        <v>2199</v>
      </c>
      <c r="R261" s="1" t="s">
        <v>3791</v>
      </c>
      <c r="S261" s="1" t="s">
        <v>2201</v>
      </c>
      <c r="T261" s="1" t="s">
        <v>2202</v>
      </c>
      <c r="U261" s="1" t="s">
        <v>2203</v>
      </c>
      <c r="V261" s="1" t="s">
        <v>2631</v>
      </c>
    </row>
    <row r="262" s="1" customFormat="1" spans="1:22">
      <c r="A262" s="3">
        <v>999228587324069</v>
      </c>
      <c r="B262" s="1" t="s">
        <v>2209</v>
      </c>
      <c r="C262" s="1" t="s">
        <v>3792</v>
      </c>
      <c r="D262" s="1" t="s">
        <v>3793</v>
      </c>
      <c r="E262" s="1" t="s">
        <v>3794</v>
      </c>
      <c r="F262" s="1" t="s">
        <v>2224</v>
      </c>
      <c r="G262" s="1" t="s">
        <v>2192</v>
      </c>
      <c r="H262" s="1" t="s">
        <v>2193</v>
      </c>
      <c r="I262" s="1" t="s">
        <v>3795</v>
      </c>
      <c r="J262" s="1" t="s">
        <v>30</v>
      </c>
      <c r="K262" s="1" t="s">
        <v>3796</v>
      </c>
      <c r="L262" s="1" t="s">
        <v>3796</v>
      </c>
      <c r="M262" s="1" t="s">
        <v>2196</v>
      </c>
      <c r="N262" s="1" t="s">
        <v>2196</v>
      </c>
      <c r="O262" s="1" t="s">
        <v>2197</v>
      </c>
      <c r="P262" s="1" t="s">
        <v>2198</v>
      </c>
      <c r="Q262" s="1" t="s">
        <v>2199</v>
      </c>
      <c r="R262" s="1" t="s">
        <v>3797</v>
      </c>
      <c r="S262" s="1" t="s">
        <v>2201</v>
      </c>
      <c r="T262" s="1" t="s">
        <v>2202</v>
      </c>
      <c r="U262" s="1" t="s">
        <v>2157</v>
      </c>
      <c r="V262" s="1" t="s">
        <v>2276</v>
      </c>
    </row>
    <row r="263" s="1" customFormat="1" spans="1:22">
      <c r="A263" s="3">
        <v>999228587393537</v>
      </c>
      <c r="B263" s="1" t="s">
        <v>2209</v>
      </c>
      <c r="C263" s="1" t="s">
        <v>3798</v>
      </c>
      <c r="D263" s="1" t="s">
        <v>3277</v>
      </c>
      <c r="E263" s="1" t="s">
        <v>3799</v>
      </c>
      <c r="F263" s="1" t="s">
        <v>2224</v>
      </c>
      <c r="G263" s="1" t="s">
        <v>2192</v>
      </c>
      <c r="H263" s="1" t="s">
        <v>2193</v>
      </c>
      <c r="I263" s="1" t="s">
        <v>3800</v>
      </c>
      <c r="J263" s="1" t="s">
        <v>30</v>
      </c>
      <c r="K263" s="1" t="s">
        <v>3801</v>
      </c>
      <c r="L263" s="1" t="s">
        <v>3801</v>
      </c>
      <c r="M263" s="1" t="s">
        <v>2196</v>
      </c>
      <c r="N263" s="1" t="s">
        <v>2196</v>
      </c>
      <c r="O263" s="1" t="s">
        <v>2197</v>
      </c>
      <c r="P263" s="1" t="s">
        <v>2198</v>
      </c>
      <c r="Q263" s="1" t="s">
        <v>2199</v>
      </c>
      <c r="R263" s="1" t="s">
        <v>3802</v>
      </c>
      <c r="S263" s="1" t="s">
        <v>2201</v>
      </c>
      <c r="T263" s="1" t="s">
        <v>2202</v>
      </c>
      <c r="U263" s="1" t="s">
        <v>2157</v>
      </c>
      <c r="V263" s="1" t="s">
        <v>2276</v>
      </c>
    </row>
    <row r="264" s="1" customFormat="1" spans="1:22">
      <c r="A264" s="3">
        <v>999228587737107</v>
      </c>
      <c r="B264" s="1" t="s">
        <v>2209</v>
      </c>
      <c r="C264" s="1" t="s">
        <v>3803</v>
      </c>
      <c r="D264" s="1" t="s">
        <v>3804</v>
      </c>
      <c r="E264" s="1" t="s">
        <v>3805</v>
      </c>
      <c r="F264" s="1" t="s">
        <v>2224</v>
      </c>
      <c r="G264" s="1" t="s">
        <v>2192</v>
      </c>
      <c r="H264" s="1" t="s">
        <v>2193</v>
      </c>
      <c r="I264" s="1" t="s">
        <v>3806</v>
      </c>
      <c r="J264" s="1" t="s">
        <v>30</v>
      </c>
      <c r="K264" s="1" t="s">
        <v>3807</v>
      </c>
      <c r="L264" s="1" t="s">
        <v>3807</v>
      </c>
      <c r="M264" s="1" t="s">
        <v>2196</v>
      </c>
      <c r="N264" s="1" t="s">
        <v>2196</v>
      </c>
      <c r="O264" s="1" t="s">
        <v>2197</v>
      </c>
      <c r="P264" s="1" t="s">
        <v>2198</v>
      </c>
      <c r="Q264" s="1" t="s">
        <v>2199</v>
      </c>
      <c r="R264" s="1" t="s">
        <v>3808</v>
      </c>
      <c r="S264" s="1" t="s">
        <v>2201</v>
      </c>
      <c r="T264" s="1" t="s">
        <v>2202</v>
      </c>
      <c r="U264" s="1" t="s">
        <v>2203</v>
      </c>
      <c r="V264" s="1" t="s">
        <v>2213</v>
      </c>
    </row>
    <row r="265" s="1" customFormat="1" spans="1:22">
      <c r="A265" s="3">
        <v>28587830056</v>
      </c>
      <c r="B265" s="1" t="s">
        <v>2209</v>
      </c>
      <c r="C265" s="1" t="s">
        <v>3809</v>
      </c>
      <c r="D265" s="1" t="s">
        <v>3810</v>
      </c>
      <c r="E265" s="1" t="s">
        <v>3811</v>
      </c>
      <c r="F265" s="1" t="s">
        <v>2209</v>
      </c>
      <c r="G265" s="1" t="s">
        <v>2192</v>
      </c>
      <c r="H265" s="1" t="s">
        <v>2193</v>
      </c>
      <c r="I265" s="1" t="s">
        <v>3812</v>
      </c>
      <c r="J265" s="1" t="s">
        <v>30</v>
      </c>
      <c r="K265" s="1" t="s">
        <v>3813</v>
      </c>
      <c r="L265" s="1" t="s">
        <v>3813</v>
      </c>
      <c r="M265" s="1" t="s">
        <v>2196</v>
      </c>
      <c r="N265" s="1" t="s">
        <v>2196</v>
      </c>
      <c r="O265" s="1" t="s">
        <v>2197</v>
      </c>
      <c r="P265" s="1" t="s">
        <v>2198</v>
      </c>
      <c r="Q265" s="1" t="s">
        <v>2199</v>
      </c>
      <c r="R265" s="1" t="s">
        <v>3814</v>
      </c>
      <c r="S265" s="1" t="s">
        <v>2201</v>
      </c>
      <c r="T265" s="1" t="s">
        <v>2202</v>
      </c>
      <c r="U265" s="1" t="s">
        <v>2203</v>
      </c>
      <c r="V265" s="1" t="s">
        <v>2291</v>
      </c>
    </row>
    <row r="266" s="1" customFormat="1" spans="1:22">
      <c r="A266" s="3">
        <v>999228587854004</v>
      </c>
      <c r="B266" s="1" t="s">
        <v>2209</v>
      </c>
      <c r="C266" s="1" t="s">
        <v>3815</v>
      </c>
      <c r="D266" s="1" t="s">
        <v>3816</v>
      </c>
      <c r="E266" s="1" t="s">
        <v>3817</v>
      </c>
      <c r="F266" s="1" t="s">
        <v>2224</v>
      </c>
      <c r="G266" s="1" t="s">
        <v>2192</v>
      </c>
      <c r="H266" s="1" t="s">
        <v>2193</v>
      </c>
      <c r="I266" s="1" t="s">
        <v>3818</v>
      </c>
      <c r="J266" s="1" t="s">
        <v>30</v>
      </c>
      <c r="K266" s="1" t="s">
        <v>3819</v>
      </c>
      <c r="L266" s="1" t="s">
        <v>3819</v>
      </c>
      <c r="M266" s="1" t="s">
        <v>2196</v>
      </c>
      <c r="N266" s="1" t="s">
        <v>2196</v>
      </c>
      <c r="O266" s="1" t="s">
        <v>2197</v>
      </c>
      <c r="P266" s="1" t="s">
        <v>2198</v>
      </c>
      <c r="Q266" s="1" t="s">
        <v>2199</v>
      </c>
      <c r="R266" s="1" t="s">
        <v>3820</v>
      </c>
      <c r="S266" s="1" t="s">
        <v>2201</v>
      </c>
      <c r="T266" s="1" t="s">
        <v>2202</v>
      </c>
      <c r="U266" s="1" t="s">
        <v>2203</v>
      </c>
      <c r="V266" s="1" t="s">
        <v>2237</v>
      </c>
    </row>
    <row r="267" s="1" customFormat="1" spans="1:22">
      <c r="A267" s="3">
        <v>999228588687788</v>
      </c>
      <c r="B267" s="1" t="s">
        <v>2209</v>
      </c>
      <c r="C267" s="1" t="s">
        <v>3821</v>
      </c>
      <c r="D267" s="1" t="s">
        <v>3822</v>
      </c>
      <c r="E267" s="1" t="s">
        <v>3823</v>
      </c>
      <c r="F267" s="1" t="s">
        <v>2224</v>
      </c>
      <c r="G267" s="1" t="s">
        <v>2192</v>
      </c>
      <c r="H267" s="1" t="s">
        <v>2193</v>
      </c>
      <c r="I267" s="1" t="s">
        <v>3824</v>
      </c>
      <c r="J267" s="1" t="s">
        <v>30</v>
      </c>
      <c r="K267" s="1" t="s">
        <v>3825</v>
      </c>
      <c r="L267" s="1" t="s">
        <v>3825</v>
      </c>
      <c r="M267" s="1" t="s">
        <v>2196</v>
      </c>
      <c r="N267" s="1" t="s">
        <v>2196</v>
      </c>
      <c r="O267" s="1" t="s">
        <v>2197</v>
      </c>
      <c r="P267" s="1" t="s">
        <v>2198</v>
      </c>
      <c r="Q267" s="1" t="s">
        <v>2199</v>
      </c>
      <c r="R267" s="1" t="s">
        <v>3826</v>
      </c>
      <c r="S267" s="1" t="s">
        <v>2201</v>
      </c>
      <c r="T267" s="1" t="s">
        <v>2202</v>
      </c>
      <c r="U267" s="1" t="s">
        <v>2203</v>
      </c>
      <c r="V267" s="1" t="s">
        <v>2575</v>
      </c>
    </row>
    <row r="268" s="1" customFormat="1" spans="1:22">
      <c r="A268" s="3">
        <v>999228588721549</v>
      </c>
      <c r="B268" s="1" t="s">
        <v>2209</v>
      </c>
      <c r="C268" s="1" t="s">
        <v>3827</v>
      </c>
      <c r="D268" s="1" t="s">
        <v>3828</v>
      </c>
      <c r="E268" s="1" t="s">
        <v>3829</v>
      </c>
      <c r="F268" s="1" t="s">
        <v>2224</v>
      </c>
      <c r="G268" s="1" t="s">
        <v>2192</v>
      </c>
      <c r="H268" s="1" t="s">
        <v>2193</v>
      </c>
      <c r="I268" s="1" t="s">
        <v>3830</v>
      </c>
      <c r="J268" s="1" t="s">
        <v>30</v>
      </c>
      <c r="K268" s="1" t="s">
        <v>3831</v>
      </c>
      <c r="L268" s="1" t="s">
        <v>3831</v>
      </c>
      <c r="M268" s="1" t="s">
        <v>2196</v>
      </c>
      <c r="N268" s="1" t="s">
        <v>2196</v>
      </c>
      <c r="O268" s="1" t="s">
        <v>2197</v>
      </c>
      <c r="P268" s="1" t="s">
        <v>2198</v>
      </c>
      <c r="Q268" s="1" t="s">
        <v>2199</v>
      </c>
      <c r="R268" s="1" t="s">
        <v>3832</v>
      </c>
      <c r="S268" s="1" t="s">
        <v>2201</v>
      </c>
      <c r="T268" s="1" t="s">
        <v>2202</v>
      </c>
      <c r="U268" s="1" t="s">
        <v>2203</v>
      </c>
      <c r="V268" s="1" t="s">
        <v>2213</v>
      </c>
    </row>
    <row r="269" s="1" customFormat="1" spans="1:22">
      <c r="A269" s="3">
        <v>999228588801120</v>
      </c>
      <c r="B269" s="1" t="s">
        <v>2209</v>
      </c>
      <c r="C269" s="1" t="s">
        <v>3833</v>
      </c>
      <c r="D269" s="1" t="s">
        <v>3834</v>
      </c>
      <c r="E269" s="1" t="s">
        <v>3835</v>
      </c>
      <c r="F269" s="1" t="s">
        <v>2191</v>
      </c>
      <c r="G269" s="1" t="s">
        <v>2192</v>
      </c>
      <c r="H269" s="1" t="s">
        <v>2193</v>
      </c>
      <c r="I269" s="1" t="s">
        <v>3836</v>
      </c>
      <c r="J269" s="1" t="s">
        <v>30</v>
      </c>
      <c r="K269" s="1" t="s">
        <v>3837</v>
      </c>
      <c r="L269" s="1" t="s">
        <v>3837</v>
      </c>
      <c r="M269" s="1" t="s">
        <v>2196</v>
      </c>
      <c r="N269" s="1" t="s">
        <v>2196</v>
      </c>
      <c r="O269" s="1" t="s">
        <v>2197</v>
      </c>
      <c r="P269" s="1" t="s">
        <v>2198</v>
      </c>
      <c r="Q269" s="1" t="s">
        <v>2199</v>
      </c>
      <c r="R269" s="1" t="s">
        <v>3838</v>
      </c>
      <c r="S269" s="1" t="s">
        <v>2201</v>
      </c>
      <c r="T269" s="1" t="s">
        <v>2202</v>
      </c>
      <c r="U269" s="1" t="s">
        <v>2203</v>
      </c>
      <c r="V269" s="1" t="s">
        <v>2276</v>
      </c>
    </row>
    <row r="270" s="1" customFormat="1" spans="1:22">
      <c r="A270" s="3">
        <v>999228589124008</v>
      </c>
      <c r="B270" s="1" t="s">
        <v>2209</v>
      </c>
      <c r="C270" s="1" t="s">
        <v>3839</v>
      </c>
      <c r="D270" s="1" t="s">
        <v>3840</v>
      </c>
      <c r="E270" s="1" t="s">
        <v>3841</v>
      </c>
      <c r="F270" s="1" t="s">
        <v>2191</v>
      </c>
      <c r="G270" s="1" t="s">
        <v>2192</v>
      </c>
      <c r="H270" s="1" t="s">
        <v>2193</v>
      </c>
      <c r="I270" s="1" t="s">
        <v>3842</v>
      </c>
      <c r="J270" s="1" t="s">
        <v>30</v>
      </c>
      <c r="K270" s="1" t="s">
        <v>3843</v>
      </c>
      <c r="L270" s="1" t="s">
        <v>3843</v>
      </c>
      <c r="M270" s="1" t="s">
        <v>2196</v>
      </c>
      <c r="N270" s="1" t="s">
        <v>2196</v>
      </c>
      <c r="O270" s="1" t="s">
        <v>2197</v>
      </c>
      <c r="P270" s="1" t="s">
        <v>2198</v>
      </c>
      <c r="Q270" s="1" t="s">
        <v>2199</v>
      </c>
      <c r="R270" s="1" t="s">
        <v>3844</v>
      </c>
      <c r="S270" s="1" t="s">
        <v>2201</v>
      </c>
      <c r="T270" s="1" t="s">
        <v>2202</v>
      </c>
      <c r="U270" s="1" t="s">
        <v>2203</v>
      </c>
      <c r="V270" s="1" t="s">
        <v>3739</v>
      </c>
    </row>
    <row r="271" s="1" customFormat="1" spans="1:22">
      <c r="A271" s="3">
        <v>28589186169</v>
      </c>
      <c r="B271" s="1" t="s">
        <v>2191</v>
      </c>
      <c r="C271" s="1" t="s">
        <v>3845</v>
      </c>
      <c r="D271" s="1" t="s">
        <v>3846</v>
      </c>
      <c r="E271" s="1" t="s">
        <v>3847</v>
      </c>
      <c r="F271" s="1" t="s">
        <v>2224</v>
      </c>
      <c r="G271" s="1" t="s">
        <v>2192</v>
      </c>
      <c r="H271" s="1" t="s">
        <v>2193</v>
      </c>
      <c r="I271" s="1" t="s">
        <v>3848</v>
      </c>
      <c r="J271" s="1" t="s">
        <v>30</v>
      </c>
      <c r="K271" s="1" t="s">
        <v>3849</v>
      </c>
      <c r="L271" s="1" t="s">
        <v>3849</v>
      </c>
      <c r="M271" s="1" t="s">
        <v>2196</v>
      </c>
      <c r="N271" s="1" t="s">
        <v>2196</v>
      </c>
      <c r="O271" s="1" t="s">
        <v>2197</v>
      </c>
      <c r="P271" s="1" t="s">
        <v>2198</v>
      </c>
      <c r="Q271" s="1" t="s">
        <v>2199</v>
      </c>
      <c r="R271" s="1" t="s">
        <v>3850</v>
      </c>
      <c r="S271" s="1" t="s">
        <v>2201</v>
      </c>
      <c r="T271" s="1" t="s">
        <v>2202</v>
      </c>
      <c r="U271" s="1" t="s">
        <v>2203</v>
      </c>
      <c r="V271" s="1" t="s">
        <v>2213</v>
      </c>
    </row>
    <row r="272" s="1" customFormat="1" spans="1:22">
      <c r="A272" s="3">
        <v>999228589500365</v>
      </c>
      <c r="B272" s="1" t="s">
        <v>2191</v>
      </c>
      <c r="C272" s="1" t="s">
        <v>3851</v>
      </c>
      <c r="D272" s="1" t="s">
        <v>3852</v>
      </c>
      <c r="E272" s="1" t="s">
        <v>3853</v>
      </c>
      <c r="F272" s="1" t="s">
        <v>2224</v>
      </c>
      <c r="G272" s="1" t="s">
        <v>2192</v>
      </c>
      <c r="H272" s="1" t="s">
        <v>2193</v>
      </c>
      <c r="I272" s="1" t="s">
        <v>3854</v>
      </c>
      <c r="J272" s="1" t="s">
        <v>30</v>
      </c>
      <c r="K272" s="1" t="s">
        <v>3855</v>
      </c>
      <c r="L272" s="1" t="s">
        <v>3855</v>
      </c>
      <c r="M272" s="1" t="s">
        <v>2196</v>
      </c>
      <c r="N272" s="1" t="s">
        <v>2196</v>
      </c>
      <c r="O272" s="1" t="s">
        <v>2197</v>
      </c>
      <c r="P272" s="1" t="s">
        <v>2198</v>
      </c>
      <c r="Q272" s="1" t="s">
        <v>2199</v>
      </c>
      <c r="R272" s="1" t="s">
        <v>3856</v>
      </c>
      <c r="S272" s="1" t="s">
        <v>2201</v>
      </c>
      <c r="T272" s="1" t="s">
        <v>2202</v>
      </c>
      <c r="U272" s="1" t="s">
        <v>2203</v>
      </c>
      <c r="V272" s="1" t="s">
        <v>3857</v>
      </c>
    </row>
    <row r="273" s="1" customFormat="1" spans="1:22">
      <c r="A273" s="3">
        <v>999228589529567</v>
      </c>
      <c r="B273" s="1" t="s">
        <v>2191</v>
      </c>
      <c r="C273" s="1" t="s">
        <v>3858</v>
      </c>
      <c r="D273" s="1" t="s">
        <v>3573</v>
      </c>
      <c r="E273" s="1" t="s">
        <v>3859</v>
      </c>
      <c r="F273" s="1" t="s">
        <v>2191</v>
      </c>
      <c r="G273" s="1" t="s">
        <v>2192</v>
      </c>
      <c r="H273" s="1" t="s">
        <v>2193</v>
      </c>
      <c r="I273" s="1" t="s">
        <v>3860</v>
      </c>
      <c r="J273" s="1" t="s">
        <v>30</v>
      </c>
      <c r="K273" s="1" t="s">
        <v>3861</v>
      </c>
      <c r="L273" s="1" t="s">
        <v>3861</v>
      </c>
      <c r="M273" s="1" t="s">
        <v>2196</v>
      </c>
      <c r="N273" s="1" t="s">
        <v>2196</v>
      </c>
      <c r="O273" s="1" t="s">
        <v>2197</v>
      </c>
      <c r="P273" s="1" t="s">
        <v>2198</v>
      </c>
      <c r="Q273" s="1" t="s">
        <v>2199</v>
      </c>
      <c r="R273" s="1" t="s">
        <v>3862</v>
      </c>
      <c r="S273" s="1" t="s">
        <v>2201</v>
      </c>
      <c r="T273" s="1" t="s">
        <v>2202</v>
      </c>
      <c r="U273" s="1" t="s">
        <v>2203</v>
      </c>
      <c r="V273" s="1" t="s">
        <v>2213</v>
      </c>
    </row>
    <row r="274" s="1" customFormat="1" spans="1:22">
      <c r="A274" s="3">
        <v>999228589536352</v>
      </c>
      <c r="B274" s="1" t="s">
        <v>2191</v>
      </c>
      <c r="C274" s="1" t="s">
        <v>3863</v>
      </c>
      <c r="D274" s="1" t="s">
        <v>3864</v>
      </c>
      <c r="E274" s="1" t="s">
        <v>3865</v>
      </c>
      <c r="F274" s="1" t="s">
        <v>2191</v>
      </c>
      <c r="G274" s="1" t="s">
        <v>2192</v>
      </c>
      <c r="H274" s="1" t="s">
        <v>2193</v>
      </c>
      <c r="I274" s="1" t="s">
        <v>3866</v>
      </c>
      <c r="J274" s="1" t="s">
        <v>30</v>
      </c>
      <c r="K274" s="1" t="s">
        <v>3867</v>
      </c>
      <c r="L274" s="1" t="s">
        <v>3867</v>
      </c>
      <c r="M274" s="1" t="s">
        <v>2196</v>
      </c>
      <c r="N274" s="1" t="s">
        <v>2196</v>
      </c>
      <c r="O274" s="1" t="s">
        <v>2197</v>
      </c>
      <c r="P274" s="1" t="s">
        <v>2198</v>
      </c>
      <c r="Q274" s="1" t="s">
        <v>2199</v>
      </c>
      <c r="R274" s="1" t="s">
        <v>3868</v>
      </c>
      <c r="S274" s="1" t="s">
        <v>2201</v>
      </c>
      <c r="T274" s="1" t="s">
        <v>2202</v>
      </c>
      <c r="U274" s="1" t="s">
        <v>2203</v>
      </c>
      <c r="V274" s="1" t="s">
        <v>2213</v>
      </c>
    </row>
    <row r="275" s="1" customFormat="1" spans="1:22">
      <c r="A275" s="3">
        <v>999228589611638</v>
      </c>
      <c r="B275" s="1" t="s">
        <v>2191</v>
      </c>
      <c r="C275" s="1" t="s">
        <v>3869</v>
      </c>
      <c r="D275" s="1" t="s">
        <v>3870</v>
      </c>
      <c r="E275" s="1" t="s">
        <v>3871</v>
      </c>
      <c r="F275" s="1" t="s">
        <v>2191</v>
      </c>
      <c r="G275" s="1" t="s">
        <v>2192</v>
      </c>
      <c r="H275" s="1" t="s">
        <v>2193</v>
      </c>
      <c r="I275" s="1" t="s">
        <v>3872</v>
      </c>
      <c r="J275" s="1" t="s">
        <v>30</v>
      </c>
      <c r="K275" s="1" t="s">
        <v>3873</v>
      </c>
      <c r="L275" s="1" t="s">
        <v>3873</v>
      </c>
      <c r="M275" s="1" t="s">
        <v>2196</v>
      </c>
      <c r="N275" s="1" t="s">
        <v>2196</v>
      </c>
      <c r="O275" s="1" t="s">
        <v>2197</v>
      </c>
      <c r="P275" s="1" t="s">
        <v>2198</v>
      </c>
      <c r="Q275" s="1" t="s">
        <v>2199</v>
      </c>
      <c r="R275" s="1" t="s">
        <v>3874</v>
      </c>
      <c r="S275" s="1" t="s">
        <v>2201</v>
      </c>
      <c r="T275" s="1" t="s">
        <v>2202</v>
      </c>
      <c r="U275" s="1" t="s">
        <v>2203</v>
      </c>
      <c r="V275" s="1" t="s">
        <v>2237</v>
      </c>
    </row>
    <row r="276" s="1" customFormat="1" spans="1:22">
      <c r="A276" s="3">
        <v>999228589622047</v>
      </c>
      <c r="B276" s="1" t="s">
        <v>2191</v>
      </c>
      <c r="C276" s="1" t="s">
        <v>3875</v>
      </c>
      <c r="D276" s="1" t="s">
        <v>3876</v>
      </c>
      <c r="E276" s="1" t="s">
        <v>3877</v>
      </c>
      <c r="F276" s="1" t="s">
        <v>2191</v>
      </c>
      <c r="G276" s="1" t="s">
        <v>2192</v>
      </c>
      <c r="H276" s="1" t="s">
        <v>2193</v>
      </c>
      <c r="I276" s="1" t="s">
        <v>3878</v>
      </c>
      <c r="J276" s="1" t="s">
        <v>30</v>
      </c>
      <c r="K276" s="1" t="s">
        <v>3879</v>
      </c>
      <c r="L276" s="1" t="s">
        <v>3879</v>
      </c>
      <c r="M276" s="1" t="s">
        <v>2196</v>
      </c>
      <c r="N276" s="1" t="s">
        <v>2196</v>
      </c>
      <c r="O276" s="1" t="s">
        <v>2197</v>
      </c>
      <c r="P276" s="1" t="s">
        <v>2198</v>
      </c>
      <c r="Q276" s="1" t="s">
        <v>2199</v>
      </c>
      <c r="R276" s="1" t="s">
        <v>3880</v>
      </c>
      <c r="S276" s="1" t="s">
        <v>2201</v>
      </c>
      <c r="T276" s="1" t="s">
        <v>2202</v>
      </c>
      <c r="U276" s="1" t="s">
        <v>2203</v>
      </c>
      <c r="V276" s="1" t="s">
        <v>3560</v>
      </c>
    </row>
    <row r="277" s="1" customFormat="1" spans="1:22">
      <c r="A277" s="3">
        <v>999228589669419</v>
      </c>
      <c r="B277" s="1" t="s">
        <v>2191</v>
      </c>
      <c r="C277" s="1" t="s">
        <v>3881</v>
      </c>
      <c r="D277" s="1" t="s">
        <v>3249</v>
      </c>
      <c r="E277" s="1" t="s">
        <v>3882</v>
      </c>
      <c r="F277" s="1" t="s">
        <v>2224</v>
      </c>
      <c r="G277" s="1" t="s">
        <v>2192</v>
      </c>
      <c r="H277" s="1" t="s">
        <v>2193</v>
      </c>
      <c r="I277" s="1" t="s">
        <v>3883</v>
      </c>
      <c r="J277" s="1" t="s">
        <v>30</v>
      </c>
      <c r="K277" s="1" t="s">
        <v>3884</v>
      </c>
      <c r="L277" s="1" t="s">
        <v>3884</v>
      </c>
      <c r="M277" s="1" t="s">
        <v>2196</v>
      </c>
      <c r="N277" s="1" t="s">
        <v>2196</v>
      </c>
      <c r="O277" s="1" t="s">
        <v>2197</v>
      </c>
      <c r="P277" s="1" t="s">
        <v>2198</v>
      </c>
      <c r="Q277" s="1" t="s">
        <v>2199</v>
      </c>
      <c r="R277" s="1" t="s">
        <v>3885</v>
      </c>
      <c r="S277" s="1" t="s">
        <v>2201</v>
      </c>
      <c r="T277" s="1" t="s">
        <v>2202</v>
      </c>
      <c r="U277" s="1" t="s">
        <v>2203</v>
      </c>
      <c r="V277" s="1" t="s">
        <v>2213</v>
      </c>
    </row>
    <row r="278" s="1" customFormat="1" spans="1:22">
      <c r="A278" s="3">
        <v>999228589695118</v>
      </c>
      <c r="B278" s="1" t="s">
        <v>2191</v>
      </c>
      <c r="C278" s="1" t="s">
        <v>3886</v>
      </c>
      <c r="D278" s="1" t="s">
        <v>3887</v>
      </c>
      <c r="E278" s="1" t="s">
        <v>3888</v>
      </c>
      <c r="F278" s="1" t="s">
        <v>2191</v>
      </c>
      <c r="G278" s="1" t="s">
        <v>2192</v>
      </c>
      <c r="H278" s="1" t="s">
        <v>2193</v>
      </c>
      <c r="I278" s="1" t="s">
        <v>3889</v>
      </c>
      <c r="J278" s="1" t="s">
        <v>30</v>
      </c>
      <c r="K278" s="1" t="s">
        <v>3890</v>
      </c>
      <c r="L278" s="1" t="s">
        <v>3890</v>
      </c>
      <c r="M278" s="1" t="s">
        <v>2196</v>
      </c>
      <c r="N278" s="1" t="s">
        <v>2196</v>
      </c>
      <c r="O278" s="1" t="s">
        <v>2197</v>
      </c>
      <c r="P278" s="1" t="s">
        <v>2198</v>
      </c>
      <c r="Q278" s="1" t="s">
        <v>2199</v>
      </c>
      <c r="R278" s="1" t="s">
        <v>3891</v>
      </c>
      <c r="S278" s="1" t="s">
        <v>2201</v>
      </c>
      <c r="T278" s="1" t="s">
        <v>2202</v>
      </c>
      <c r="U278" s="1" t="s">
        <v>2157</v>
      </c>
      <c r="V278" s="1" t="s">
        <v>2213</v>
      </c>
    </row>
    <row r="279" s="1" customFormat="1" spans="1:22">
      <c r="A279" s="3">
        <v>999228589703071</v>
      </c>
      <c r="B279" s="1" t="s">
        <v>2191</v>
      </c>
      <c r="C279" s="1" t="s">
        <v>3892</v>
      </c>
      <c r="D279" s="1" t="s">
        <v>3893</v>
      </c>
      <c r="E279" s="1" t="s">
        <v>3894</v>
      </c>
      <c r="F279" s="1" t="s">
        <v>2224</v>
      </c>
      <c r="G279" s="1" t="s">
        <v>2192</v>
      </c>
      <c r="H279" s="1" t="s">
        <v>2193</v>
      </c>
      <c r="I279" s="1" t="s">
        <v>3895</v>
      </c>
      <c r="J279" s="1" t="s">
        <v>30</v>
      </c>
      <c r="K279" s="1" t="s">
        <v>3896</v>
      </c>
      <c r="L279" s="1" t="s">
        <v>3896</v>
      </c>
      <c r="M279" s="1" t="s">
        <v>2196</v>
      </c>
      <c r="N279" s="1" t="s">
        <v>2196</v>
      </c>
      <c r="O279" s="1" t="s">
        <v>2197</v>
      </c>
      <c r="P279" s="1" t="s">
        <v>2198</v>
      </c>
      <c r="Q279" s="1" t="s">
        <v>2199</v>
      </c>
      <c r="R279" s="1" t="s">
        <v>3897</v>
      </c>
      <c r="S279" s="1" t="s">
        <v>2201</v>
      </c>
      <c r="T279" s="1" t="s">
        <v>2202</v>
      </c>
      <c r="U279" s="1" t="s">
        <v>2203</v>
      </c>
      <c r="V279" s="1" t="s">
        <v>3715</v>
      </c>
    </row>
    <row r="280" s="1" customFormat="1" spans="1:22">
      <c r="A280" s="3">
        <v>999228590076957</v>
      </c>
      <c r="B280" s="1" t="s">
        <v>2191</v>
      </c>
      <c r="C280" s="1" t="s">
        <v>3898</v>
      </c>
      <c r="D280" s="1" t="s">
        <v>3899</v>
      </c>
      <c r="E280" s="1" t="s">
        <v>3900</v>
      </c>
      <c r="F280" s="1" t="s">
        <v>2224</v>
      </c>
      <c r="G280" s="1" t="s">
        <v>2192</v>
      </c>
      <c r="H280" s="1" t="s">
        <v>2193</v>
      </c>
      <c r="I280" s="1" t="s">
        <v>3901</v>
      </c>
      <c r="J280" s="1" t="s">
        <v>30</v>
      </c>
      <c r="K280" s="1" t="s">
        <v>3902</v>
      </c>
      <c r="L280" s="1" t="s">
        <v>3902</v>
      </c>
      <c r="M280" s="1" t="s">
        <v>2196</v>
      </c>
      <c r="N280" s="1" t="s">
        <v>2196</v>
      </c>
      <c r="O280" s="1" t="s">
        <v>2197</v>
      </c>
      <c r="P280" s="1" t="s">
        <v>2198</v>
      </c>
      <c r="Q280" s="1" t="s">
        <v>2199</v>
      </c>
      <c r="R280" s="1" t="s">
        <v>3903</v>
      </c>
      <c r="S280" s="1" t="s">
        <v>2201</v>
      </c>
      <c r="T280" s="1" t="s">
        <v>2202</v>
      </c>
      <c r="U280" s="1" t="s">
        <v>2203</v>
      </c>
      <c r="V280" s="1" t="s">
        <v>2359</v>
      </c>
    </row>
    <row r="281" s="1" customFormat="1" spans="1:22">
      <c r="A281" s="3">
        <v>999228590527934</v>
      </c>
      <c r="B281" s="1" t="s">
        <v>2191</v>
      </c>
      <c r="C281" s="1" t="s">
        <v>3904</v>
      </c>
      <c r="D281" s="1" t="s">
        <v>2931</v>
      </c>
      <c r="E281" s="1" t="s">
        <v>3905</v>
      </c>
      <c r="F281" s="1" t="s">
        <v>2224</v>
      </c>
      <c r="G281" s="1" t="s">
        <v>2192</v>
      </c>
      <c r="H281" s="1" t="s">
        <v>2193</v>
      </c>
      <c r="I281" s="1" t="s">
        <v>3906</v>
      </c>
      <c r="J281" s="1" t="s">
        <v>30</v>
      </c>
      <c r="K281" s="1" t="s">
        <v>3907</v>
      </c>
      <c r="L281" s="1" t="s">
        <v>3907</v>
      </c>
      <c r="M281" s="1" t="s">
        <v>2196</v>
      </c>
      <c r="N281" s="1" t="s">
        <v>2196</v>
      </c>
      <c r="O281" s="1" t="s">
        <v>2197</v>
      </c>
      <c r="P281" s="1" t="s">
        <v>2198</v>
      </c>
      <c r="Q281" s="1" t="s">
        <v>2199</v>
      </c>
      <c r="R281" s="1" t="s">
        <v>3908</v>
      </c>
      <c r="S281" s="1" t="s">
        <v>2201</v>
      </c>
      <c r="T281" s="1" t="s">
        <v>2202</v>
      </c>
      <c r="U281" s="1" t="s">
        <v>2203</v>
      </c>
      <c r="V281" s="1" t="s">
        <v>2213</v>
      </c>
    </row>
    <row r="282" s="1" customFormat="1" spans="1:22">
      <c r="A282" s="3">
        <v>999228590794892</v>
      </c>
      <c r="B282" s="1" t="s">
        <v>2191</v>
      </c>
      <c r="C282" s="1" t="s">
        <v>3909</v>
      </c>
      <c r="D282" s="1" t="s">
        <v>3910</v>
      </c>
      <c r="E282" s="1" t="s">
        <v>3911</v>
      </c>
      <c r="F282" s="1" t="s">
        <v>2191</v>
      </c>
      <c r="G282" s="1" t="s">
        <v>2192</v>
      </c>
      <c r="H282" s="1" t="s">
        <v>2193</v>
      </c>
      <c r="I282" s="1" t="s">
        <v>3912</v>
      </c>
      <c r="J282" s="1" t="s">
        <v>30</v>
      </c>
      <c r="K282" s="1" t="s">
        <v>3913</v>
      </c>
      <c r="L282" s="1" t="s">
        <v>3913</v>
      </c>
      <c r="M282" s="1" t="s">
        <v>2196</v>
      </c>
      <c r="N282" s="1" t="s">
        <v>2196</v>
      </c>
      <c r="O282" s="1" t="s">
        <v>2197</v>
      </c>
      <c r="P282" s="1" t="s">
        <v>2198</v>
      </c>
      <c r="Q282" s="1" t="s">
        <v>2199</v>
      </c>
      <c r="R282" s="1" t="s">
        <v>3914</v>
      </c>
      <c r="S282" s="1" t="s">
        <v>2201</v>
      </c>
      <c r="T282" s="1" t="s">
        <v>2202</v>
      </c>
      <c r="U282" s="1" t="s">
        <v>2203</v>
      </c>
      <c r="V282" s="1" t="s">
        <v>2213</v>
      </c>
    </row>
    <row r="283" s="1" customFormat="1" spans="1:22">
      <c r="A283" s="3">
        <v>999228590947027</v>
      </c>
      <c r="B283" s="1" t="s">
        <v>2191</v>
      </c>
      <c r="C283" s="1" t="s">
        <v>3915</v>
      </c>
      <c r="D283" s="1" t="s">
        <v>3916</v>
      </c>
      <c r="E283" s="1" t="s">
        <v>3917</v>
      </c>
      <c r="F283" s="1" t="s">
        <v>2191</v>
      </c>
      <c r="G283" s="1" t="s">
        <v>2192</v>
      </c>
      <c r="H283" s="1" t="s">
        <v>2193</v>
      </c>
      <c r="I283" s="1" t="s">
        <v>3918</v>
      </c>
      <c r="J283" s="1" t="s">
        <v>30</v>
      </c>
      <c r="K283" s="1" t="s">
        <v>3919</v>
      </c>
      <c r="L283" s="1" t="s">
        <v>3919</v>
      </c>
      <c r="M283" s="1" t="s">
        <v>2196</v>
      </c>
      <c r="N283" s="1" t="s">
        <v>2196</v>
      </c>
      <c r="O283" s="1" t="s">
        <v>2197</v>
      </c>
      <c r="P283" s="1" t="s">
        <v>2198</v>
      </c>
      <c r="Q283" s="1" t="s">
        <v>2199</v>
      </c>
      <c r="R283" s="1" t="s">
        <v>3920</v>
      </c>
      <c r="S283" s="1" t="s">
        <v>2201</v>
      </c>
      <c r="T283" s="1" t="s">
        <v>2202</v>
      </c>
      <c r="U283" s="1" t="s">
        <v>2203</v>
      </c>
      <c r="V283" s="1" t="s">
        <v>2276</v>
      </c>
    </row>
    <row r="284" s="1" customFormat="1" spans="1:22">
      <c r="A284" s="3">
        <v>999228591156331</v>
      </c>
      <c r="B284" s="1" t="s">
        <v>2191</v>
      </c>
      <c r="C284" s="1" t="s">
        <v>3921</v>
      </c>
      <c r="D284" s="1" t="s">
        <v>3922</v>
      </c>
      <c r="E284" s="1" t="s">
        <v>3923</v>
      </c>
      <c r="F284" s="1" t="s">
        <v>2224</v>
      </c>
      <c r="G284" s="1" t="s">
        <v>2192</v>
      </c>
      <c r="H284" s="1" t="s">
        <v>2193</v>
      </c>
      <c r="I284" s="1" t="s">
        <v>3924</v>
      </c>
      <c r="J284" s="1" t="s">
        <v>30</v>
      </c>
      <c r="K284" s="1" t="s">
        <v>3925</v>
      </c>
      <c r="L284" s="1" t="s">
        <v>3925</v>
      </c>
      <c r="M284" s="1" t="s">
        <v>2196</v>
      </c>
      <c r="N284" s="1" t="s">
        <v>2196</v>
      </c>
      <c r="O284" s="1" t="s">
        <v>2197</v>
      </c>
      <c r="P284" s="1" t="s">
        <v>2198</v>
      </c>
      <c r="Q284" s="1" t="s">
        <v>2199</v>
      </c>
      <c r="R284" s="1" t="s">
        <v>3926</v>
      </c>
      <c r="S284" s="1" t="s">
        <v>2201</v>
      </c>
      <c r="T284" s="1" t="s">
        <v>2202</v>
      </c>
      <c r="U284" s="1" t="s">
        <v>2203</v>
      </c>
      <c r="V284" s="1" t="s">
        <v>2213</v>
      </c>
    </row>
    <row r="285" s="1" customFormat="1" spans="1:22">
      <c r="A285" s="3">
        <v>999228591173526</v>
      </c>
      <c r="B285" s="1" t="s">
        <v>2191</v>
      </c>
      <c r="C285" s="1" t="s">
        <v>3927</v>
      </c>
      <c r="D285" s="1" t="s">
        <v>3834</v>
      </c>
      <c r="E285" s="1" t="s">
        <v>3928</v>
      </c>
      <c r="F285" s="1" t="s">
        <v>2191</v>
      </c>
      <c r="G285" s="1" t="s">
        <v>2192</v>
      </c>
      <c r="H285" s="1" t="s">
        <v>2193</v>
      </c>
      <c r="I285" s="1" t="s">
        <v>3929</v>
      </c>
      <c r="J285" s="1" t="s">
        <v>30</v>
      </c>
      <c r="K285" s="1" t="s">
        <v>3930</v>
      </c>
      <c r="L285" s="1" t="s">
        <v>3930</v>
      </c>
      <c r="M285" s="1" t="s">
        <v>2196</v>
      </c>
      <c r="N285" s="1" t="s">
        <v>2196</v>
      </c>
      <c r="O285" s="1" t="s">
        <v>2197</v>
      </c>
      <c r="P285" s="1" t="s">
        <v>2198</v>
      </c>
      <c r="Q285" s="1" t="s">
        <v>2199</v>
      </c>
      <c r="R285" s="1" t="s">
        <v>3931</v>
      </c>
      <c r="S285" s="1" t="s">
        <v>2201</v>
      </c>
      <c r="T285" s="1" t="s">
        <v>2202</v>
      </c>
      <c r="U285" s="1" t="s">
        <v>2203</v>
      </c>
      <c r="V285" s="1" t="s">
        <v>2276</v>
      </c>
    </row>
    <row r="286" s="1" customFormat="1" spans="1:22">
      <c r="A286" s="3">
        <v>999228591375741</v>
      </c>
      <c r="B286" s="1" t="s">
        <v>2191</v>
      </c>
      <c r="C286" s="1" t="s">
        <v>3932</v>
      </c>
      <c r="D286" s="1" t="s">
        <v>3834</v>
      </c>
      <c r="E286" s="1" t="s">
        <v>3933</v>
      </c>
      <c r="F286" s="1" t="s">
        <v>2224</v>
      </c>
      <c r="G286" s="1" t="s">
        <v>2192</v>
      </c>
      <c r="H286" s="1" t="s">
        <v>2193</v>
      </c>
      <c r="I286" s="1" t="s">
        <v>3934</v>
      </c>
      <c r="J286" s="1" t="s">
        <v>30</v>
      </c>
      <c r="K286" s="1" t="s">
        <v>3935</v>
      </c>
      <c r="L286" s="1" t="s">
        <v>3935</v>
      </c>
      <c r="M286" s="1" t="s">
        <v>2196</v>
      </c>
      <c r="N286" s="1" t="s">
        <v>2196</v>
      </c>
      <c r="O286" s="1" t="s">
        <v>2197</v>
      </c>
      <c r="P286" s="1" t="s">
        <v>2198</v>
      </c>
      <c r="Q286" s="1" t="s">
        <v>2199</v>
      </c>
      <c r="R286" s="1" t="s">
        <v>3936</v>
      </c>
      <c r="S286" s="1" t="s">
        <v>2201</v>
      </c>
      <c r="T286" s="1" t="s">
        <v>2202</v>
      </c>
      <c r="U286" s="1" t="s">
        <v>2203</v>
      </c>
      <c r="V286" s="1" t="s">
        <v>2276</v>
      </c>
    </row>
    <row r="287" s="1" customFormat="1" spans="1:22">
      <c r="A287" s="3">
        <v>999228591382281</v>
      </c>
      <c r="B287" s="1" t="s">
        <v>2191</v>
      </c>
      <c r="C287" s="1" t="s">
        <v>3937</v>
      </c>
      <c r="D287" s="1" t="s">
        <v>3938</v>
      </c>
      <c r="E287" s="1" t="s">
        <v>3939</v>
      </c>
      <c r="F287" s="1" t="s">
        <v>2224</v>
      </c>
      <c r="G287" s="1" t="s">
        <v>2192</v>
      </c>
      <c r="H287" s="1" t="s">
        <v>2193</v>
      </c>
      <c r="I287" s="1" t="s">
        <v>3940</v>
      </c>
      <c r="J287" s="1" t="s">
        <v>30</v>
      </c>
      <c r="K287" s="1" t="s">
        <v>3941</v>
      </c>
      <c r="L287" s="1" t="s">
        <v>3941</v>
      </c>
      <c r="M287" s="1" t="s">
        <v>2196</v>
      </c>
      <c r="N287" s="1" t="s">
        <v>2196</v>
      </c>
      <c r="O287" s="1" t="s">
        <v>2197</v>
      </c>
      <c r="P287" s="1" t="s">
        <v>2198</v>
      </c>
      <c r="Q287" s="1" t="s">
        <v>2199</v>
      </c>
      <c r="R287" s="1" t="s">
        <v>3942</v>
      </c>
      <c r="S287" s="1" t="s">
        <v>2201</v>
      </c>
      <c r="T287" s="1" t="s">
        <v>2202</v>
      </c>
      <c r="U287" s="1" t="s">
        <v>2203</v>
      </c>
      <c r="V287" s="1" t="s">
        <v>2237</v>
      </c>
    </row>
    <row r="288" s="1" customFormat="1" spans="1:22">
      <c r="A288" s="3">
        <v>999228597171782</v>
      </c>
      <c r="B288" s="1" t="s">
        <v>2191</v>
      </c>
      <c r="C288" s="1" t="s">
        <v>3943</v>
      </c>
      <c r="D288" s="1" t="s">
        <v>3944</v>
      </c>
      <c r="E288" s="1" t="s">
        <v>3945</v>
      </c>
      <c r="F288" s="1" t="s">
        <v>2224</v>
      </c>
      <c r="G288" s="1" t="s">
        <v>2192</v>
      </c>
      <c r="H288" s="1" t="s">
        <v>2193</v>
      </c>
      <c r="I288" s="1" t="s">
        <v>3946</v>
      </c>
      <c r="J288" s="1" t="s">
        <v>30</v>
      </c>
      <c r="K288" s="1" t="s">
        <v>3947</v>
      </c>
      <c r="L288" s="1" t="s">
        <v>3947</v>
      </c>
      <c r="M288" s="1" t="s">
        <v>2196</v>
      </c>
      <c r="N288" s="1" t="s">
        <v>2196</v>
      </c>
      <c r="O288" s="1" t="s">
        <v>2197</v>
      </c>
      <c r="P288" s="1" t="s">
        <v>2198</v>
      </c>
      <c r="Q288" s="1" t="s">
        <v>2199</v>
      </c>
      <c r="R288" s="1" t="s">
        <v>3948</v>
      </c>
      <c r="S288" s="1" t="s">
        <v>2201</v>
      </c>
      <c r="T288" s="1" t="s">
        <v>2202</v>
      </c>
      <c r="U288" s="1" t="s">
        <v>2203</v>
      </c>
      <c r="V288" s="1" t="s">
        <v>2237</v>
      </c>
    </row>
    <row r="289" s="1" customFormat="1" spans="1:22">
      <c r="A289" s="3">
        <v>999228597226467</v>
      </c>
      <c r="B289" s="1" t="s">
        <v>2191</v>
      </c>
      <c r="C289" s="1" t="s">
        <v>3949</v>
      </c>
      <c r="D289" s="1" t="s">
        <v>3950</v>
      </c>
      <c r="E289" s="1" t="s">
        <v>3951</v>
      </c>
      <c r="F289" s="1" t="s">
        <v>2191</v>
      </c>
      <c r="G289" s="1" t="s">
        <v>2192</v>
      </c>
      <c r="H289" s="1" t="s">
        <v>2193</v>
      </c>
      <c r="I289" s="1" t="s">
        <v>3952</v>
      </c>
      <c r="J289" s="1" t="s">
        <v>30</v>
      </c>
      <c r="K289" s="1" t="s">
        <v>3953</v>
      </c>
      <c r="L289" s="1" t="s">
        <v>3953</v>
      </c>
      <c r="M289" s="1" t="s">
        <v>2196</v>
      </c>
      <c r="N289" s="1" t="s">
        <v>2196</v>
      </c>
      <c r="O289" s="1" t="s">
        <v>2197</v>
      </c>
      <c r="P289" s="1" t="s">
        <v>2198</v>
      </c>
      <c r="Q289" s="1" t="s">
        <v>2199</v>
      </c>
      <c r="R289" s="1" t="s">
        <v>3954</v>
      </c>
      <c r="S289" s="1" t="s">
        <v>2201</v>
      </c>
      <c r="T289" s="1" t="s">
        <v>2202</v>
      </c>
      <c r="U289" s="1" t="s">
        <v>2203</v>
      </c>
      <c r="V289" s="1" t="s">
        <v>2276</v>
      </c>
    </row>
    <row r="290" s="1" customFormat="1" spans="1:22">
      <c r="A290" s="3">
        <v>999228597389517</v>
      </c>
      <c r="B290" s="1" t="s">
        <v>2191</v>
      </c>
      <c r="C290" s="1" t="s">
        <v>3955</v>
      </c>
      <c r="D290" s="1" t="s">
        <v>3956</v>
      </c>
      <c r="E290" s="1" t="s">
        <v>3957</v>
      </c>
      <c r="F290" s="1" t="s">
        <v>2191</v>
      </c>
      <c r="G290" s="1" t="s">
        <v>2192</v>
      </c>
      <c r="H290" s="1" t="s">
        <v>2193</v>
      </c>
      <c r="I290" s="1" t="s">
        <v>3958</v>
      </c>
      <c r="J290" s="1" t="s">
        <v>30</v>
      </c>
      <c r="K290" s="1" t="s">
        <v>3959</v>
      </c>
      <c r="L290" s="1" t="s">
        <v>3959</v>
      </c>
      <c r="M290" s="1" t="s">
        <v>2196</v>
      </c>
      <c r="N290" s="1" t="s">
        <v>2196</v>
      </c>
      <c r="O290" s="1" t="s">
        <v>2197</v>
      </c>
      <c r="P290" s="1" t="s">
        <v>2198</v>
      </c>
      <c r="Q290" s="1" t="s">
        <v>2199</v>
      </c>
      <c r="R290" s="1" t="s">
        <v>3960</v>
      </c>
      <c r="S290" s="1" t="s">
        <v>2201</v>
      </c>
      <c r="T290" s="1" t="s">
        <v>2202</v>
      </c>
      <c r="U290" s="1" t="s">
        <v>2203</v>
      </c>
      <c r="V290" s="1" t="s">
        <v>2476</v>
      </c>
    </row>
    <row r="291" s="1" customFormat="1" spans="1:22">
      <c r="A291" s="3">
        <v>999228598354617</v>
      </c>
      <c r="B291" s="1" t="s">
        <v>2191</v>
      </c>
      <c r="C291" s="1" t="s">
        <v>3961</v>
      </c>
      <c r="D291" s="1" t="s">
        <v>3962</v>
      </c>
      <c r="E291" s="1" t="s">
        <v>3963</v>
      </c>
      <c r="F291" s="1" t="s">
        <v>2224</v>
      </c>
      <c r="G291" s="1" t="s">
        <v>2192</v>
      </c>
      <c r="H291" s="1" t="s">
        <v>2193</v>
      </c>
      <c r="I291" s="1" t="s">
        <v>3964</v>
      </c>
      <c r="J291" s="1" t="s">
        <v>30</v>
      </c>
      <c r="K291" s="1" t="s">
        <v>3965</v>
      </c>
      <c r="L291" s="1" t="s">
        <v>3965</v>
      </c>
      <c r="M291" s="1" t="s">
        <v>2196</v>
      </c>
      <c r="N291" s="1" t="s">
        <v>2196</v>
      </c>
      <c r="O291" s="1" t="s">
        <v>2197</v>
      </c>
      <c r="P291" s="1" t="s">
        <v>2198</v>
      </c>
      <c r="Q291" s="1" t="s">
        <v>2199</v>
      </c>
      <c r="R291" s="1" t="s">
        <v>3966</v>
      </c>
      <c r="S291" s="1" t="s">
        <v>2201</v>
      </c>
      <c r="T291" s="1" t="s">
        <v>2202</v>
      </c>
      <c r="U291" s="1" t="s">
        <v>2203</v>
      </c>
      <c r="V291" s="1" t="s">
        <v>2237</v>
      </c>
    </row>
    <row r="292" s="1" customFormat="1" spans="1:22">
      <c r="A292" s="3">
        <v>999228598547796</v>
      </c>
      <c r="B292" s="1" t="s">
        <v>2191</v>
      </c>
      <c r="C292" s="1" t="s">
        <v>3967</v>
      </c>
      <c r="D292" s="1" t="s">
        <v>3968</v>
      </c>
      <c r="E292" s="1" t="s">
        <v>3969</v>
      </c>
      <c r="F292" s="1" t="s">
        <v>2224</v>
      </c>
      <c r="G292" s="1" t="s">
        <v>2192</v>
      </c>
      <c r="H292" s="1" t="s">
        <v>2193</v>
      </c>
      <c r="I292" s="1" t="s">
        <v>3970</v>
      </c>
      <c r="J292" s="1" t="s">
        <v>30</v>
      </c>
      <c r="K292" s="1" t="s">
        <v>3971</v>
      </c>
      <c r="L292" s="1" t="s">
        <v>3971</v>
      </c>
      <c r="M292" s="1" t="s">
        <v>2196</v>
      </c>
      <c r="N292" s="1" t="s">
        <v>2196</v>
      </c>
      <c r="O292" s="1" t="s">
        <v>2197</v>
      </c>
      <c r="P292" s="1" t="s">
        <v>2198</v>
      </c>
      <c r="Q292" s="1" t="s">
        <v>2199</v>
      </c>
      <c r="R292" s="1" t="s">
        <v>3972</v>
      </c>
      <c r="S292" s="1" t="s">
        <v>2201</v>
      </c>
      <c r="T292" s="1" t="s">
        <v>2202</v>
      </c>
      <c r="U292" s="1" t="s">
        <v>2157</v>
      </c>
      <c r="V292" s="1" t="s">
        <v>2213</v>
      </c>
    </row>
    <row r="293" s="1" customFormat="1" spans="1:22">
      <c r="A293" s="3">
        <v>999228598656686</v>
      </c>
      <c r="B293" s="1" t="s">
        <v>2191</v>
      </c>
      <c r="C293" s="1" t="s">
        <v>3973</v>
      </c>
      <c r="D293" s="1" t="s">
        <v>3579</v>
      </c>
      <c r="E293" s="1" t="s">
        <v>3974</v>
      </c>
      <c r="F293" s="1" t="s">
        <v>2191</v>
      </c>
      <c r="G293" s="1" t="s">
        <v>2192</v>
      </c>
      <c r="H293" s="1" t="s">
        <v>2193</v>
      </c>
      <c r="I293" s="1" t="s">
        <v>3975</v>
      </c>
      <c r="J293" s="1" t="s">
        <v>30</v>
      </c>
      <c r="K293" s="1" t="s">
        <v>3976</v>
      </c>
      <c r="L293" s="1" t="s">
        <v>3976</v>
      </c>
      <c r="M293" s="1" t="s">
        <v>2196</v>
      </c>
      <c r="N293" s="1" t="s">
        <v>2196</v>
      </c>
      <c r="O293" s="1" t="s">
        <v>2197</v>
      </c>
      <c r="P293" s="1" t="s">
        <v>2198</v>
      </c>
      <c r="Q293" s="1" t="s">
        <v>2199</v>
      </c>
      <c r="R293" s="1" t="s">
        <v>3977</v>
      </c>
      <c r="S293" s="1" t="s">
        <v>2201</v>
      </c>
      <c r="T293" s="1" t="s">
        <v>2202</v>
      </c>
      <c r="U293" s="1" t="s">
        <v>2203</v>
      </c>
      <c r="V293" s="1" t="s">
        <v>2276</v>
      </c>
    </row>
    <row r="294" s="1" customFormat="1" spans="1:22">
      <c r="A294" s="3">
        <v>999228598772181</v>
      </c>
      <c r="B294" s="1" t="s">
        <v>2191</v>
      </c>
      <c r="C294" s="1" t="s">
        <v>3978</v>
      </c>
      <c r="D294" s="1" t="s">
        <v>3979</v>
      </c>
      <c r="E294" s="1" t="s">
        <v>3980</v>
      </c>
      <c r="F294" s="1" t="s">
        <v>2224</v>
      </c>
      <c r="G294" s="1" t="s">
        <v>2192</v>
      </c>
      <c r="H294" s="1" t="s">
        <v>2193</v>
      </c>
      <c r="I294" s="1" t="s">
        <v>3981</v>
      </c>
      <c r="J294" s="1" t="s">
        <v>30</v>
      </c>
      <c r="K294" s="1" t="s">
        <v>3982</v>
      </c>
      <c r="L294" s="1" t="s">
        <v>3982</v>
      </c>
      <c r="M294" s="1" t="s">
        <v>2196</v>
      </c>
      <c r="N294" s="1" t="s">
        <v>2196</v>
      </c>
      <c r="O294" s="1" t="s">
        <v>2197</v>
      </c>
      <c r="P294" s="1" t="s">
        <v>2198</v>
      </c>
      <c r="Q294" s="1" t="s">
        <v>2199</v>
      </c>
      <c r="R294" s="1" t="s">
        <v>3983</v>
      </c>
      <c r="S294" s="1" t="s">
        <v>2201</v>
      </c>
      <c r="T294" s="1" t="s">
        <v>2202</v>
      </c>
      <c r="U294" s="1" t="s">
        <v>2203</v>
      </c>
      <c r="V294" s="1" t="s">
        <v>2213</v>
      </c>
    </row>
    <row r="295" s="1" customFormat="1" spans="1:22">
      <c r="A295" s="3">
        <v>999228598913355</v>
      </c>
      <c r="B295" s="1" t="s">
        <v>2191</v>
      </c>
      <c r="C295" s="1" t="s">
        <v>3984</v>
      </c>
      <c r="D295" s="1" t="s">
        <v>3985</v>
      </c>
      <c r="E295" s="1" t="s">
        <v>3986</v>
      </c>
      <c r="F295" s="1" t="s">
        <v>2224</v>
      </c>
      <c r="G295" s="1" t="s">
        <v>2192</v>
      </c>
      <c r="H295" s="1" t="s">
        <v>2193</v>
      </c>
      <c r="I295" s="1" t="s">
        <v>3987</v>
      </c>
      <c r="J295" s="1" t="s">
        <v>30</v>
      </c>
      <c r="K295" s="1" t="s">
        <v>3988</v>
      </c>
      <c r="L295" s="1" t="s">
        <v>3988</v>
      </c>
      <c r="M295" s="1" t="s">
        <v>2196</v>
      </c>
      <c r="N295" s="1" t="s">
        <v>2196</v>
      </c>
      <c r="O295" s="1" t="s">
        <v>2197</v>
      </c>
      <c r="P295" s="1" t="s">
        <v>2198</v>
      </c>
      <c r="Q295" s="1" t="s">
        <v>2199</v>
      </c>
      <c r="R295" s="1" t="s">
        <v>3989</v>
      </c>
      <c r="S295" s="1" t="s">
        <v>2201</v>
      </c>
      <c r="T295" s="1" t="s">
        <v>2202</v>
      </c>
      <c r="U295" s="1" t="s">
        <v>2203</v>
      </c>
      <c r="V295" s="1" t="s">
        <v>2906</v>
      </c>
    </row>
    <row r="296" s="1" customFormat="1" spans="1:22">
      <c r="A296" s="3">
        <v>999228598935334</v>
      </c>
      <c r="B296" s="1" t="s">
        <v>2191</v>
      </c>
      <c r="C296" s="1" t="s">
        <v>3990</v>
      </c>
      <c r="D296" s="1" t="s">
        <v>3991</v>
      </c>
      <c r="E296" s="1" t="s">
        <v>3992</v>
      </c>
      <c r="F296" s="1" t="s">
        <v>2224</v>
      </c>
      <c r="G296" s="1" t="s">
        <v>2192</v>
      </c>
      <c r="H296" s="1" t="s">
        <v>2193</v>
      </c>
      <c r="I296" s="1" t="s">
        <v>3993</v>
      </c>
      <c r="J296" s="1" t="s">
        <v>30</v>
      </c>
      <c r="K296" s="1" t="s">
        <v>3994</v>
      </c>
      <c r="L296" s="1" t="s">
        <v>3994</v>
      </c>
      <c r="M296" s="1" t="s">
        <v>2196</v>
      </c>
      <c r="N296" s="1" t="s">
        <v>2196</v>
      </c>
      <c r="O296" s="1" t="s">
        <v>2197</v>
      </c>
      <c r="P296" s="1" t="s">
        <v>2198</v>
      </c>
      <c r="Q296" s="1" t="s">
        <v>2199</v>
      </c>
      <c r="R296" s="1" t="s">
        <v>3995</v>
      </c>
      <c r="S296" s="1" t="s">
        <v>2201</v>
      </c>
      <c r="T296" s="1" t="s">
        <v>2202</v>
      </c>
      <c r="U296" s="1" t="s">
        <v>2203</v>
      </c>
      <c r="V296" s="1" t="s">
        <v>2463</v>
      </c>
    </row>
    <row r="297" s="1" customFormat="1" spans="1:22">
      <c r="A297" s="3">
        <v>999228599522387</v>
      </c>
      <c r="B297" s="1" t="s">
        <v>2191</v>
      </c>
      <c r="C297" s="1" t="s">
        <v>3996</v>
      </c>
      <c r="D297" s="1" t="s">
        <v>3997</v>
      </c>
      <c r="E297" s="1" t="s">
        <v>3998</v>
      </c>
      <c r="F297" s="1" t="s">
        <v>2191</v>
      </c>
      <c r="G297" s="1" t="s">
        <v>2192</v>
      </c>
      <c r="H297" s="1" t="s">
        <v>2193</v>
      </c>
      <c r="I297" s="1" t="s">
        <v>3999</v>
      </c>
      <c r="J297" s="1" t="s">
        <v>30</v>
      </c>
      <c r="K297" s="1" t="s">
        <v>4000</v>
      </c>
      <c r="L297" s="1" t="s">
        <v>4000</v>
      </c>
      <c r="M297" s="1" t="s">
        <v>2196</v>
      </c>
      <c r="N297" s="1" t="s">
        <v>2196</v>
      </c>
      <c r="O297" s="1" t="s">
        <v>2197</v>
      </c>
      <c r="P297" s="1" t="s">
        <v>2198</v>
      </c>
      <c r="Q297" s="1" t="s">
        <v>2199</v>
      </c>
      <c r="R297" s="1" t="s">
        <v>4001</v>
      </c>
      <c r="S297" s="1" t="s">
        <v>2201</v>
      </c>
      <c r="T297" s="1" t="s">
        <v>2202</v>
      </c>
      <c r="U297" s="1" t="s">
        <v>2203</v>
      </c>
      <c r="V297" s="1" t="s">
        <v>4002</v>
      </c>
    </row>
    <row r="298" s="1" customFormat="1" spans="1:22">
      <c r="A298" s="3">
        <v>999228599600951</v>
      </c>
      <c r="B298" s="1" t="s">
        <v>2191</v>
      </c>
      <c r="C298" s="1" t="s">
        <v>4003</v>
      </c>
      <c r="D298" s="1" t="s">
        <v>4004</v>
      </c>
      <c r="E298" s="1" t="s">
        <v>4005</v>
      </c>
      <c r="F298" s="1" t="s">
        <v>2191</v>
      </c>
      <c r="G298" s="1" t="s">
        <v>2192</v>
      </c>
      <c r="H298" s="1" t="s">
        <v>2193</v>
      </c>
      <c r="I298" s="1" t="s">
        <v>4006</v>
      </c>
      <c r="J298" s="1" t="s">
        <v>30</v>
      </c>
      <c r="K298" s="1" t="s">
        <v>4007</v>
      </c>
      <c r="L298" s="1" t="s">
        <v>4007</v>
      </c>
      <c r="M298" s="1" t="s">
        <v>2196</v>
      </c>
      <c r="N298" s="1" t="s">
        <v>2196</v>
      </c>
      <c r="O298" s="1" t="s">
        <v>2197</v>
      </c>
      <c r="P298" s="1" t="s">
        <v>2198</v>
      </c>
      <c r="Q298" s="1" t="s">
        <v>2199</v>
      </c>
      <c r="R298" s="1" t="s">
        <v>4008</v>
      </c>
      <c r="S298" s="1" t="s">
        <v>2201</v>
      </c>
      <c r="T298" s="1" t="s">
        <v>2202</v>
      </c>
      <c r="U298" s="1" t="s">
        <v>2203</v>
      </c>
      <c r="V298" s="1" t="s">
        <v>2213</v>
      </c>
    </row>
    <row r="299" s="1" customFormat="1" spans="1:22">
      <c r="A299" s="3">
        <v>999228600483823</v>
      </c>
      <c r="B299" s="1" t="s">
        <v>2191</v>
      </c>
      <c r="C299" s="1" t="s">
        <v>4009</v>
      </c>
      <c r="D299" s="1" t="s">
        <v>4010</v>
      </c>
      <c r="E299" s="1" t="s">
        <v>4011</v>
      </c>
      <c r="F299" s="1" t="s">
        <v>2224</v>
      </c>
      <c r="G299" s="1" t="s">
        <v>2192</v>
      </c>
      <c r="H299" s="1" t="s">
        <v>2193</v>
      </c>
      <c r="I299" s="1" t="s">
        <v>4012</v>
      </c>
      <c r="J299" s="1" t="s">
        <v>30</v>
      </c>
      <c r="K299" s="1" t="s">
        <v>4013</v>
      </c>
      <c r="L299" s="1" t="s">
        <v>4013</v>
      </c>
      <c r="M299" s="1" t="s">
        <v>2196</v>
      </c>
      <c r="N299" s="1" t="s">
        <v>2196</v>
      </c>
      <c r="O299" s="1" t="s">
        <v>2197</v>
      </c>
      <c r="P299" s="1" t="s">
        <v>2198</v>
      </c>
      <c r="Q299" s="1" t="s">
        <v>2199</v>
      </c>
      <c r="R299" s="1" t="s">
        <v>4014</v>
      </c>
      <c r="S299" s="1" t="s">
        <v>2201</v>
      </c>
      <c r="T299" s="1" t="s">
        <v>2202</v>
      </c>
      <c r="U299" s="1" t="s">
        <v>2203</v>
      </c>
      <c r="V299" s="1" t="s">
        <v>2237</v>
      </c>
    </row>
    <row r="300" s="1" customFormat="1" spans="1:22">
      <c r="A300" s="3">
        <v>999228600506691</v>
      </c>
      <c r="B300" s="1" t="s">
        <v>2191</v>
      </c>
      <c r="C300" s="1" t="s">
        <v>4015</v>
      </c>
      <c r="D300" s="1" t="s">
        <v>4016</v>
      </c>
      <c r="E300" s="1" t="s">
        <v>4017</v>
      </c>
      <c r="F300" s="1" t="s">
        <v>2224</v>
      </c>
      <c r="G300" s="1" t="s">
        <v>2192</v>
      </c>
      <c r="H300" s="1" t="s">
        <v>2193</v>
      </c>
      <c r="I300" s="1" t="s">
        <v>4018</v>
      </c>
      <c r="J300" s="1" t="s">
        <v>30</v>
      </c>
      <c r="K300" s="1" t="s">
        <v>4019</v>
      </c>
      <c r="L300" s="1" t="s">
        <v>4019</v>
      </c>
      <c r="M300" s="1" t="s">
        <v>2196</v>
      </c>
      <c r="N300" s="1" t="s">
        <v>2196</v>
      </c>
      <c r="O300" s="1" t="s">
        <v>2197</v>
      </c>
      <c r="P300" s="1" t="s">
        <v>2198</v>
      </c>
      <c r="Q300" s="1" t="s">
        <v>2199</v>
      </c>
      <c r="R300" s="1" t="s">
        <v>4020</v>
      </c>
      <c r="S300" s="1" t="s">
        <v>2201</v>
      </c>
      <c r="T300" s="1" t="s">
        <v>2202</v>
      </c>
      <c r="U300" s="1" t="s">
        <v>2203</v>
      </c>
      <c r="V300" s="1" t="s">
        <v>2476</v>
      </c>
    </row>
    <row r="301" s="1" customFormat="1" spans="1:22">
      <c r="A301" s="3">
        <v>999228600616713</v>
      </c>
      <c r="B301" s="1" t="s">
        <v>2191</v>
      </c>
      <c r="C301" s="1" t="s">
        <v>4021</v>
      </c>
      <c r="D301" s="1" t="s">
        <v>4022</v>
      </c>
      <c r="E301" s="1" t="s">
        <v>4023</v>
      </c>
      <c r="F301" s="1" t="s">
        <v>2224</v>
      </c>
      <c r="G301" s="1" t="s">
        <v>2192</v>
      </c>
      <c r="H301" s="1" t="s">
        <v>2193</v>
      </c>
      <c r="I301" s="1" t="s">
        <v>4024</v>
      </c>
      <c r="J301" s="1" t="s">
        <v>30</v>
      </c>
      <c r="K301" s="1" t="s">
        <v>4025</v>
      </c>
      <c r="L301" s="1" t="s">
        <v>4025</v>
      </c>
      <c r="M301" s="1" t="s">
        <v>2196</v>
      </c>
      <c r="N301" s="1" t="s">
        <v>2196</v>
      </c>
      <c r="O301" s="1" t="s">
        <v>2197</v>
      </c>
      <c r="P301" s="1" t="s">
        <v>2198</v>
      </c>
      <c r="Q301" s="1" t="s">
        <v>2199</v>
      </c>
      <c r="R301" s="1" t="s">
        <v>4026</v>
      </c>
      <c r="S301" s="1" t="s">
        <v>2201</v>
      </c>
      <c r="T301" s="1" t="s">
        <v>2202</v>
      </c>
      <c r="U301" s="1" t="s">
        <v>2203</v>
      </c>
      <c r="V301" s="1" t="s">
        <v>2237</v>
      </c>
    </row>
    <row r="302" s="1" customFormat="1" spans="1:22">
      <c r="A302" s="3">
        <v>999228600651159</v>
      </c>
      <c r="B302" s="1" t="s">
        <v>2191</v>
      </c>
      <c r="C302" s="1" t="s">
        <v>4027</v>
      </c>
      <c r="D302" s="1" t="s">
        <v>4028</v>
      </c>
      <c r="E302" s="1" t="s">
        <v>4029</v>
      </c>
      <c r="F302" s="1" t="s">
        <v>2191</v>
      </c>
      <c r="G302" s="1" t="s">
        <v>2192</v>
      </c>
      <c r="H302" s="1" t="s">
        <v>2193</v>
      </c>
      <c r="I302" s="1" t="s">
        <v>4030</v>
      </c>
      <c r="J302" s="1" t="s">
        <v>30</v>
      </c>
      <c r="K302" s="1" t="s">
        <v>4031</v>
      </c>
      <c r="L302" s="1" t="s">
        <v>4031</v>
      </c>
      <c r="M302" s="1" t="s">
        <v>2196</v>
      </c>
      <c r="N302" s="1" t="s">
        <v>2196</v>
      </c>
      <c r="O302" s="1" t="s">
        <v>2197</v>
      </c>
      <c r="P302" s="1" t="s">
        <v>2198</v>
      </c>
      <c r="Q302" s="1" t="s">
        <v>2199</v>
      </c>
      <c r="R302" s="1" t="s">
        <v>4032</v>
      </c>
      <c r="S302" s="1" t="s">
        <v>2201</v>
      </c>
      <c r="T302" s="1" t="s">
        <v>2202</v>
      </c>
      <c r="U302" s="1" t="s">
        <v>2203</v>
      </c>
      <c r="V302" s="1" t="s">
        <v>2213</v>
      </c>
    </row>
    <row r="303" s="1" customFormat="1" spans="1:22">
      <c r="A303" s="3">
        <v>999228601207074</v>
      </c>
      <c r="B303" s="1" t="s">
        <v>2191</v>
      </c>
      <c r="C303" s="1" t="s">
        <v>4033</v>
      </c>
      <c r="D303" s="1" t="s">
        <v>4034</v>
      </c>
      <c r="E303" s="1" t="s">
        <v>4035</v>
      </c>
      <c r="F303" s="1" t="s">
        <v>2224</v>
      </c>
      <c r="G303" s="1" t="s">
        <v>2192</v>
      </c>
      <c r="H303" s="1" t="s">
        <v>2193</v>
      </c>
      <c r="I303" s="1" t="s">
        <v>4036</v>
      </c>
      <c r="J303" s="1" t="s">
        <v>30</v>
      </c>
      <c r="K303" s="1" t="s">
        <v>4037</v>
      </c>
      <c r="L303" s="1" t="s">
        <v>4037</v>
      </c>
      <c r="M303" s="1" t="s">
        <v>2196</v>
      </c>
      <c r="N303" s="1" t="s">
        <v>2196</v>
      </c>
      <c r="O303" s="1" t="s">
        <v>2197</v>
      </c>
      <c r="P303" s="1" t="s">
        <v>2198</v>
      </c>
      <c r="Q303" s="1" t="s">
        <v>2199</v>
      </c>
      <c r="R303" s="1" t="s">
        <v>4038</v>
      </c>
      <c r="S303" s="1" t="s">
        <v>2201</v>
      </c>
      <c r="T303" s="1" t="s">
        <v>2202</v>
      </c>
      <c r="U303" s="1" t="s">
        <v>2203</v>
      </c>
      <c r="V303" s="1" t="s">
        <v>2291</v>
      </c>
    </row>
    <row r="304" s="1" customFormat="1" spans="1:22">
      <c r="A304" s="3">
        <v>999228601223980</v>
      </c>
      <c r="B304" s="1" t="s">
        <v>2191</v>
      </c>
      <c r="C304" s="1" t="s">
        <v>4039</v>
      </c>
      <c r="D304" s="1" t="s">
        <v>3390</v>
      </c>
      <c r="E304" s="1" t="s">
        <v>4040</v>
      </c>
      <c r="F304" s="1" t="s">
        <v>2224</v>
      </c>
      <c r="G304" s="1" t="s">
        <v>2192</v>
      </c>
      <c r="H304" s="1" t="s">
        <v>2193</v>
      </c>
      <c r="I304" s="1" t="s">
        <v>4041</v>
      </c>
      <c r="J304" s="1" t="s">
        <v>30</v>
      </c>
      <c r="K304" s="1" t="s">
        <v>4042</v>
      </c>
      <c r="L304" s="1" t="s">
        <v>4042</v>
      </c>
      <c r="M304" s="1" t="s">
        <v>2196</v>
      </c>
      <c r="N304" s="1" t="s">
        <v>2196</v>
      </c>
      <c r="O304" s="1" t="s">
        <v>2197</v>
      </c>
      <c r="P304" s="1" t="s">
        <v>2198</v>
      </c>
      <c r="Q304" s="1" t="s">
        <v>2199</v>
      </c>
      <c r="R304" s="1" t="s">
        <v>4043</v>
      </c>
      <c r="S304" s="1" t="s">
        <v>2201</v>
      </c>
      <c r="T304" s="1" t="s">
        <v>2202</v>
      </c>
      <c r="U304" s="1" t="s">
        <v>2203</v>
      </c>
      <c r="V304" s="1" t="s">
        <v>2276</v>
      </c>
    </row>
    <row r="305" s="1" customFormat="1" spans="1:22">
      <c r="A305" s="3">
        <v>999228601231224</v>
      </c>
      <c r="B305" s="1" t="s">
        <v>2191</v>
      </c>
      <c r="C305" s="1" t="s">
        <v>4044</v>
      </c>
      <c r="D305" s="1" t="s">
        <v>4045</v>
      </c>
      <c r="E305" s="1" t="s">
        <v>4046</v>
      </c>
      <c r="F305" s="1" t="s">
        <v>2224</v>
      </c>
      <c r="G305" s="1" t="s">
        <v>2192</v>
      </c>
      <c r="H305" s="1" t="s">
        <v>2193</v>
      </c>
      <c r="I305" s="1" t="s">
        <v>4047</v>
      </c>
      <c r="J305" s="1" t="s">
        <v>30</v>
      </c>
      <c r="K305" s="1" t="s">
        <v>4048</v>
      </c>
      <c r="L305" s="1" t="s">
        <v>4048</v>
      </c>
      <c r="M305" s="1" t="s">
        <v>2196</v>
      </c>
      <c r="N305" s="1" t="s">
        <v>2196</v>
      </c>
      <c r="O305" s="1" t="s">
        <v>2197</v>
      </c>
      <c r="P305" s="1" t="s">
        <v>2198</v>
      </c>
      <c r="Q305" s="1" t="s">
        <v>2199</v>
      </c>
      <c r="R305" s="1" t="s">
        <v>4049</v>
      </c>
      <c r="S305" s="1" t="s">
        <v>2201</v>
      </c>
      <c r="T305" s="1" t="s">
        <v>2202</v>
      </c>
      <c r="U305" s="1" t="s">
        <v>2203</v>
      </c>
      <c r="V305" s="1" t="s">
        <v>2237</v>
      </c>
    </row>
    <row r="306" s="1" customFormat="1" spans="1:22">
      <c r="A306" s="3">
        <v>999228601318626</v>
      </c>
      <c r="B306" s="1" t="s">
        <v>2191</v>
      </c>
      <c r="C306" s="1" t="s">
        <v>4050</v>
      </c>
      <c r="D306" s="1" t="s">
        <v>4051</v>
      </c>
      <c r="E306" s="1" t="s">
        <v>4052</v>
      </c>
      <c r="F306" s="1" t="s">
        <v>2191</v>
      </c>
      <c r="G306" s="1" t="s">
        <v>2192</v>
      </c>
      <c r="H306" s="1" t="s">
        <v>2193</v>
      </c>
      <c r="I306" s="1" t="s">
        <v>4053</v>
      </c>
      <c r="J306" s="1" t="s">
        <v>30</v>
      </c>
      <c r="K306" s="1" t="s">
        <v>4054</v>
      </c>
      <c r="L306" s="1" t="s">
        <v>4054</v>
      </c>
      <c r="M306" s="1" t="s">
        <v>2196</v>
      </c>
      <c r="N306" s="1" t="s">
        <v>2196</v>
      </c>
      <c r="O306" s="1" t="s">
        <v>2197</v>
      </c>
      <c r="P306" s="1" t="s">
        <v>2198</v>
      </c>
      <c r="Q306" s="1" t="s">
        <v>2199</v>
      </c>
      <c r="R306" s="1" t="s">
        <v>4055</v>
      </c>
      <c r="S306" s="1" t="s">
        <v>2201</v>
      </c>
      <c r="T306" s="1" t="s">
        <v>2202</v>
      </c>
      <c r="U306" s="1" t="s">
        <v>2203</v>
      </c>
      <c r="V306" s="1" t="s">
        <v>2213</v>
      </c>
    </row>
    <row r="307" s="1" customFormat="1" spans="1:22">
      <c r="A307" s="3">
        <v>999228602597168</v>
      </c>
      <c r="B307" s="1" t="s">
        <v>2191</v>
      </c>
      <c r="C307" s="1" t="s">
        <v>4056</v>
      </c>
      <c r="D307" s="1" t="s">
        <v>4057</v>
      </c>
      <c r="E307" s="1" t="s">
        <v>4058</v>
      </c>
      <c r="F307" s="1" t="s">
        <v>2191</v>
      </c>
      <c r="G307" s="1" t="s">
        <v>2192</v>
      </c>
      <c r="H307" s="1" t="s">
        <v>2193</v>
      </c>
      <c r="I307" s="1" t="s">
        <v>4059</v>
      </c>
      <c r="J307" s="1" t="s">
        <v>30</v>
      </c>
      <c r="K307" s="1" t="s">
        <v>4060</v>
      </c>
      <c r="L307" s="1" t="s">
        <v>4060</v>
      </c>
      <c r="M307" s="1" t="s">
        <v>2196</v>
      </c>
      <c r="N307" s="1" t="s">
        <v>2196</v>
      </c>
      <c r="O307" s="1" t="s">
        <v>2197</v>
      </c>
      <c r="P307" s="1" t="s">
        <v>2198</v>
      </c>
      <c r="Q307" s="1" t="s">
        <v>2199</v>
      </c>
      <c r="R307" s="1" t="s">
        <v>4061</v>
      </c>
      <c r="S307" s="1" t="s">
        <v>2201</v>
      </c>
      <c r="T307" s="1" t="s">
        <v>2202</v>
      </c>
      <c r="U307" s="1" t="s">
        <v>2203</v>
      </c>
      <c r="V307" s="1" t="s">
        <v>2213</v>
      </c>
    </row>
    <row r="308" s="1" customFormat="1" spans="1:22">
      <c r="A308" s="3">
        <v>999228602651655</v>
      </c>
      <c r="B308" s="1" t="s">
        <v>2191</v>
      </c>
      <c r="C308" s="1" t="s">
        <v>4062</v>
      </c>
      <c r="D308" s="1" t="s">
        <v>4063</v>
      </c>
      <c r="E308" s="1" t="s">
        <v>4064</v>
      </c>
      <c r="F308" s="1" t="s">
        <v>2224</v>
      </c>
      <c r="G308" s="1" t="s">
        <v>2192</v>
      </c>
      <c r="H308" s="1" t="s">
        <v>2193</v>
      </c>
      <c r="I308" s="1" t="s">
        <v>4065</v>
      </c>
      <c r="J308" s="1" t="s">
        <v>30</v>
      </c>
      <c r="K308" s="1" t="s">
        <v>4066</v>
      </c>
      <c r="L308" s="1" t="s">
        <v>4066</v>
      </c>
      <c r="M308" s="1" t="s">
        <v>2196</v>
      </c>
      <c r="N308" s="1" t="s">
        <v>2196</v>
      </c>
      <c r="O308" s="1" t="s">
        <v>2197</v>
      </c>
      <c r="P308" s="1" t="s">
        <v>2198</v>
      </c>
      <c r="Q308" s="1" t="s">
        <v>2199</v>
      </c>
      <c r="R308" s="1" t="s">
        <v>4067</v>
      </c>
      <c r="S308" s="1" t="s">
        <v>2201</v>
      </c>
      <c r="T308" s="1" t="s">
        <v>2202</v>
      </c>
      <c r="U308" s="1" t="s">
        <v>2203</v>
      </c>
      <c r="V308" s="1" t="s">
        <v>2359</v>
      </c>
    </row>
    <row r="309" s="1" customFormat="1" spans="1:22">
      <c r="A309" s="3">
        <v>999228602895184</v>
      </c>
      <c r="B309" s="1" t="s">
        <v>2191</v>
      </c>
      <c r="C309" s="1" t="s">
        <v>4068</v>
      </c>
      <c r="D309" s="1" t="s">
        <v>4069</v>
      </c>
      <c r="E309" s="1" t="s">
        <v>4070</v>
      </c>
      <c r="F309" s="1" t="s">
        <v>2224</v>
      </c>
      <c r="G309" s="1" t="s">
        <v>2192</v>
      </c>
      <c r="H309" s="1" t="s">
        <v>2193</v>
      </c>
      <c r="I309" s="1" t="s">
        <v>4071</v>
      </c>
      <c r="J309" s="1" t="s">
        <v>30</v>
      </c>
      <c r="K309" s="1" t="s">
        <v>4072</v>
      </c>
      <c r="L309" s="1" t="s">
        <v>4072</v>
      </c>
      <c r="M309" s="1" t="s">
        <v>2196</v>
      </c>
      <c r="N309" s="1" t="s">
        <v>2196</v>
      </c>
      <c r="O309" s="1" t="s">
        <v>2197</v>
      </c>
      <c r="P309" s="1" t="s">
        <v>2198</v>
      </c>
      <c r="Q309" s="1" t="s">
        <v>2199</v>
      </c>
      <c r="R309" s="1" t="s">
        <v>4073</v>
      </c>
      <c r="S309" s="1" t="s">
        <v>2201</v>
      </c>
      <c r="T309" s="1" t="s">
        <v>2202</v>
      </c>
      <c r="U309" s="1" t="s">
        <v>2203</v>
      </c>
      <c r="V309" s="1" t="s">
        <v>2213</v>
      </c>
    </row>
    <row r="310" s="1" customFormat="1" spans="1:22">
      <c r="A310" s="3">
        <v>999228603708628</v>
      </c>
      <c r="B310" s="1" t="s">
        <v>2191</v>
      </c>
      <c r="C310" s="1" t="s">
        <v>4074</v>
      </c>
      <c r="D310" s="1" t="s">
        <v>4075</v>
      </c>
      <c r="E310" s="1" t="s">
        <v>4076</v>
      </c>
      <c r="F310" s="1" t="s">
        <v>2224</v>
      </c>
      <c r="G310" s="1" t="s">
        <v>2192</v>
      </c>
      <c r="H310" s="1" t="s">
        <v>2193</v>
      </c>
      <c r="I310" s="1" t="s">
        <v>4077</v>
      </c>
      <c r="J310" s="1" t="s">
        <v>30</v>
      </c>
      <c r="K310" s="1" t="s">
        <v>4078</v>
      </c>
      <c r="L310" s="1" t="s">
        <v>4078</v>
      </c>
      <c r="M310" s="1" t="s">
        <v>2196</v>
      </c>
      <c r="N310" s="1" t="s">
        <v>2196</v>
      </c>
      <c r="O310" s="1" t="s">
        <v>2197</v>
      </c>
      <c r="P310" s="1" t="s">
        <v>2198</v>
      </c>
      <c r="Q310" s="1" t="s">
        <v>2199</v>
      </c>
      <c r="R310" s="1" t="s">
        <v>4079</v>
      </c>
      <c r="S310" s="1" t="s">
        <v>2201</v>
      </c>
      <c r="T310" s="1" t="s">
        <v>2202</v>
      </c>
      <c r="U310" s="1" t="s">
        <v>2203</v>
      </c>
      <c r="V310" s="1" t="s">
        <v>2276</v>
      </c>
    </row>
    <row r="311" s="1" customFormat="1" spans="1:22">
      <c r="A311" s="3">
        <v>999228603974881</v>
      </c>
      <c r="B311" s="1" t="s">
        <v>2191</v>
      </c>
      <c r="C311" s="1" t="s">
        <v>4080</v>
      </c>
      <c r="D311" s="1" t="s">
        <v>4081</v>
      </c>
      <c r="E311" s="1" t="s">
        <v>4082</v>
      </c>
      <c r="F311" s="1" t="s">
        <v>2224</v>
      </c>
      <c r="G311" s="1" t="s">
        <v>2192</v>
      </c>
      <c r="H311" s="1" t="s">
        <v>2193</v>
      </c>
      <c r="I311" s="1" t="s">
        <v>4083</v>
      </c>
      <c r="J311" s="1" t="s">
        <v>30</v>
      </c>
      <c r="K311" s="1" t="s">
        <v>4084</v>
      </c>
      <c r="L311" s="1" t="s">
        <v>4084</v>
      </c>
      <c r="M311" s="1" t="s">
        <v>2196</v>
      </c>
      <c r="N311" s="1" t="s">
        <v>2196</v>
      </c>
      <c r="O311" s="1" t="s">
        <v>2197</v>
      </c>
      <c r="P311" s="1" t="s">
        <v>2198</v>
      </c>
      <c r="Q311" s="1" t="s">
        <v>2199</v>
      </c>
      <c r="R311" s="1" t="s">
        <v>4085</v>
      </c>
      <c r="S311" s="1" t="s">
        <v>2201</v>
      </c>
      <c r="T311" s="1" t="s">
        <v>2202</v>
      </c>
      <c r="U311" s="1" t="s">
        <v>2203</v>
      </c>
      <c r="V311" s="1" t="s">
        <v>4086</v>
      </c>
    </row>
    <row r="312" s="1" customFormat="1" spans="1:22">
      <c r="A312" s="3">
        <v>999228604106046</v>
      </c>
      <c r="B312" s="1" t="s">
        <v>2191</v>
      </c>
      <c r="C312" s="1" t="s">
        <v>4087</v>
      </c>
      <c r="D312" s="1" t="s">
        <v>4088</v>
      </c>
      <c r="E312" s="1" t="s">
        <v>4089</v>
      </c>
      <c r="F312" s="1" t="s">
        <v>2224</v>
      </c>
      <c r="G312" s="1" t="s">
        <v>2192</v>
      </c>
      <c r="H312" s="1" t="s">
        <v>2193</v>
      </c>
      <c r="I312" s="1" t="s">
        <v>4090</v>
      </c>
      <c r="J312" s="1" t="s">
        <v>30</v>
      </c>
      <c r="K312" s="1" t="s">
        <v>4091</v>
      </c>
      <c r="L312" s="1" t="s">
        <v>4091</v>
      </c>
      <c r="M312" s="1" t="s">
        <v>2196</v>
      </c>
      <c r="N312" s="1" t="s">
        <v>2196</v>
      </c>
      <c r="O312" s="1" t="s">
        <v>2197</v>
      </c>
      <c r="P312" s="1" t="s">
        <v>2198</v>
      </c>
      <c r="Q312" s="1" t="s">
        <v>2199</v>
      </c>
      <c r="R312" s="1" t="s">
        <v>4092</v>
      </c>
      <c r="S312" s="1" t="s">
        <v>2201</v>
      </c>
      <c r="T312" s="1" t="s">
        <v>2202</v>
      </c>
      <c r="U312" s="1" t="s">
        <v>2203</v>
      </c>
      <c r="V312" s="1" t="s">
        <v>2276</v>
      </c>
    </row>
    <row r="313" s="1" customFormat="1" spans="1:22">
      <c r="A313" s="3">
        <v>999228604663742</v>
      </c>
      <c r="B313" s="1" t="s">
        <v>2191</v>
      </c>
      <c r="C313" s="1" t="s">
        <v>4093</v>
      </c>
      <c r="D313" s="1" t="s">
        <v>3668</v>
      </c>
      <c r="E313" s="1" t="s">
        <v>4094</v>
      </c>
      <c r="F313" s="1" t="s">
        <v>2224</v>
      </c>
      <c r="G313" s="1" t="s">
        <v>2192</v>
      </c>
      <c r="H313" s="1" t="s">
        <v>2193</v>
      </c>
      <c r="I313" s="1" t="s">
        <v>4095</v>
      </c>
      <c r="J313" s="1" t="s">
        <v>30</v>
      </c>
      <c r="K313" s="1" t="s">
        <v>4096</v>
      </c>
      <c r="L313" s="1" t="s">
        <v>4096</v>
      </c>
      <c r="M313" s="1" t="s">
        <v>2196</v>
      </c>
      <c r="N313" s="1" t="s">
        <v>2196</v>
      </c>
      <c r="O313" s="1" t="s">
        <v>2197</v>
      </c>
      <c r="P313" s="1" t="s">
        <v>2198</v>
      </c>
      <c r="Q313" s="1" t="s">
        <v>2199</v>
      </c>
      <c r="R313" s="1" t="s">
        <v>4097</v>
      </c>
      <c r="S313" s="1" t="s">
        <v>2201</v>
      </c>
      <c r="T313" s="1" t="s">
        <v>2202</v>
      </c>
      <c r="U313" s="1" t="s">
        <v>2203</v>
      </c>
      <c r="V313" s="1" t="s">
        <v>2291</v>
      </c>
    </row>
    <row r="314" s="1" customFormat="1" spans="1:22">
      <c r="A314" s="3">
        <v>999228604994792</v>
      </c>
      <c r="B314" s="1" t="s">
        <v>2191</v>
      </c>
      <c r="C314" s="1" t="s">
        <v>4098</v>
      </c>
      <c r="D314" s="1" t="s">
        <v>3956</v>
      </c>
      <c r="E314" s="1" t="s">
        <v>4099</v>
      </c>
      <c r="F314" s="1" t="s">
        <v>2224</v>
      </c>
      <c r="G314" s="1" t="s">
        <v>2192</v>
      </c>
      <c r="H314" s="1" t="s">
        <v>2193</v>
      </c>
      <c r="I314" s="1" t="s">
        <v>4100</v>
      </c>
      <c r="J314" s="1" t="s">
        <v>30</v>
      </c>
      <c r="K314" s="1" t="s">
        <v>4101</v>
      </c>
      <c r="L314" s="1" t="s">
        <v>4101</v>
      </c>
      <c r="M314" s="1" t="s">
        <v>2196</v>
      </c>
      <c r="N314" s="1" t="s">
        <v>2196</v>
      </c>
      <c r="O314" s="1" t="s">
        <v>2197</v>
      </c>
      <c r="P314" s="1" t="s">
        <v>2198</v>
      </c>
      <c r="Q314" s="1" t="s">
        <v>2199</v>
      </c>
      <c r="R314" s="1" t="s">
        <v>4102</v>
      </c>
      <c r="S314" s="1" t="s">
        <v>2201</v>
      </c>
      <c r="T314" s="1" t="s">
        <v>2202</v>
      </c>
      <c r="U314" s="1" t="s">
        <v>2203</v>
      </c>
      <c r="V314" s="1" t="s">
        <v>2476</v>
      </c>
    </row>
    <row r="315" s="1" customFormat="1" spans="1:22">
      <c r="A315" s="3">
        <v>999228605071936</v>
      </c>
      <c r="B315" s="1" t="s">
        <v>2191</v>
      </c>
      <c r="C315" s="1" t="s">
        <v>4103</v>
      </c>
      <c r="D315" s="1" t="s">
        <v>4104</v>
      </c>
      <c r="E315" s="1" t="s">
        <v>4105</v>
      </c>
      <c r="F315" s="1" t="s">
        <v>2224</v>
      </c>
      <c r="G315" s="1" t="s">
        <v>2192</v>
      </c>
      <c r="H315" s="1" t="s">
        <v>2193</v>
      </c>
      <c r="I315" s="1" t="s">
        <v>4106</v>
      </c>
      <c r="J315" s="1" t="s">
        <v>30</v>
      </c>
      <c r="K315" s="1" t="s">
        <v>4107</v>
      </c>
      <c r="L315" s="1" t="s">
        <v>4107</v>
      </c>
      <c r="M315" s="1" t="s">
        <v>2196</v>
      </c>
      <c r="N315" s="1" t="s">
        <v>2196</v>
      </c>
      <c r="O315" s="1" t="s">
        <v>2197</v>
      </c>
      <c r="P315" s="1" t="s">
        <v>2198</v>
      </c>
      <c r="Q315" s="1" t="s">
        <v>2199</v>
      </c>
      <c r="R315" s="1" t="s">
        <v>4108</v>
      </c>
      <c r="S315" s="1" t="s">
        <v>2201</v>
      </c>
      <c r="T315" s="1" t="s">
        <v>2202</v>
      </c>
      <c r="U315" s="1" t="s">
        <v>2203</v>
      </c>
      <c r="V315" s="1" t="s">
        <v>2237</v>
      </c>
    </row>
    <row r="316" s="1" customFormat="1" spans="1:22">
      <c r="A316" s="3">
        <v>999228605089049</v>
      </c>
      <c r="B316" s="1" t="s">
        <v>2224</v>
      </c>
      <c r="C316" s="1" t="s">
        <v>4109</v>
      </c>
      <c r="D316" s="1" t="s">
        <v>4110</v>
      </c>
      <c r="E316" s="1" t="s">
        <v>4111</v>
      </c>
      <c r="F316" s="1" t="s">
        <v>2224</v>
      </c>
      <c r="G316" s="1" t="s">
        <v>2192</v>
      </c>
      <c r="H316" s="1" t="s">
        <v>2193</v>
      </c>
      <c r="I316" s="1" t="s">
        <v>4112</v>
      </c>
      <c r="J316" s="1" t="s">
        <v>30</v>
      </c>
      <c r="K316" s="1" t="s">
        <v>4113</v>
      </c>
      <c r="L316" s="1" t="s">
        <v>4113</v>
      </c>
      <c r="M316" s="1" t="s">
        <v>2196</v>
      </c>
      <c r="N316" s="1" t="s">
        <v>2196</v>
      </c>
      <c r="O316" s="1" t="s">
        <v>2197</v>
      </c>
      <c r="P316" s="1" t="s">
        <v>2198</v>
      </c>
      <c r="Q316" s="1" t="s">
        <v>2199</v>
      </c>
      <c r="R316" s="1" t="s">
        <v>4114</v>
      </c>
      <c r="S316" s="1" t="s">
        <v>2201</v>
      </c>
      <c r="T316" s="1" t="s">
        <v>2202</v>
      </c>
      <c r="U316" s="1" t="s">
        <v>2203</v>
      </c>
      <c r="V316" s="1" t="s">
        <v>2276</v>
      </c>
    </row>
    <row r="317" s="1" customFormat="1" spans="1:22">
      <c r="A317" s="3">
        <v>999228605104908</v>
      </c>
      <c r="B317" s="1" t="s">
        <v>2224</v>
      </c>
      <c r="C317" s="1" t="s">
        <v>4115</v>
      </c>
      <c r="D317" s="1" t="s">
        <v>4116</v>
      </c>
      <c r="E317" s="1" t="s">
        <v>4117</v>
      </c>
      <c r="F317" s="1" t="s">
        <v>2224</v>
      </c>
      <c r="G317" s="1" t="s">
        <v>2192</v>
      </c>
      <c r="H317" s="1" t="s">
        <v>2193</v>
      </c>
      <c r="I317" s="1" t="s">
        <v>4118</v>
      </c>
      <c r="J317" s="1" t="s">
        <v>30</v>
      </c>
      <c r="K317" s="1" t="s">
        <v>4119</v>
      </c>
      <c r="L317" s="1" t="s">
        <v>4119</v>
      </c>
      <c r="M317" s="1" t="s">
        <v>2196</v>
      </c>
      <c r="N317" s="1" t="s">
        <v>2196</v>
      </c>
      <c r="O317" s="1" t="s">
        <v>2197</v>
      </c>
      <c r="P317" s="1" t="s">
        <v>2198</v>
      </c>
      <c r="Q317" s="1" t="s">
        <v>2199</v>
      </c>
      <c r="R317" s="1" t="s">
        <v>4120</v>
      </c>
      <c r="S317" s="1" t="s">
        <v>2201</v>
      </c>
      <c r="T317" s="1" t="s">
        <v>2202</v>
      </c>
      <c r="U317" s="1" t="s">
        <v>2203</v>
      </c>
      <c r="V317" s="1" t="s">
        <v>2495</v>
      </c>
    </row>
    <row r="318" s="1" customFormat="1" spans="1:22">
      <c r="A318" s="3">
        <v>999228605118275</v>
      </c>
      <c r="B318" s="1" t="s">
        <v>2224</v>
      </c>
      <c r="C318" s="1" t="s">
        <v>4121</v>
      </c>
      <c r="D318" s="1" t="s">
        <v>4122</v>
      </c>
      <c r="E318" s="1" t="s">
        <v>4123</v>
      </c>
      <c r="F318" s="1" t="s">
        <v>2224</v>
      </c>
      <c r="G318" s="1" t="s">
        <v>2192</v>
      </c>
      <c r="H318" s="1" t="s">
        <v>2193</v>
      </c>
      <c r="I318" s="1" t="s">
        <v>4124</v>
      </c>
      <c r="J318" s="1" t="s">
        <v>30</v>
      </c>
      <c r="K318" s="1" t="s">
        <v>4125</v>
      </c>
      <c r="L318" s="1" t="s">
        <v>4125</v>
      </c>
      <c r="M318" s="1" t="s">
        <v>2196</v>
      </c>
      <c r="N318" s="1" t="s">
        <v>2196</v>
      </c>
      <c r="O318" s="1" t="s">
        <v>2197</v>
      </c>
      <c r="P318" s="1" t="s">
        <v>2198</v>
      </c>
      <c r="Q318" s="1" t="s">
        <v>2199</v>
      </c>
      <c r="R318" s="1" t="s">
        <v>4126</v>
      </c>
      <c r="S318" s="1" t="s">
        <v>2201</v>
      </c>
      <c r="T318" s="1" t="s">
        <v>2202</v>
      </c>
      <c r="U318" s="1" t="s">
        <v>2203</v>
      </c>
      <c r="V318" s="1" t="s">
        <v>2906</v>
      </c>
    </row>
    <row r="319" s="1" customFormat="1" spans="1:22">
      <c r="A319" s="3">
        <v>999228605179998</v>
      </c>
      <c r="B319" s="1" t="s">
        <v>2224</v>
      </c>
      <c r="C319" s="1" t="s">
        <v>4127</v>
      </c>
      <c r="D319" s="1" t="s">
        <v>4128</v>
      </c>
      <c r="E319" s="1" t="s">
        <v>4129</v>
      </c>
      <c r="F319" s="1" t="s">
        <v>2224</v>
      </c>
      <c r="G319" s="1" t="s">
        <v>2192</v>
      </c>
      <c r="H319" s="1" t="s">
        <v>2193</v>
      </c>
      <c r="I319" s="1" t="s">
        <v>4130</v>
      </c>
      <c r="J319" s="1" t="s">
        <v>30</v>
      </c>
      <c r="K319" s="1" t="s">
        <v>4131</v>
      </c>
      <c r="L319" s="1" t="s">
        <v>4131</v>
      </c>
      <c r="M319" s="1" t="s">
        <v>2196</v>
      </c>
      <c r="N319" s="1" t="s">
        <v>2196</v>
      </c>
      <c r="O319" s="1" t="s">
        <v>2197</v>
      </c>
      <c r="P319" s="1" t="s">
        <v>2198</v>
      </c>
      <c r="Q319" s="1" t="s">
        <v>2199</v>
      </c>
      <c r="R319" s="1" t="s">
        <v>4132</v>
      </c>
      <c r="S319" s="1" t="s">
        <v>2201</v>
      </c>
      <c r="T319" s="1" t="s">
        <v>2202</v>
      </c>
      <c r="U319" s="1" t="s">
        <v>2203</v>
      </c>
      <c r="V319" s="1" t="s">
        <v>2476</v>
      </c>
    </row>
    <row r="320" s="1" customFormat="1" spans="1:22">
      <c r="A320" s="3">
        <v>999228605187026</v>
      </c>
      <c r="B320" s="1" t="s">
        <v>2224</v>
      </c>
      <c r="C320" s="1" t="s">
        <v>4133</v>
      </c>
      <c r="D320" s="1" t="s">
        <v>4134</v>
      </c>
      <c r="E320" s="1" t="s">
        <v>4135</v>
      </c>
      <c r="F320" s="1" t="s">
        <v>2224</v>
      </c>
      <c r="G320" s="1" t="s">
        <v>2192</v>
      </c>
      <c r="H320" s="1" t="s">
        <v>2193</v>
      </c>
      <c r="I320" s="1" t="s">
        <v>4136</v>
      </c>
      <c r="J320" s="1" t="s">
        <v>30</v>
      </c>
      <c r="K320" s="1" t="s">
        <v>4137</v>
      </c>
      <c r="L320" s="1" t="s">
        <v>4137</v>
      </c>
      <c r="M320" s="1" t="s">
        <v>2196</v>
      </c>
      <c r="N320" s="1" t="s">
        <v>2196</v>
      </c>
      <c r="O320" s="1" t="s">
        <v>2197</v>
      </c>
      <c r="P320" s="1" t="s">
        <v>2198</v>
      </c>
      <c r="Q320" s="1" t="s">
        <v>2199</v>
      </c>
      <c r="R320" s="1" t="s">
        <v>4138</v>
      </c>
      <c r="S320" s="1" t="s">
        <v>2201</v>
      </c>
      <c r="T320" s="1" t="s">
        <v>2202</v>
      </c>
      <c r="U320" s="1" t="s">
        <v>2203</v>
      </c>
      <c r="V320" s="1" t="s">
        <v>2237</v>
      </c>
    </row>
    <row r="321" s="1" customFormat="1" spans="1:22">
      <c r="A321" s="3">
        <v>999228605274844</v>
      </c>
      <c r="B321" s="1" t="s">
        <v>2224</v>
      </c>
      <c r="C321" s="1" t="s">
        <v>4139</v>
      </c>
      <c r="D321" s="1" t="s">
        <v>4140</v>
      </c>
      <c r="E321" s="1" t="s">
        <v>4141</v>
      </c>
      <c r="F321" s="1" t="s">
        <v>2224</v>
      </c>
      <c r="G321" s="1" t="s">
        <v>2192</v>
      </c>
      <c r="H321" s="1" t="s">
        <v>2193</v>
      </c>
      <c r="I321" s="1" t="s">
        <v>4142</v>
      </c>
      <c r="J321" s="1" t="s">
        <v>30</v>
      </c>
      <c r="K321" s="1" t="s">
        <v>4143</v>
      </c>
      <c r="L321" s="1" t="s">
        <v>4143</v>
      </c>
      <c r="M321" s="1" t="s">
        <v>2196</v>
      </c>
      <c r="N321" s="1" t="s">
        <v>2196</v>
      </c>
      <c r="O321" s="1" t="s">
        <v>2197</v>
      </c>
      <c r="P321" s="1" t="s">
        <v>2198</v>
      </c>
      <c r="Q321" s="1" t="s">
        <v>2199</v>
      </c>
      <c r="R321" s="1" t="s">
        <v>4144</v>
      </c>
      <c r="S321" s="1" t="s">
        <v>2201</v>
      </c>
      <c r="T321" s="1" t="s">
        <v>2202</v>
      </c>
      <c r="U321" s="1" t="s">
        <v>2203</v>
      </c>
      <c r="V321" s="1" t="s">
        <v>2542</v>
      </c>
    </row>
    <row r="322" s="1" customFormat="1" spans="1:22">
      <c r="A322" s="3">
        <v>999228605294478</v>
      </c>
      <c r="B322" s="1" t="s">
        <v>2224</v>
      </c>
      <c r="C322" s="1" t="s">
        <v>4145</v>
      </c>
      <c r="D322" s="1" t="s">
        <v>4140</v>
      </c>
      <c r="E322" s="1" t="s">
        <v>4146</v>
      </c>
      <c r="F322" s="1" t="s">
        <v>2224</v>
      </c>
      <c r="G322" s="1" t="s">
        <v>2192</v>
      </c>
      <c r="H322" s="1" t="s">
        <v>2193</v>
      </c>
      <c r="I322" s="1" t="s">
        <v>4142</v>
      </c>
      <c r="J322" s="1" t="s">
        <v>30</v>
      </c>
      <c r="K322" s="1" t="s">
        <v>4143</v>
      </c>
      <c r="L322" s="1" t="s">
        <v>4143</v>
      </c>
      <c r="M322" s="1" t="s">
        <v>2196</v>
      </c>
      <c r="N322" s="1" t="s">
        <v>2196</v>
      </c>
      <c r="O322" s="1" t="s">
        <v>2197</v>
      </c>
      <c r="P322" s="1" t="s">
        <v>2198</v>
      </c>
      <c r="Q322" s="1" t="s">
        <v>2199</v>
      </c>
      <c r="R322" s="1" t="s">
        <v>4147</v>
      </c>
      <c r="S322" s="1" t="s">
        <v>2201</v>
      </c>
      <c r="T322" s="1" t="s">
        <v>2202</v>
      </c>
      <c r="U322" s="1" t="s">
        <v>2203</v>
      </c>
      <c r="V322" s="1" t="s">
        <v>2542</v>
      </c>
    </row>
    <row r="323" s="1" customFormat="1" spans="1:22">
      <c r="A323" s="3">
        <v>999228605296863</v>
      </c>
      <c r="B323" s="1" t="s">
        <v>2224</v>
      </c>
      <c r="C323" s="1" t="s">
        <v>4148</v>
      </c>
      <c r="D323" s="1" t="s">
        <v>4149</v>
      </c>
      <c r="E323" s="1" t="s">
        <v>4150</v>
      </c>
      <c r="F323" s="1" t="s">
        <v>2224</v>
      </c>
      <c r="G323" s="1" t="s">
        <v>2192</v>
      </c>
      <c r="H323" s="1" t="s">
        <v>2193</v>
      </c>
      <c r="I323" s="1" t="s">
        <v>4151</v>
      </c>
      <c r="J323" s="1" t="s">
        <v>30</v>
      </c>
      <c r="K323" s="1" t="s">
        <v>4152</v>
      </c>
      <c r="L323" s="1" t="s">
        <v>4152</v>
      </c>
      <c r="M323" s="1" t="s">
        <v>2196</v>
      </c>
      <c r="N323" s="1" t="s">
        <v>2196</v>
      </c>
      <c r="O323" s="1" t="s">
        <v>2197</v>
      </c>
      <c r="P323" s="1" t="s">
        <v>2198</v>
      </c>
      <c r="Q323" s="1" t="s">
        <v>2199</v>
      </c>
      <c r="R323" s="1" t="s">
        <v>4153</v>
      </c>
      <c r="S323" s="1" t="s">
        <v>2201</v>
      </c>
      <c r="T323" s="1" t="s">
        <v>2202</v>
      </c>
      <c r="U323" s="1" t="s">
        <v>2203</v>
      </c>
      <c r="V323" s="1" t="s">
        <v>2213</v>
      </c>
    </row>
    <row r="324" s="1" customFormat="1" spans="1:22">
      <c r="A324" s="3">
        <v>999228605306539</v>
      </c>
      <c r="B324" s="1" t="s">
        <v>2224</v>
      </c>
      <c r="C324" s="1" t="s">
        <v>4154</v>
      </c>
      <c r="D324" s="1" t="s">
        <v>4155</v>
      </c>
      <c r="E324" s="1" t="s">
        <v>4156</v>
      </c>
      <c r="F324" s="1" t="s">
        <v>2224</v>
      </c>
      <c r="G324" s="1" t="s">
        <v>2192</v>
      </c>
      <c r="H324" s="1" t="s">
        <v>2193</v>
      </c>
      <c r="I324" s="1" t="s">
        <v>4157</v>
      </c>
      <c r="J324" s="1" t="s">
        <v>30</v>
      </c>
      <c r="K324" s="1" t="s">
        <v>4158</v>
      </c>
      <c r="L324" s="1" t="s">
        <v>4158</v>
      </c>
      <c r="M324" s="1" t="s">
        <v>2196</v>
      </c>
      <c r="N324" s="1" t="s">
        <v>2196</v>
      </c>
      <c r="O324" s="1" t="s">
        <v>2197</v>
      </c>
      <c r="P324" s="1" t="s">
        <v>2198</v>
      </c>
      <c r="Q324" s="1" t="s">
        <v>2199</v>
      </c>
      <c r="R324" s="1" t="s">
        <v>4159</v>
      </c>
      <c r="S324" s="1" t="s">
        <v>2201</v>
      </c>
      <c r="T324" s="1" t="s">
        <v>2202</v>
      </c>
      <c r="U324" s="1" t="s">
        <v>2203</v>
      </c>
      <c r="V324" s="1" t="s">
        <v>2213</v>
      </c>
    </row>
    <row r="325" s="1" customFormat="1" spans="1:22">
      <c r="A325" s="3">
        <v>999228605551521</v>
      </c>
      <c r="B325" s="1" t="s">
        <v>2224</v>
      </c>
      <c r="C325" s="1" t="s">
        <v>4160</v>
      </c>
      <c r="D325" s="1" t="s">
        <v>4161</v>
      </c>
      <c r="E325" s="1" t="s">
        <v>4162</v>
      </c>
      <c r="F325" s="1" t="s">
        <v>2224</v>
      </c>
      <c r="G325" s="1" t="s">
        <v>2192</v>
      </c>
      <c r="H325" s="1" t="s">
        <v>2193</v>
      </c>
      <c r="I325" s="1" t="s">
        <v>4163</v>
      </c>
      <c r="J325" s="1" t="s">
        <v>30</v>
      </c>
      <c r="K325" s="1" t="s">
        <v>4164</v>
      </c>
      <c r="L325" s="1" t="s">
        <v>4164</v>
      </c>
      <c r="M325" s="1" t="s">
        <v>2196</v>
      </c>
      <c r="N325" s="1" t="s">
        <v>2196</v>
      </c>
      <c r="O325" s="1" t="s">
        <v>2197</v>
      </c>
      <c r="P325" s="1" t="s">
        <v>2198</v>
      </c>
      <c r="Q325" s="1" t="s">
        <v>2199</v>
      </c>
      <c r="R325" s="1" t="s">
        <v>4165</v>
      </c>
      <c r="S325" s="1" t="s">
        <v>2201</v>
      </c>
      <c r="T325" s="1" t="s">
        <v>2202</v>
      </c>
      <c r="U325" s="1" t="s">
        <v>2203</v>
      </c>
      <c r="V325" s="1" t="s">
        <v>2495</v>
      </c>
    </row>
    <row r="326" s="1" customFormat="1" spans="1:22">
      <c r="A326" s="3">
        <v>999228605612283</v>
      </c>
      <c r="B326" s="1" t="s">
        <v>2224</v>
      </c>
      <c r="C326" s="1" t="s">
        <v>4166</v>
      </c>
      <c r="D326" s="1" t="s">
        <v>4167</v>
      </c>
      <c r="E326" s="1" t="s">
        <v>4168</v>
      </c>
      <c r="F326" s="1" t="s">
        <v>2224</v>
      </c>
      <c r="G326" s="1" t="s">
        <v>2192</v>
      </c>
      <c r="H326" s="1" t="s">
        <v>2193</v>
      </c>
      <c r="I326" s="1" t="s">
        <v>4169</v>
      </c>
      <c r="J326" s="1" t="s">
        <v>30</v>
      </c>
      <c r="K326" s="1" t="s">
        <v>4170</v>
      </c>
      <c r="L326" s="1" t="s">
        <v>4170</v>
      </c>
      <c r="M326" s="1" t="s">
        <v>2196</v>
      </c>
      <c r="N326" s="1" t="s">
        <v>2196</v>
      </c>
      <c r="O326" s="1" t="s">
        <v>2197</v>
      </c>
      <c r="P326" s="1" t="s">
        <v>2198</v>
      </c>
      <c r="Q326" s="1" t="s">
        <v>2199</v>
      </c>
      <c r="R326" s="1" t="s">
        <v>4171</v>
      </c>
      <c r="S326" s="1" t="s">
        <v>2201</v>
      </c>
      <c r="T326" s="1" t="s">
        <v>2202</v>
      </c>
      <c r="U326" s="1" t="s">
        <v>2203</v>
      </c>
      <c r="V326" s="1" t="s">
        <v>2204</v>
      </c>
    </row>
    <row r="327" s="1" customFormat="1" spans="1:22">
      <c r="A327" s="3">
        <v>999228605657836</v>
      </c>
      <c r="B327" s="1" t="s">
        <v>2224</v>
      </c>
      <c r="C327" s="1" t="s">
        <v>4172</v>
      </c>
      <c r="D327" s="1" t="s">
        <v>4173</v>
      </c>
      <c r="E327" s="1" t="s">
        <v>4174</v>
      </c>
      <c r="F327" s="1" t="s">
        <v>2224</v>
      </c>
      <c r="G327" s="1" t="s">
        <v>2192</v>
      </c>
      <c r="H327" s="1" t="s">
        <v>2193</v>
      </c>
      <c r="I327" s="1" t="s">
        <v>4175</v>
      </c>
      <c r="J327" s="1" t="s">
        <v>30</v>
      </c>
      <c r="K327" s="1" t="s">
        <v>4176</v>
      </c>
      <c r="L327" s="1" t="s">
        <v>4176</v>
      </c>
      <c r="M327" s="1" t="s">
        <v>2196</v>
      </c>
      <c r="N327" s="1" t="s">
        <v>2196</v>
      </c>
      <c r="O327" s="1" t="s">
        <v>2197</v>
      </c>
      <c r="P327" s="1" t="s">
        <v>2198</v>
      </c>
      <c r="Q327" s="1" t="s">
        <v>2199</v>
      </c>
      <c r="R327" s="1" t="s">
        <v>4177</v>
      </c>
      <c r="S327" s="1" t="s">
        <v>2201</v>
      </c>
      <c r="T327" s="1" t="s">
        <v>2202</v>
      </c>
      <c r="U327" s="1" t="s">
        <v>2203</v>
      </c>
      <c r="V327" s="1" t="s">
        <v>2906</v>
      </c>
    </row>
    <row r="328" s="1" customFormat="1" spans="1:22">
      <c r="A328" s="3">
        <v>999228605676467</v>
      </c>
      <c r="B328" s="1" t="s">
        <v>2224</v>
      </c>
      <c r="C328" s="1" t="s">
        <v>4178</v>
      </c>
      <c r="D328" s="1" t="s">
        <v>4179</v>
      </c>
      <c r="E328" s="1" t="s">
        <v>4180</v>
      </c>
      <c r="F328" s="1" t="s">
        <v>2224</v>
      </c>
      <c r="G328" s="1" t="s">
        <v>2192</v>
      </c>
      <c r="H328" s="1" t="s">
        <v>2193</v>
      </c>
      <c r="I328" s="1" t="s">
        <v>4181</v>
      </c>
      <c r="J328" s="1" t="s">
        <v>30</v>
      </c>
      <c r="K328" s="1" t="s">
        <v>4182</v>
      </c>
      <c r="L328" s="1" t="s">
        <v>4182</v>
      </c>
      <c r="M328" s="1" t="s">
        <v>2196</v>
      </c>
      <c r="N328" s="1" t="s">
        <v>2196</v>
      </c>
      <c r="O328" s="1" t="s">
        <v>2197</v>
      </c>
      <c r="P328" s="1" t="s">
        <v>2198</v>
      </c>
      <c r="Q328" s="1" t="s">
        <v>2199</v>
      </c>
      <c r="R328" s="1" t="s">
        <v>4183</v>
      </c>
      <c r="S328" s="1" t="s">
        <v>2201</v>
      </c>
      <c r="T328" s="1" t="s">
        <v>2202</v>
      </c>
      <c r="U328" s="1" t="s">
        <v>2203</v>
      </c>
      <c r="V328" s="1" t="s">
        <v>2747</v>
      </c>
    </row>
    <row r="329" s="1" customFormat="1" spans="1:22">
      <c r="A329" s="3">
        <v>999228605687933</v>
      </c>
      <c r="B329" s="1" t="s">
        <v>2224</v>
      </c>
      <c r="C329" s="1" t="s">
        <v>4184</v>
      </c>
      <c r="D329" s="1" t="s">
        <v>4185</v>
      </c>
      <c r="E329" s="1" t="s">
        <v>4186</v>
      </c>
      <c r="F329" s="1" t="s">
        <v>2224</v>
      </c>
      <c r="G329" s="1" t="s">
        <v>2192</v>
      </c>
      <c r="H329" s="1" t="s">
        <v>2193</v>
      </c>
      <c r="I329" s="1" t="s">
        <v>4187</v>
      </c>
      <c r="J329" s="1" t="s">
        <v>30</v>
      </c>
      <c r="K329" s="1" t="s">
        <v>4188</v>
      </c>
      <c r="L329" s="1" t="s">
        <v>4188</v>
      </c>
      <c r="M329" s="1" t="s">
        <v>2196</v>
      </c>
      <c r="N329" s="1" t="s">
        <v>2196</v>
      </c>
      <c r="O329" s="1" t="s">
        <v>2197</v>
      </c>
      <c r="P329" s="1" t="s">
        <v>2198</v>
      </c>
      <c r="Q329" s="1" t="s">
        <v>2199</v>
      </c>
      <c r="R329" s="1" t="s">
        <v>4189</v>
      </c>
      <c r="S329" s="1" t="s">
        <v>2201</v>
      </c>
      <c r="T329" s="1" t="s">
        <v>2202</v>
      </c>
      <c r="U329" s="1" t="s">
        <v>2203</v>
      </c>
      <c r="V329" s="1" t="s">
        <v>4190</v>
      </c>
    </row>
    <row r="330" s="1" customFormat="1" spans="1:22">
      <c r="A330" s="3">
        <v>999228605721549</v>
      </c>
      <c r="B330" s="1" t="s">
        <v>2224</v>
      </c>
      <c r="C330" s="1" t="s">
        <v>4191</v>
      </c>
      <c r="D330" s="1" t="s">
        <v>4179</v>
      </c>
      <c r="E330" s="1" t="s">
        <v>4192</v>
      </c>
      <c r="F330" s="1" t="s">
        <v>2224</v>
      </c>
      <c r="G330" s="1" t="s">
        <v>2192</v>
      </c>
      <c r="H330" s="1" t="s">
        <v>2193</v>
      </c>
      <c r="I330" s="1" t="s">
        <v>4181</v>
      </c>
      <c r="J330" s="1" t="s">
        <v>30</v>
      </c>
      <c r="K330" s="1" t="s">
        <v>4182</v>
      </c>
      <c r="L330" s="1" t="s">
        <v>4182</v>
      </c>
      <c r="M330" s="1" t="s">
        <v>2196</v>
      </c>
      <c r="N330" s="1" t="s">
        <v>2196</v>
      </c>
      <c r="O330" s="1" t="s">
        <v>2197</v>
      </c>
      <c r="P330" s="1" t="s">
        <v>2198</v>
      </c>
      <c r="Q330" s="1" t="s">
        <v>2199</v>
      </c>
      <c r="R330" s="1" t="s">
        <v>4193</v>
      </c>
      <c r="S330" s="1" t="s">
        <v>2201</v>
      </c>
      <c r="T330" s="1" t="s">
        <v>2202</v>
      </c>
      <c r="U330" s="1" t="s">
        <v>2203</v>
      </c>
      <c r="V330" s="1" t="s">
        <v>2747</v>
      </c>
    </row>
    <row r="331" s="1" customFormat="1" spans="1:22">
      <c r="A331" s="3">
        <v>999228605726023</v>
      </c>
      <c r="B331" s="1" t="s">
        <v>2224</v>
      </c>
      <c r="C331" s="1" t="s">
        <v>4194</v>
      </c>
      <c r="D331" s="1" t="s">
        <v>3979</v>
      </c>
      <c r="E331" s="1" t="s">
        <v>4195</v>
      </c>
      <c r="F331" s="1" t="s">
        <v>2224</v>
      </c>
      <c r="G331" s="1" t="s">
        <v>2192</v>
      </c>
      <c r="H331" s="1" t="s">
        <v>2193</v>
      </c>
      <c r="I331" s="1" t="s">
        <v>4196</v>
      </c>
      <c r="J331" s="1" t="s">
        <v>30</v>
      </c>
      <c r="K331" s="1" t="s">
        <v>4197</v>
      </c>
      <c r="L331" s="1" t="s">
        <v>4197</v>
      </c>
      <c r="M331" s="1" t="s">
        <v>2196</v>
      </c>
      <c r="N331" s="1" t="s">
        <v>2196</v>
      </c>
      <c r="O331" s="1" t="s">
        <v>2197</v>
      </c>
      <c r="P331" s="1" t="s">
        <v>2198</v>
      </c>
      <c r="Q331" s="1" t="s">
        <v>2199</v>
      </c>
      <c r="R331" s="1" t="s">
        <v>4198</v>
      </c>
      <c r="S331" s="1" t="s">
        <v>2201</v>
      </c>
      <c r="T331" s="1" t="s">
        <v>2202</v>
      </c>
      <c r="U331" s="1" t="s">
        <v>2203</v>
      </c>
      <c r="V331" s="1" t="s">
        <v>2213</v>
      </c>
    </row>
    <row r="332" s="1" customFormat="1" spans="1:22">
      <c r="A332" s="3">
        <v>28605743582</v>
      </c>
      <c r="B332" s="1" t="s">
        <v>2224</v>
      </c>
      <c r="C332" s="1" t="s">
        <v>4199</v>
      </c>
      <c r="D332" s="1" t="s">
        <v>4200</v>
      </c>
      <c r="E332" s="1" t="s">
        <v>4201</v>
      </c>
      <c r="F332" s="1" t="s">
        <v>2224</v>
      </c>
      <c r="G332" s="1" t="s">
        <v>2192</v>
      </c>
      <c r="H332" s="1" t="s">
        <v>2193</v>
      </c>
      <c r="I332" s="1" t="s">
        <v>4202</v>
      </c>
      <c r="J332" s="1" t="s">
        <v>30</v>
      </c>
      <c r="K332" s="1" t="s">
        <v>4203</v>
      </c>
      <c r="L332" s="1" t="s">
        <v>4203</v>
      </c>
      <c r="M332" s="1" t="s">
        <v>2196</v>
      </c>
      <c r="N332" s="1" t="s">
        <v>2196</v>
      </c>
      <c r="O332" s="1" t="s">
        <v>2197</v>
      </c>
      <c r="P332" s="1" t="s">
        <v>2198</v>
      </c>
      <c r="Q332" s="1" t="s">
        <v>2199</v>
      </c>
      <c r="R332" s="1" t="s">
        <v>4204</v>
      </c>
      <c r="S332" s="1" t="s">
        <v>2201</v>
      </c>
      <c r="T332" s="1" t="s">
        <v>2202</v>
      </c>
      <c r="U332" s="1" t="s">
        <v>2203</v>
      </c>
      <c r="V332" s="1" t="s">
        <v>2204</v>
      </c>
    </row>
    <row r="333" s="1" customFormat="1" spans="1:22">
      <c r="A333" s="3">
        <v>999228605826144</v>
      </c>
      <c r="B333" s="1" t="s">
        <v>2224</v>
      </c>
      <c r="C333" s="1" t="s">
        <v>4205</v>
      </c>
      <c r="D333" s="1" t="s">
        <v>4206</v>
      </c>
      <c r="E333" s="1" t="s">
        <v>4207</v>
      </c>
      <c r="F333" s="1" t="s">
        <v>2224</v>
      </c>
      <c r="G333" s="1" t="s">
        <v>2192</v>
      </c>
      <c r="H333" s="1" t="s">
        <v>2193</v>
      </c>
      <c r="I333" s="1" t="s">
        <v>4208</v>
      </c>
      <c r="J333" s="1" t="s">
        <v>30</v>
      </c>
      <c r="K333" s="1" t="s">
        <v>4209</v>
      </c>
      <c r="L333" s="1" t="s">
        <v>4209</v>
      </c>
      <c r="M333" s="1" t="s">
        <v>2196</v>
      </c>
      <c r="N333" s="1" t="s">
        <v>2196</v>
      </c>
      <c r="O333" s="1" t="s">
        <v>2197</v>
      </c>
      <c r="P333" s="1" t="s">
        <v>2198</v>
      </c>
      <c r="Q333" s="1" t="s">
        <v>2199</v>
      </c>
      <c r="R333" s="1" t="s">
        <v>4210</v>
      </c>
      <c r="S333" s="1" t="s">
        <v>2201</v>
      </c>
      <c r="T333" s="1" t="s">
        <v>2202</v>
      </c>
      <c r="U333" s="1" t="s">
        <v>2203</v>
      </c>
      <c r="V333" s="1" t="s">
        <v>2291</v>
      </c>
    </row>
    <row r="334" s="1" customFormat="1" spans="1:22">
      <c r="A334" s="3">
        <v>999228605834097</v>
      </c>
      <c r="B334" s="1" t="s">
        <v>2224</v>
      </c>
      <c r="C334" s="1" t="s">
        <v>4211</v>
      </c>
      <c r="D334" s="1" t="s">
        <v>4212</v>
      </c>
      <c r="E334" s="1" t="s">
        <v>4213</v>
      </c>
      <c r="F334" s="1" t="s">
        <v>2224</v>
      </c>
      <c r="G334" s="1" t="s">
        <v>2192</v>
      </c>
      <c r="H334" s="1" t="s">
        <v>2193</v>
      </c>
      <c r="I334" s="1" t="s">
        <v>4214</v>
      </c>
      <c r="J334" s="1" t="s">
        <v>30</v>
      </c>
      <c r="K334" s="1" t="s">
        <v>4215</v>
      </c>
      <c r="L334" s="1" t="s">
        <v>4215</v>
      </c>
      <c r="M334" s="1" t="s">
        <v>2196</v>
      </c>
      <c r="N334" s="1" t="s">
        <v>2196</v>
      </c>
      <c r="O334" s="1" t="s">
        <v>2197</v>
      </c>
      <c r="P334" s="1" t="s">
        <v>2198</v>
      </c>
      <c r="Q334" s="1" t="s">
        <v>2199</v>
      </c>
      <c r="R334" s="1" t="s">
        <v>4216</v>
      </c>
      <c r="S334" s="1" t="s">
        <v>2201</v>
      </c>
      <c r="T334" s="1" t="s">
        <v>2202</v>
      </c>
      <c r="U334" s="1" t="s">
        <v>2203</v>
      </c>
      <c r="V334" s="1" t="s">
        <v>2213</v>
      </c>
    </row>
    <row r="335" s="1" customFormat="1" spans="1:22">
      <c r="A335" s="3">
        <v>999228605853825</v>
      </c>
      <c r="B335" s="1" t="s">
        <v>2224</v>
      </c>
      <c r="C335" s="1" t="s">
        <v>4217</v>
      </c>
      <c r="D335" s="1" t="s">
        <v>4218</v>
      </c>
      <c r="E335" s="1" t="s">
        <v>4219</v>
      </c>
      <c r="F335" s="1" t="s">
        <v>2224</v>
      </c>
      <c r="G335" s="1" t="s">
        <v>2192</v>
      </c>
      <c r="H335" s="1" t="s">
        <v>2193</v>
      </c>
      <c r="I335" s="1" t="s">
        <v>4220</v>
      </c>
      <c r="J335" s="1" t="s">
        <v>30</v>
      </c>
      <c r="K335" s="1" t="s">
        <v>4221</v>
      </c>
      <c r="L335" s="1" t="s">
        <v>4221</v>
      </c>
      <c r="M335" s="1" t="s">
        <v>2196</v>
      </c>
      <c r="N335" s="1" t="s">
        <v>2196</v>
      </c>
      <c r="O335" s="1" t="s">
        <v>2197</v>
      </c>
      <c r="P335" s="1" t="s">
        <v>2198</v>
      </c>
      <c r="Q335" s="1" t="s">
        <v>2199</v>
      </c>
      <c r="R335" s="1" t="s">
        <v>4222</v>
      </c>
      <c r="S335" s="1" t="s">
        <v>2201</v>
      </c>
      <c r="T335" s="1" t="s">
        <v>2202</v>
      </c>
      <c r="U335" s="1" t="s">
        <v>2203</v>
      </c>
      <c r="V335" s="1" t="s">
        <v>2213</v>
      </c>
    </row>
    <row r="336" s="1" customFormat="1" spans="1:22">
      <c r="A336" s="3">
        <v>999228605856207</v>
      </c>
      <c r="B336" s="1" t="s">
        <v>2224</v>
      </c>
      <c r="C336" s="1" t="s">
        <v>4223</v>
      </c>
      <c r="D336" s="1" t="s">
        <v>4224</v>
      </c>
      <c r="E336" s="1" t="s">
        <v>4225</v>
      </c>
      <c r="F336" s="1" t="s">
        <v>2224</v>
      </c>
      <c r="G336" s="1" t="s">
        <v>2192</v>
      </c>
      <c r="H336" s="1" t="s">
        <v>2193</v>
      </c>
      <c r="I336" s="1" t="s">
        <v>4226</v>
      </c>
      <c r="J336" s="1" t="s">
        <v>30</v>
      </c>
      <c r="K336" s="1" t="s">
        <v>4227</v>
      </c>
      <c r="L336" s="1" t="s">
        <v>4227</v>
      </c>
      <c r="M336" s="1" t="s">
        <v>2196</v>
      </c>
      <c r="N336" s="1" t="s">
        <v>2196</v>
      </c>
      <c r="O336" s="1" t="s">
        <v>2197</v>
      </c>
      <c r="P336" s="1" t="s">
        <v>2198</v>
      </c>
      <c r="Q336" s="1" t="s">
        <v>2199</v>
      </c>
      <c r="R336" s="1" t="s">
        <v>4228</v>
      </c>
      <c r="S336" s="1" t="s">
        <v>2201</v>
      </c>
      <c r="T336" s="1" t="s">
        <v>2202</v>
      </c>
      <c r="U336" s="1" t="s">
        <v>2203</v>
      </c>
      <c r="V336" s="1" t="s">
        <v>2213</v>
      </c>
    </row>
    <row r="337" s="1" customFormat="1" spans="1:22">
      <c r="A337" s="3">
        <v>999228605867624</v>
      </c>
      <c r="B337" s="1" t="s">
        <v>2224</v>
      </c>
      <c r="C337" s="1" t="s">
        <v>4229</v>
      </c>
      <c r="D337" s="1" t="s">
        <v>4230</v>
      </c>
      <c r="E337" s="1" t="s">
        <v>4231</v>
      </c>
      <c r="F337" s="1" t="s">
        <v>2224</v>
      </c>
      <c r="G337" s="1" t="s">
        <v>2192</v>
      </c>
      <c r="H337" s="1" t="s">
        <v>2193</v>
      </c>
      <c r="I337" s="1" t="s">
        <v>4232</v>
      </c>
      <c r="J337" s="1" t="s">
        <v>30</v>
      </c>
      <c r="K337" s="1" t="s">
        <v>4233</v>
      </c>
      <c r="L337" s="1" t="s">
        <v>4233</v>
      </c>
      <c r="M337" s="1" t="s">
        <v>2196</v>
      </c>
      <c r="N337" s="1" t="s">
        <v>2196</v>
      </c>
      <c r="O337" s="1" t="s">
        <v>2197</v>
      </c>
      <c r="P337" s="1" t="s">
        <v>2198</v>
      </c>
      <c r="Q337" s="1" t="s">
        <v>2199</v>
      </c>
      <c r="R337" s="1" t="s">
        <v>4234</v>
      </c>
      <c r="S337" s="1" t="s">
        <v>2201</v>
      </c>
      <c r="T337" s="1" t="s">
        <v>2202</v>
      </c>
      <c r="U337" s="1" t="s">
        <v>2203</v>
      </c>
      <c r="V337" s="1" t="s">
        <v>2213</v>
      </c>
    </row>
    <row r="338" s="1" customFormat="1" spans="1:22">
      <c r="A338" s="3">
        <v>999228605910154</v>
      </c>
      <c r="B338" s="1" t="s">
        <v>2224</v>
      </c>
      <c r="C338" s="1" t="s">
        <v>4235</v>
      </c>
      <c r="D338" s="1" t="s">
        <v>4236</v>
      </c>
      <c r="E338" s="1" t="s">
        <v>4237</v>
      </c>
      <c r="F338" s="1" t="s">
        <v>2224</v>
      </c>
      <c r="G338" s="1" t="s">
        <v>2192</v>
      </c>
      <c r="H338" s="1" t="s">
        <v>2193</v>
      </c>
      <c r="I338" s="1" t="s">
        <v>4238</v>
      </c>
      <c r="J338" s="1" t="s">
        <v>30</v>
      </c>
      <c r="K338" s="1" t="s">
        <v>4239</v>
      </c>
      <c r="L338" s="1" t="s">
        <v>4239</v>
      </c>
      <c r="M338" s="1" t="s">
        <v>2196</v>
      </c>
      <c r="N338" s="1" t="s">
        <v>2196</v>
      </c>
      <c r="O338" s="1" t="s">
        <v>2197</v>
      </c>
      <c r="P338" s="1" t="s">
        <v>2198</v>
      </c>
      <c r="Q338" s="1" t="s">
        <v>2199</v>
      </c>
      <c r="R338" s="1" t="s">
        <v>4240</v>
      </c>
      <c r="S338" s="1" t="s">
        <v>2201</v>
      </c>
      <c r="T338" s="1" t="s">
        <v>2202</v>
      </c>
      <c r="U338" s="1" t="s">
        <v>2203</v>
      </c>
      <c r="V338" s="1" t="s">
        <v>2276</v>
      </c>
    </row>
    <row r="339" s="1" customFormat="1" spans="1:22">
      <c r="A339" s="3">
        <v>999228605948063</v>
      </c>
      <c r="B339" s="1" t="s">
        <v>2224</v>
      </c>
      <c r="C339" s="1" t="s">
        <v>4241</v>
      </c>
      <c r="D339" s="1" t="s">
        <v>4242</v>
      </c>
      <c r="E339" s="1" t="s">
        <v>4243</v>
      </c>
      <c r="F339" s="1" t="s">
        <v>2224</v>
      </c>
      <c r="G339" s="1" t="s">
        <v>2192</v>
      </c>
      <c r="H339" s="1" t="s">
        <v>2193</v>
      </c>
      <c r="I339" s="1" t="s">
        <v>4244</v>
      </c>
      <c r="J339" s="1" t="s">
        <v>30</v>
      </c>
      <c r="K339" s="1" t="s">
        <v>4245</v>
      </c>
      <c r="L339" s="1" t="s">
        <v>4245</v>
      </c>
      <c r="M339" s="1" t="s">
        <v>2196</v>
      </c>
      <c r="N339" s="1" t="s">
        <v>2196</v>
      </c>
      <c r="O339" s="1" t="s">
        <v>2197</v>
      </c>
      <c r="P339" s="1" t="s">
        <v>2198</v>
      </c>
      <c r="Q339" s="1" t="s">
        <v>2199</v>
      </c>
      <c r="R339" s="1" t="s">
        <v>4246</v>
      </c>
      <c r="S339" s="1" t="s">
        <v>2201</v>
      </c>
      <c r="T339" s="1" t="s">
        <v>2202</v>
      </c>
      <c r="U339" s="1" t="s">
        <v>2203</v>
      </c>
      <c r="V339" s="1" t="s">
        <v>2463</v>
      </c>
    </row>
    <row r="340" s="1" customFormat="1" spans="1:22">
      <c r="A340" s="3">
        <v>999228606325719</v>
      </c>
      <c r="B340" s="1" t="s">
        <v>2224</v>
      </c>
      <c r="C340" s="1" t="s">
        <v>4247</v>
      </c>
      <c r="D340" s="1" t="s">
        <v>4248</v>
      </c>
      <c r="E340" s="1" t="s">
        <v>4249</v>
      </c>
      <c r="F340" s="1" t="s">
        <v>2224</v>
      </c>
      <c r="G340" s="1" t="s">
        <v>2192</v>
      </c>
      <c r="H340" s="1" t="s">
        <v>2193</v>
      </c>
      <c r="I340" s="1" t="s">
        <v>4250</v>
      </c>
      <c r="J340" s="1" t="s">
        <v>30</v>
      </c>
      <c r="K340" s="1" t="s">
        <v>4251</v>
      </c>
      <c r="L340" s="1" t="s">
        <v>4251</v>
      </c>
      <c r="M340" s="1" t="s">
        <v>2196</v>
      </c>
      <c r="N340" s="1" t="s">
        <v>2196</v>
      </c>
      <c r="O340" s="1" t="s">
        <v>2197</v>
      </c>
      <c r="P340" s="1" t="s">
        <v>2198</v>
      </c>
      <c r="Q340" s="1" t="s">
        <v>2199</v>
      </c>
      <c r="R340" s="1" t="s">
        <v>4252</v>
      </c>
      <c r="S340" s="1" t="s">
        <v>2201</v>
      </c>
      <c r="T340" s="1" t="s">
        <v>2202</v>
      </c>
      <c r="U340" s="1" t="s">
        <v>2203</v>
      </c>
      <c r="V340" s="1" t="s">
        <v>3437</v>
      </c>
    </row>
    <row r="341" s="1" customFormat="1" spans="1:22">
      <c r="A341" s="3">
        <v>999228606335108</v>
      </c>
      <c r="B341" s="1" t="s">
        <v>2224</v>
      </c>
      <c r="C341" s="1" t="s">
        <v>4253</v>
      </c>
      <c r="D341" s="1" t="s">
        <v>4254</v>
      </c>
      <c r="E341" s="1" t="s">
        <v>4255</v>
      </c>
      <c r="F341" s="1" t="s">
        <v>2224</v>
      </c>
      <c r="G341" s="1" t="s">
        <v>2192</v>
      </c>
      <c r="H341" s="1" t="s">
        <v>2193</v>
      </c>
      <c r="I341" s="1" t="s">
        <v>4256</v>
      </c>
      <c r="J341" s="1" t="s">
        <v>30</v>
      </c>
      <c r="K341" s="1" t="s">
        <v>4257</v>
      </c>
      <c r="L341" s="1" t="s">
        <v>4257</v>
      </c>
      <c r="M341" s="1" t="s">
        <v>2196</v>
      </c>
      <c r="N341" s="1" t="s">
        <v>2196</v>
      </c>
      <c r="O341" s="1" t="s">
        <v>2197</v>
      </c>
      <c r="P341" s="1" t="s">
        <v>2198</v>
      </c>
      <c r="Q341" s="1" t="s">
        <v>2199</v>
      </c>
      <c r="R341" s="1" t="s">
        <v>4258</v>
      </c>
      <c r="S341" s="1" t="s">
        <v>2201</v>
      </c>
      <c r="T341" s="1" t="s">
        <v>2202</v>
      </c>
      <c r="U341" s="1" t="s">
        <v>2203</v>
      </c>
      <c r="V341" s="1" t="s">
        <v>2276</v>
      </c>
    </row>
    <row r="342" s="1" customFormat="1" spans="1:22">
      <c r="A342" s="3">
        <v>999228606470260</v>
      </c>
      <c r="B342" s="1" t="s">
        <v>2224</v>
      </c>
      <c r="C342" s="1" t="s">
        <v>4259</v>
      </c>
      <c r="D342" s="1" t="s">
        <v>4260</v>
      </c>
      <c r="E342" s="1" t="s">
        <v>4261</v>
      </c>
      <c r="F342" s="1" t="s">
        <v>2224</v>
      </c>
      <c r="G342" s="1" t="s">
        <v>2192</v>
      </c>
      <c r="H342" s="1" t="s">
        <v>2193</v>
      </c>
      <c r="I342" s="1" t="s">
        <v>4262</v>
      </c>
      <c r="J342" s="1" t="s">
        <v>30</v>
      </c>
      <c r="K342" s="1" t="s">
        <v>4263</v>
      </c>
      <c r="L342" s="1" t="s">
        <v>4263</v>
      </c>
      <c r="M342" s="1" t="s">
        <v>2196</v>
      </c>
      <c r="N342" s="1" t="s">
        <v>2196</v>
      </c>
      <c r="O342" s="1" t="s">
        <v>2197</v>
      </c>
      <c r="P342" s="1" t="s">
        <v>2198</v>
      </c>
      <c r="Q342" s="1" t="s">
        <v>2199</v>
      </c>
      <c r="R342" s="1" t="s">
        <v>4264</v>
      </c>
      <c r="S342" s="1" t="s">
        <v>2201</v>
      </c>
      <c r="T342" s="1" t="s">
        <v>2202</v>
      </c>
      <c r="U342" s="1" t="s">
        <v>2203</v>
      </c>
      <c r="V342" s="1" t="s">
        <v>2213</v>
      </c>
    </row>
    <row r="343" s="1" customFormat="1" spans="1:22">
      <c r="A343" s="3">
        <v>999228606634088</v>
      </c>
      <c r="B343" s="1" t="s">
        <v>2224</v>
      </c>
      <c r="C343" s="1" t="s">
        <v>4265</v>
      </c>
      <c r="D343" s="1" t="s">
        <v>4266</v>
      </c>
      <c r="E343" s="1" t="s">
        <v>4267</v>
      </c>
      <c r="F343" s="1" t="s">
        <v>2224</v>
      </c>
      <c r="G343" s="1" t="s">
        <v>2192</v>
      </c>
      <c r="H343" s="1" t="s">
        <v>2193</v>
      </c>
      <c r="I343" s="1" t="s">
        <v>4268</v>
      </c>
      <c r="J343" s="1" t="s">
        <v>30</v>
      </c>
      <c r="K343" s="1" t="s">
        <v>4269</v>
      </c>
      <c r="L343" s="1" t="s">
        <v>4269</v>
      </c>
      <c r="M343" s="1" t="s">
        <v>2196</v>
      </c>
      <c r="N343" s="1" t="s">
        <v>2196</v>
      </c>
      <c r="O343" s="1" t="s">
        <v>2197</v>
      </c>
      <c r="P343" s="1" t="s">
        <v>2198</v>
      </c>
      <c r="Q343" s="1" t="s">
        <v>2199</v>
      </c>
      <c r="R343" s="1" t="s">
        <v>4270</v>
      </c>
      <c r="S343" s="1" t="s">
        <v>2201</v>
      </c>
      <c r="T343" s="1" t="s">
        <v>2202</v>
      </c>
      <c r="U343" s="1" t="s">
        <v>2203</v>
      </c>
      <c r="V343" s="1" t="s">
        <v>2237</v>
      </c>
    </row>
    <row r="344" s="1" customFormat="1" spans="1:22">
      <c r="A344" s="3">
        <v>999228606712964</v>
      </c>
      <c r="B344" s="1" t="s">
        <v>2224</v>
      </c>
      <c r="C344" s="1" t="s">
        <v>4271</v>
      </c>
      <c r="D344" s="1" t="s">
        <v>3834</v>
      </c>
      <c r="E344" s="1" t="s">
        <v>4272</v>
      </c>
      <c r="F344" s="1" t="s">
        <v>2224</v>
      </c>
      <c r="G344" s="1" t="s">
        <v>2192</v>
      </c>
      <c r="H344" s="1" t="s">
        <v>2193</v>
      </c>
      <c r="I344" s="1" t="s">
        <v>4273</v>
      </c>
      <c r="J344" s="1" t="s">
        <v>30</v>
      </c>
      <c r="K344" s="1" t="s">
        <v>4274</v>
      </c>
      <c r="L344" s="1" t="s">
        <v>4274</v>
      </c>
      <c r="M344" s="1" t="s">
        <v>2196</v>
      </c>
      <c r="N344" s="1" t="s">
        <v>2196</v>
      </c>
      <c r="O344" s="1" t="s">
        <v>2197</v>
      </c>
      <c r="P344" s="1" t="s">
        <v>2198</v>
      </c>
      <c r="Q344" s="1" t="s">
        <v>2199</v>
      </c>
      <c r="R344" s="1" t="s">
        <v>4275</v>
      </c>
      <c r="S344" s="1" t="s">
        <v>2201</v>
      </c>
      <c r="T344" s="1" t="s">
        <v>2202</v>
      </c>
      <c r="U344" s="1" t="s">
        <v>2203</v>
      </c>
      <c r="V344" s="1" t="s">
        <v>2276</v>
      </c>
    </row>
    <row r="345" s="1" customFormat="1" spans="1:22">
      <c r="A345" s="3">
        <v>999228606762854</v>
      </c>
      <c r="B345" s="1" t="s">
        <v>2224</v>
      </c>
      <c r="C345" s="1" t="s">
        <v>4276</v>
      </c>
      <c r="D345" s="1" t="s">
        <v>4277</v>
      </c>
      <c r="E345" s="1" t="s">
        <v>4278</v>
      </c>
      <c r="F345" s="1" t="s">
        <v>2224</v>
      </c>
      <c r="G345" s="1" t="s">
        <v>2192</v>
      </c>
      <c r="H345" s="1" t="s">
        <v>2193</v>
      </c>
      <c r="I345" s="1" t="s">
        <v>4279</v>
      </c>
      <c r="J345" s="1" t="s">
        <v>30</v>
      </c>
      <c r="K345" s="1" t="s">
        <v>4280</v>
      </c>
      <c r="L345" s="1" t="s">
        <v>4280</v>
      </c>
      <c r="M345" s="1" t="s">
        <v>2196</v>
      </c>
      <c r="N345" s="1" t="s">
        <v>2196</v>
      </c>
      <c r="O345" s="1" t="s">
        <v>2197</v>
      </c>
      <c r="P345" s="1" t="s">
        <v>2198</v>
      </c>
      <c r="Q345" s="1" t="s">
        <v>2199</v>
      </c>
      <c r="R345" s="1" t="s">
        <v>4281</v>
      </c>
      <c r="S345" s="1" t="s">
        <v>2201</v>
      </c>
      <c r="T345" s="1" t="s">
        <v>2202</v>
      </c>
      <c r="U345" s="1" t="s">
        <v>2203</v>
      </c>
      <c r="V345" s="1" t="s">
        <v>2575</v>
      </c>
    </row>
    <row r="346" s="1" customFormat="1" spans="1:22">
      <c r="A346" s="3">
        <v>999228607022976</v>
      </c>
      <c r="B346" s="1" t="s">
        <v>2224</v>
      </c>
      <c r="C346" s="1" t="s">
        <v>4282</v>
      </c>
      <c r="D346" s="1" t="s">
        <v>4283</v>
      </c>
      <c r="E346" s="1" t="s">
        <v>4284</v>
      </c>
      <c r="F346" s="1" t="s">
        <v>2224</v>
      </c>
      <c r="G346" s="1" t="s">
        <v>2192</v>
      </c>
      <c r="H346" s="1" t="s">
        <v>2193</v>
      </c>
      <c r="I346" s="1" t="s">
        <v>4285</v>
      </c>
      <c r="J346" s="1" t="s">
        <v>30</v>
      </c>
      <c r="K346" s="1" t="s">
        <v>4286</v>
      </c>
      <c r="L346" s="1" t="s">
        <v>4286</v>
      </c>
      <c r="M346" s="1" t="s">
        <v>2196</v>
      </c>
      <c r="N346" s="1" t="s">
        <v>2196</v>
      </c>
      <c r="O346" s="1" t="s">
        <v>2197</v>
      </c>
      <c r="P346" s="1" t="s">
        <v>2198</v>
      </c>
      <c r="Q346" s="1" t="s">
        <v>2199</v>
      </c>
      <c r="R346" s="1" t="s">
        <v>4287</v>
      </c>
      <c r="S346" s="1" t="s">
        <v>2201</v>
      </c>
      <c r="T346" s="1" t="s">
        <v>2202</v>
      </c>
      <c r="U346" s="1" t="s">
        <v>2203</v>
      </c>
      <c r="V346" s="1" t="s">
        <v>3560</v>
      </c>
    </row>
    <row r="347" s="1" customFormat="1" spans="1:22">
      <c r="A347" s="3">
        <v>28607291964</v>
      </c>
      <c r="B347" s="1" t="s">
        <v>2224</v>
      </c>
      <c r="C347" s="1" t="s">
        <v>4288</v>
      </c>
      <c r="D347" s="1" t="s">
        <v>2715</v>
      </c>
      <c r="E347" s="1" t="s">
        <v>4289</v>
      </c>
      <c r="F347" s="1" t="s">
        <v>2224</v>
      </c>
      <c r="G347" s="1" t="s">
        <v>2192</v>
      </c>
      <c r="H347" s="1" t="s">
        <v>2193</v>
      </c>
      <c r="I347" s="1" t="s">
        <v>4290</v>
      </c>
      <c r="J347" s="1" t="s">
        <v>30</v>
      </c>
      <c r="K347" s="1" t="s">
        <v>4291</v>
      </c>
      <c r="L347" s="1" t="s">
        <v>4291</v>
      </c>
      <c r="M347" s="1" t="s">
        <v>2196</v>
      </c>
      <c r="N347" s="1" t="s">
        <v>2196</v>
      </c>
      <c r="O347" s="1" t="s">
        <v>2197</v>
      </c>
      <c r="P347" s="1" t="s">
        <v>2198</v>
      </c>
      <c r="Q347" s="1" t="s">
        <v>2199</v>
      </c>
      <c r="R347" s="1" t="s">
        <v>4292</v>
      </c>
      <c r="S347" s="1" t="s">
        <v>2201</v>
      </c>
      <c r="T347" s="1" t="s">
        <v>2202</v>
      </c>
      <c r="U347" s="1" t="s">
        <v>2203</v>
      </c>
      <c r="V347" s="1" t="s">
        <v>2720</v>
      </c>
    </row>
    <row r="348" s="1" customFormat="1" spans="1:22">
      <c r="A348" s="3">
        <v>999228607378339</v>
      </c>
      <c r="B348" s="1" t="s">
        <v>2224</v>
      </c>
      <c r="C348" s="1" t="s">
        <v>4293</v>
      </c>
      <c r="D348" s="1" t="s">
        <v>2524</v>
      </c>
      <c r="E348" s="1" t="s">
        <v>4294</v>
      </c>
      <c r="F348" s="1" t="s">
        <v>2224</v>
      </c>
      <c r="G348" s="1" t="s">
        <v>2192</v>
      </c>
      <c r="H348" s="1" t="s">
        <v>2193</v>
      </c>
      <c r="I348" s="1" t="s">
        <v>4295</v>
      </c>
      <c r="J348" s="1" t="s">
        <v>30</v>
      </c>
      <c r="K348" s="1" t="s">
        <v>4296</v>
      </c>
      <c r="L348" s="1" t="s">
        <v>4296</v>
      </c>
      <c r="M348" s="1" t="s">
        <v>2196</v>
      </c>
      <c r="N348" s="1" t="s">
        <v>2196</v>
      </c>
      <c r="O348" s="1" t="s">
        <v>2197</v>
      </c>
      <c r="P348" s="1" t="s">
        <v>2198</v>
      </c>
      <c r="Q348" s="1" t="s">
        <v>2199</v>
      </c>
      <c r="R348" s="1" t="s">
        <v>4297</v>
      </c>
      <c r="S348" s="1" t="s">
        <v>2201</v>
      </c>
      <c r="T348" s="1" t="s">
        <v>2202</v>
      </c>
      <c r="U348" s="1" t="s">
        <v>2157</v>
      </c>
      <c r="V348" s="1" t="s">
        <v>2213</v>
      </c>
    </row>
    <row r="349" s="1" customFormat="1" spans="1:22">
      <c r="A349" s="3">
        <v>999228607431711</v>
      </c>
      <c r="B349" s="1" t="s">
        <v>2224</v>
      </c>
      <c r="C349" s="1" t="s">
        <v>4298</v>
      </c>
      <c r="D349" s="1" t="s">
        <v>4299</v>
      </c>
      <c r="E349" s="1" t="s">
        <v>4300</v>
      </c>
      <c r="F349" s="1" t="s">
        <v>2224</v>
      </c>
      <c r="G349" s="1" t="s">
        <v>2192</v>
      </c>
      <c r="H349" s="1" t="s">
        <v>2193</v>
      </c>
      <c r="I349" s="1" t="s">
        <v>4301</v>
      </c>
      <c r="J349" s="1" t="s">
        <v>30</v>
      </c>
      <c r="K349" s="1" t="s">
        <v>4302</v>
      </c>
      <c r="L349" s="1" t="s">
        <v>4302</v>
      </c>
      <c r="M349" s="1" t="s">
        <v>2196</v>
      </c>
      <c r="N349" s="1" t="s">
        <v>2196</v>
      </c>
      <c r="O349" s="1" t="s">
        <v>2197</v>
      </c>
      <c r="P349" s="1" t="s">
        <v>2198</v>
      </c>
      <c r="Q349" s="1" t="s">
        <v>2199</v>
      </c>
      <c r="R349" s="1" t="s">
        <v>4303</v>
      </c>
      <c r="S349" s="1" t="s">
        <v>2201</v>
      </c>
      <c r="T349" s="1" t="s">
        <v>2202</v>
      </c>
      <c r="U349" s="1" t="s">
        <v>2203</v>
      </c>
      <c r="V349" s="1" t="s">
        <v>2213</v>
      </c>
    </row>
    <row r="350" s="1" customFormat="1" spans="1:22">
      <c r="A350" s="3">
        <v>999228607544920</v>
      </c>
      <c r="B350" s="1" t="s">
        <v>2224</v>
      </c>
      <c r="C350" s="1" t="s">
        <v>4304</v>
      </c>
      <c r="D350" s="1" t="s">
        <v>3668</v>
      </c>
      <c r="E350" s="1" t="s">
        <v>4305</v>
      </c>
      <c r="F350" s="1" t="s">
        <v>2224</v>
      </c>
      <c r="G350" s="1" t="s">
        <v>2192</v>
      </c>
      <c r="H350" s="1" t="s">
        <v>2193</v>
      </c>
      <c r="I350" s="1" t="s">
        <v>4306</v>
      </c>
      <c r="J350" s="1" t="s">
        <v>30</v>
      </c>
      <c r="K350" s="1" t="s">
        <v>4307</v>
      </c>
      <c r="L350" s="1" t="s">
        <v>4307</v>
      </c>
      <c r="M350" s="1" t="s">
        <v>2196</v>
      </c>
      <c r="N350" s="1" t="s">
        <v>2196</v>
      </c>
      <c r="O350" s="1" t="s">
        <v>2197</v>
      </c>
      <c r="P350" s="1" t="s">
        <v>2198</v>
      </c>
      <c r="Q350" s="1" t="s">
        <v>2199</v>
      </c>
      <c r="R350" s="1" t="s">
        <v>4308</v>
      </c>
      <c r="S350" s="1" t="s">
        <v>2201</v>
      </c>
      <c r="T350" s="1" t="s">
        <v>2202</v>
      </c>
      <c r="U350" s="1" t="s">
        <v>2203</v>
      </c>
      <c r="V350" s="1" t="s">
        <v>2291</v>
      </c>
    </row>
    <row r="351" s="1" customFormat="1" spans="1:22">
      <c r="A351" s="3">
        <v>999228607615195</v>
      </c>
      <c r="B351" s="1" t="s">
        <v>2224</v>
      </c>
      <c r="C351" s="1" t="s">
        <v>4309</v>
      </c>
      <c r="D351" s="1" t="s">
        <v>3200</v>
      </c>
      <c r="E351" s="1" t="s">
        <v>4310</v>
      </c>
      <c r="F351" s="1" t="s">
        <v>2224</v>
      </c>
      <c r="G351" s="1" t="s">
        <v>2192</v>
      </c>
      <c r="H351" s="1" t="s">
        <v>2193</v>
      </c>
      <c r="I351" s="1" t="s">
        <v>4311</v>
      </c>
      <c r="J351" s="1" t="s">
        <v>30</v>
      </c>
      <c r="K351" s="1" t="s">
        <v>4312</v>
      </c>
      <c r="L351" s="1" t="s">
        <v>4312</v>
      </c>
      <c r="M351" s="1" t="s">
        <v>2196</v>
      </c>
      <c r="N351" s="1" t="s">
        <v>2196</v>
      </c>
      <c r="O351" s="1" t="s">
        <v>2197</v>
      </c>
      <c r="P351" s="1" t="s">
        <v>2198</v>
      </c>
      <c r="Q351" s="1" t="s">
        <v>2199</v>
      </c>
      <c r="R351" s="1" t="s">
        <v>4313</v>
      </c>
      <c r="S351" s="1" t="s">
        <v>2201</v>
      </c>
      <c r="T351" s="1" t="s">
        <v>2202</v>
      </c>
      <c r="U351" s="1" t="s">
        <v>2203</v>
      </c>
      <c r="V351" s="1" t="s">
        <v>2276</v>
      </c>
    </row>
    <row r="352" s="1" customFormat="1" spans="1:22">
      <c r="A352" s="3">
        <v>999228607811853</v>
      </c>
      <c r="B352" s="1" t="s">
        <v>2224</v>
      </c>
      <c r="C352" s="1" t="s">
        <v>4314</v>
      </c>
      <c r="D352" s="1" t="s">
        <v>4315</v>
      </c>
      <c r="E352" s="1" t="s">
        <v>4316</v>
      </c>
      <c r="F352" s="1" t="s">
        <v>2224</v>
      </c>
      <c r="G352" s="1" t="s">
        <v>2192</v>
      </c>
      <c r="H352" s="1" t="s">
        <v>2193</v>
      </c>
      <c r="I352" s="1" t="s">
        <v>4317</v>
      </c>
      <c r="J352" s="1" t="s">
        <v>30</v>
      </c>
      <c r="K352" s="1" t="s">
        <v>4318</v>
      </c>
      <c r="L352" s="1" t="s">
        <v>4318</v>
      </c>
      <c r="M352" s="1" t="s">
        <v>2196</v>
      </c>
      <c r="N352" s="1" t="s">
        <v>2196</v>
      </c>
      <c r="O352" s="1" t="s">
        <v>2197</v>
      </c>
      <c r="P352" s="1" t="s">
        <v>2198</v>
      </c>
      <c r="Q352" s="1" t="s">
        <v>2199</v>
      </c>
      <c r="R352" s="1" t="s">
        <v>4319</v>
      </c>
      <c r="S352" s="1" t="s">
        <v>2201</v>
      </c>
      <c r="T352" s="1" t="s">
        <v>2202</v>
      </c>
      <c r="U352" s="1" t="s">
        <v>2203</v>
      </c>
      <c r="V352" s="1" t="s">
        <v>4320</v>
      </c>
    </row>
    <row r="353" s="1" customFormat="1" spans="1:22">
      <c r="A353" s="3">
        <v>999228607837163</v>
      </c>
      <c r="B353" s="1" t="s">
        <v>2224</v>
      </c>
      <c r="C353" s="1" t="s">
        <v>4321</v>
      </c>
      <c r="D353" s="1" t="s">
        <v>3200</v>
      </c>
      <c r="E353" s="1" t="s">
        <v>4322</v>
      </c>
      <c r="F353" s="1" t="s">
        <v>2224</v>
      </c>
      <c r="G353" s="1" t="s">
        <v>2192</v>
      </c>
      <c r="H353" s="1" t="s">
        <v>2193</v>
      </c>
      <c r="I353" s="1" t="s">
        <v>4323</v>
      </c>
      <c r="J353" s="1" t="s">
        <v>30</v>
      </c>
      <c r="K353" s="1" t="s">
        <v>4324</v>
      </c>
      <c r="L353" s="1" t="s">
        <v>4324</v>
      </c>
      <c r="M353" s="1" t="s">
        <v>2196</v>
      </c>
      <c r="N353" s="1" t="s">
        <v>2196</v>
      </c>
      <c r="O353" s="1" t="s">
        <v>2197</v>
      </c>
      <c r="P353" s="1" t="s">
        <v>2198</v>
      </c>
      <c r="Q353" s="1" t="s">
        <v>2199</v>
      </c>
      <c r="R353" s="1" t="s">
        <v>4325</v>
      </c>
      <c r="S353" s="1" t="s">
        <v>2201</v>
      </c>
      <c r="T353" s="1" t="s">
        <v>2202</v>
      </c>
      <c r="U353" s="1" t="s">
        <v>2203</v>
      </c>
      <c r="V353" s="1" t="s">
        <v>2276</v>
      </c>
    </row>
    <row r="354" s="1" customFormat="1" spans="1:22">
      <c r="A354" s="3">
        <v>999228607867405</v>
      </c>
      <c r="B354" s="1" t="s">
        <v>2224</v>
      </c>
      <c r="C354" s="1" t="s">
        <v>4326</v>
      </c>
      <c r="D354" s="1" t="s">
        <v>2315</v>
      </c>
      <c r="E354" s="1" t="s">
        <v>4327</v>
      </c>
      <c r="F354" s="1" t="s">
        <v>2224</v>
      </c>
      <c r="G354" s="1" t="s">
        <v>2192</v>
      </c>
      <c r="H354" s="1" t="s">
        <v>2193</v>
      </c>
      <c r="I354" s="1" t="s">
        <v>4328</v>
      </c>
      <c r="J354" s="1" t="s">
        <v>30</v>
      </c>
      <c r="K354" s="1" t="s">
        <v>4329</v>
      </c>
      <c r="L354" s="1" t="s">
        <v>4329</v>
      </c>
      <c r="M354" s="1" t="s">
        <v>2196</v>
      </c>
      <c r="N354" s="1" t="s">
        <v>2196</v>
      </c>
      <c r="O354" s="1" t="s">
        <v>2197</v>
      </c>
      <c r="P354" s="1" t="s">
        <v>2198</v>
      </c>
      <c r="Q354" s="1" t="s">
        <v>2199</v>
      </c>
      <c r="R354" s="1" t="s">
        <v>4330</v>
      </c>
      <c r="S354" s="1" t="s">
        <v>2201</v>
      </c>
      <c r="T354" s="1" t="s">
        <v>2202</v>
      </c>
      <c r="U354" s="1" t="s">
        <v>2203</v>
      </c>
      <c r="V354" s="1" t="s">
        <v>2276</v>
      </c>
    </row>
    <row r="355" s="1" customFormat="1" spans="1:22">
      <c r="A355" s="3">
        <v>999228608101082</v>
      </c>
      <c r="B355" s="1" t="s">
        <v>2224</v>
      </c>
      <c r="C355" s="1" t="s">
        <v>4331</v>
      </c>
      <c r="D355" s="1" t="s">
        <v>4332</v>
      </c>
      <c r="E355" s="1" t="s">
        <v>4333</v>
      </c>
      <c r="F355" s="1" t="s">
        <v>2224</v>
      </c>
      <c r="G355" s="1" t="s">
        <v>2192</v>
      </c>
      <c r="H355" s="1" t="s">
        <v>2193</v>
      </c>
      <c r="I355" s="1" t="s">
        <v>4334</v>
      </c>
      <c r="J355" s="1" t="s">
        <v>30</v>
      </c>
      <c r="K355" s="1" t="s">
        <v>4335</v>
      </c>
      <c r="L355" s="1" t="s">
        <v>4335</v>
      </c>
      <c r="M355" s="1" t="s">
        <v>2196</v>
      </c>
      <c r="N355" s="1" t="s">
        <v>2196</v>
      </c>
      <c r="O355" s="1" t="s">
        <v>2197</v>
      </c>
      <c r="P355" s="1" t="s">
        <v>2198</v>
      </c>
      <c r="Q355" s="1" t="s">
        <v>2199</v>
      </c>
      <c r="R355" s="1" t="s">
        <v>4336</v>
      </c>
      <c r="S355" s="1" t="s">
        <v>2201</v>
      </c>
      <c r="T355" s="1" t="s">
        <v>2202</v>
      </c>
      <c r="U355" s="1" t="s">
        <v>2203</v>
      </c>
      <c r="V355" s="1" t="s">
        <v>4337</v>
      </c>
    </row>
    <row r="356" s="1" customFormat="1" spans="1:22">
      <c r="A356" s="3">
        <v>999228611715538</v>
      </c>
      <c r="B356" s="1" t="s">
        <v>2224</v>
      </c>
      <c r="C356" s="1" t="s">
        <v>4338</v>
      </c>
      <c r="D356" s="1" t="s">
        <v>4339</v>
      </c>
      <c r="E356" s="1" t="s">
        <v>4340</v>
      </c>
      <c r="F356" s="1" t="s">
        <v>2224</v>
      </c>
      <c r="G356" s="1" t="s">
        <v>2192</v>
      </c>
      <c r="H356" s="1" t="s">
        <v>2193</v>
      </c>
      <c r="I356" s="1" t="s">
        <v>4341</v>
      </c>
      <c r="J356" s="1" t="s">
        <v>30</v>
      </c>
      <c r="K356" s="1" t="s">
        <v>4342</v>
      </c>
      <c r="L356" s="1" t="s">
        <v>4342</v>
      </c>
      <c r="M356" s="1" t="s">
        <v>2196</v>
      </c>
      <c r="N356" s="1" t="s">
        <v>2196</v>
      </c>
      <c r="O356" s="1" t="s">
        <v>2197</v>
      </c>
      <c r="P356" s="1" t="s">
        <v>2198</v>
      </c>
      <c r="Q356" s="1" t="s">
        <v>2199</v>
      </c>
      <c r="R356" s="1" t="s">
        <v>4343</v>
      </c>
      <c r="S356" s="1" t="s">
        <v>2201</v>
      </c>
      <c r="T356" s="1" t="s">
        <v>2202</v>
      </c>
      <c r="U356" s="1" t="s">
        <v>2203</v>
      </c>
      <c r="V356" s="1" t="s">
        <v>2276</v>
      </c>
    </row>
    <row r="357" s="1" customFormat="1" spans="1:22">
      <c r="A357" s="3">
        <v>999228611800854</v>
      </c>
      <c r="B357" s="1" t="s">
        <v>2224</v>
      </c>
      <c r="C357" s="1" t="s">
        <v>4344</v>
      </c>
      <c r="D357" s="1" t="s">
        <v>4345</v>
      </c>
      <c r="E357" s="1" t="s">
        <v>4346</v>
      </c>
      <c r="F357" s="1" t="s">
        <v>2224</v>
      </c>
      <c r="G357" s="1" t="s">
        <v>2192</v>
      </c>
      <c r="H357" s="1" t="s">
        <v>2193</v>
      </c>
      <c r="I357" s="1" t="s">
        <v>4347</v>
      </c>
      <c r="J357" s="1" t="s">
        <v>30</v>
      </c>
      <c r="K357" s="1" t="s">
        <v>4348</v>
      </c>
      <c r="L357" s="1" t="s">
        <v>4348</v>
      </c>
      <c r="M357" s="1" t="s">
        <v>2196</v>
      </c>
      <c r="N357" s="1" t="s">
        <v>2196</v>
      </c>
      <c r="O357" s="1" t="s">
        <v>2197</v>
      </c>
      <c r="P357" s="1" t="s">
        <v>2198</v>
      </c>
      <c r="Q357" s="1" t="s">
        <v>2199</v>
      </c>
      <c r="R357" s="1" t="s">
        <v>4349</v>
      </c>
      <c r="S357" s="1" t="s">
        <v>2201</v>
      </c>
      <c r="T357" s="1" t="s">
        <v>2202</v>
      </c>
      <c r="U357" s="1" t="s">
        <v>2203</v>
      </c>
      <c r="V357" s="1" t="s">
        <v>2476</v>
      </c>
    </row>
    <row r="358" s="1" customFormat="1" spans="1:22">
      <c r="A358" s="3">
        <v>999228612652820</v>
      </c>
      <c r="B358" s="1" t="s">
        <v>2224</v>
      </c>
      <c r="C358" s="1" t="s">
        <v>4350</v>
      </c>
      <c r="D358" s="1" t="s">
        <v>4351</v>
      </c>
      <c r="E358" s="1" t="s">
        <v>4352</v>
      </c>
      <c r="F358" s="1" t="s">
        <v>2224</v>
      </c>
      <c r="G358" s="1" t="s">
        <v>2192</v>
      </c>
      <c r="H358" s="1" t="s">
        <v>2193</v>
      </c>
      <c r="I358" s="1" t="s">
        <v>4353</v>
      </c>
      <c r="J358" s="1" t="s">
        <v>30</v>
      </c>
      <c r="K358" s="1" t="s">
        <v>4354</v>
      </c>
      <c r="L358" s="1" t="s">
        <v>4354</v>
      </c>
      <c r="M358" s="1" t="s">
        <v>2196</v>
      </c>
      <c r="N358" s="1" t="s">
        <v>2196</v>
      </c>
      <c r="O358" s="1" t="s">
        <v>2197</v>
      </c>
      <c r="P358" s="1" t="s">
        <v>2198</v>
      </c>
      <c r="Q358" s="1" t="s">
        <v>2199</v>
      </c>
      <c r="R358" s="1" t="s">
        <v>4355</v>
      </c>
      <c r="S358" s="1" t="s">
        <v>2201</v>
      </c>
      <c r="T358" s="1" t="s">
        <v>2202</v>
      </c>
      <c r="U358" s="1" t="s">
        <v>2203</v>
      </c>
      <c r="V358" s="1" t="s">
        <v>2237</v>
      </c>
    </row>
    <row r="359" s="1" customFormat="1" spans="1:22">
      <c r="A359" s="3">
        <v>999228613175324</v>
      </c>
      <c r="B359" s="1" t="s">
        <v>2224</v>
      </c>
      <c r="C359" s="1" t="s">
        <v>4356</v>
      </c>
      <c r="D359" s="1" t="s">
        <v>4357</v>
      </c>
      <c r="E359" s="1" t="s">
        <v>4358</v>
      </c>
      <c r="F359" s="1" t="s">
        <v>2224</v>
      </c>
      <c r="G359" s="1" t="s">
        <v>2192</v>
      </c>
      <c r="H359" s="1" t="s">
        <v>2193</v>
      </c>
      <c r="I359" s="1" t="s">
        <v>4359</v>
      </c>
      <c r="J359" s="1" t="s">
        <v>30</v>
      </c>
      <c r="K359" s="1" t="s">
        <v>4360</v>
      </c>
      <c r="L359" s="1" t="s">
        <v>4360</v>
      </c>
      <c r="M359" s="1" t="s">
        <v>2196</v>
      </c>
      <c r="N359" s="1" t="s">
        <v>2196</v>
      </c>
      <c r="O359" s="1" t="s">
        <v>2197</v>
      </c>
      <c r="P359" s="1" t="s">
        <v>2198</v>
      </c>
      <c r="Q359" s="1" t="s">
        <v>2199</v>
      </c>
      <c r="R359" s="1" t="s">
        <v>4361</v>
      </c>
      <c r="S359" s="1" t="s">
        <v>2201</v>
      </c>
      <c r="T359" s="1" t="s">
        <v>2202</v>
      </c>
      <c r="U359" s="1" t="s">
        <v>2203</v>
      </c>
      <c r="V359" s="1" t="s">
        <v>2213</v>
      </c>
    </row>
    <row r="360" s="1" customFormat="1" spans="1:22">
      <c r="A360" s="3">
        <v>999228613220429</v>
      </c>
      <c r="B360" s="1" t="s">
        <v>2224</v>
      </c>
      <c r="C360" s="1" t="s">
        <v>4362</v>
      </c>
      <c r="D360" s="1" t="s">
        <v>4363</v>
      </c>
      <c r="E360" s="1" t="s">
        <v>4364</v>
      </c>
      <c r="F360" s="1" t="s">
        <v>2224</v>
      </c>
      <c r="G360" s="1" t="s">
        <v>2192</v>
      </c>
      <c r="H360" s="1" t="s">
        <v>2193</v>
      </c>
      <c r="I360" s="1" t="s">
        <v>4365</v>
      </c>
      <c r="J360" s="1" t="s">
        <v>30</v>
      </c>
      <c r="K360" s="1" t="s">
        <v>4366</v>
      </c>
      <c r="L360" s="1" t="s">
        <v>4366</v>
      </c>
      <c r="M360" s="1" t="s">
        <v>2196</v>
      </c>
      <c r="N360" s="1" t="s">
        <v>2196</v>
      </c>
      <c r="O360" s="1" t="s">
        <v>2197</v>
      </c>
      <c r="P360" s="1" t="s">
        <v>2198</v>
      </c>
      <c r="Q360" s="1" t="s">
        <v>2199</v>
      </c>
      <c r="R360" s="1" t="s">
        <v>4367</v>
      </c>
      <c r="S360" s="1" t="s">
        <v>2201</v>
      </c>
      <c r="T360" s="1" t="s">
        <v>2202</v>
      </c>
      <c r="U360" s="1" t="s">
        <v>2203</v>
      </c>
      <c r="V360" s="1" t="s">
        <v>2213</v>
      </c>
    </row>
    <row r="361" s="1" customFormat="1" spans="1:22">
      <c r="A361" s="3">
        <v>999228613323565</v>
      </c>
      <c r="B361" s="1" t="s">
        <v>2224</v>
      </c>
      <c r="C361" s="1" t="s">
        <v>4368</v>
      </c>
      <c r="D361" s="1" t="s">
        <v>3109</v>
      </c>
      <c r="E361" s="1" t="s">
        <v>4369</v>
      </c>
      <c r="F361" s="1" t="s">
        <v>2224</v>
      </c>
      <c r="G361" s="1" t="s">
        <v>2192</v>
      </c>
      <c r="H361" s="1" t="s">
        <v>2193</v>
      </c>
      <c r="I361" s="1" t="s">
        <v>4370</v>
      </c>
      <c r="J361" s="1" t="s">
        <v>30</v>
      </c>
      <c r="K361" s="1" t="s">
        <v>4371</v>
      </c>
      <c r="L361" s="1" t="s">
        <v>4371</v>
      </c>
      <c r="M361" s="1" t="s">
        <v>2196</v>
      </c>
      <c r="N361" s="1" t="s">
        <v>2196</v>
      </c>
      <c r="O361" s="1" t="s">
        <v>2197</v>
      </c>
      <c r="P361" s="1" t="s">
        <v>2198</v>
      </c>
      <c r="Q361" s="1" t="s">
        <v>2199</v>
      </c>
      <c r="R361" s="1" t="s">
        <v>4372</v>
      </c>
      <c r="S361" s="1" t="s">
        <v>2201</v>
      </c>
      <c r="T361" s="1" t="s">
        <v>2202</v>
      </c>
      <c r="U361" s="1" t="s">
        <v>2203</v>
      </c>
      <c r="V361" s="1" t="s">
        <v>2213</v>
      </c>
    </row>
    <row r="362" s="1" customFormat="1" spans="1:22">
      <c r="A362" s="3">
        <v>999228613444166</v>
      </c>
      <c r="B362" s="1" t="s">
        <v>2224</v>
      </c>
      <c r="C362" s="1" t="s">
        <v>4373</v>
      </c>
      <c r="D362" s="1" t="s">
        <v>4374</v>
      </c>
      <c r="E362" s="1" t="s">
        <v>4375</v>
      </c>
      <c r="F362" s="1" t="s">
        <v>2224</v>
      </c>
      <c r="G362" s="1" t="s">
        <v>2192</v>
      </c>
      <c r="H362" s="1" t="s">
        <v>2193</v>
      </c>
      <c r="I362" s="1" t="s">
        <v>4376</v>
      </c>
      <c r="J362" s="1" t="s">
        <v>30</v>
      </c>
      <c r="K362" s="1" t="s">
        <v>4377</v>
      </c>
      <c r="L362" s="1" t="s">
        <v>4377</v>
      </c>
      <c r="M362" s="1" t="s">
        <v>2196</v>
      </c>
      <c r="N362" s="1" t="s">
        <v>2196</v>
      </c>
      <c r="O362" s="1" t="s">
        <v>2197</v>
      </c>
      <c r="P362" s="1" t="s">
        <v>2198</v>
      </c>
      <c r="Q362" s="1" t="s">
        <v>2199</v>
      </c>
      <c r="R362" s="1" t="s">
        <v>4378</v>
      </c>
      <c r="S362" s="1" t="s">
        <v>2201</v>
      </c>
      <c r="T362" s="1" t="s">
        <v>2202</v>
      </c>
      <c r="U362" s="1" t="s">
        <v>2203</v>
      </c>
      <c r="V362" s="1" t="s">
        <v>2276</v>
      </c>
    </row>
    <row r="363" s="1" customFormat="1" spans="1:22">
      <c r="A363" s="3">
        <v>999228613750863</v>
      </c>
      <c r="B363" s="1" t="s">
        <v>2224</v>
      </c>
      <c r="C363" s="1" t="s">
        <v>4379</v>
      </c>
      <c r="D363" s="1" t="s">
        <v>4260</v>
      </c>
      <c r="E363" s="1" t="s">
        <v>4380</v>
      </c>
      <c r="F363" s="1" t="s">
        <v>2224</v>
      </c>
      <c r="G363" s="1" t="s">
        <v>2192</v>
      </c>
      <c r="H363" s="1" t="s">
        <v>2193</v>
      </c>
      <c r="I363" s="1" t="s">
        <v>4381</v>
      </c>
      <c r="J363" s="1" t="s">
        <v>30</v>
      </c>
      <c r="K363" s="1" t="s">
        <v>4382</v>
      </c>
      <c r="L363" s="1" t="s">
        <v>4382</v>
      </c>
      <c r="M363" s="1" t="s">
        <v>2196</v>
      </c>
      <c r="N363" s="1" t="s">
        <v>2196</v>
      </c>
      <c r="O363" s="1" t="s">
        <v>2197</v>
      </c>
      <c r="P363" s="1" t="s">
        <v>2198</v>
      </c>
      <c r="Q363" s="1" t="s">
        <v>2199</v>
      </c>
      <c r="R363" s="1" t="s">
        <v>4383</v>
      </c>
      <c r="S363" s="1" t="s">
        <v>2201</v>
      </c>
      <c r="T363" s="1" t="s">
        <v>2202</v>
      </c>
      <c r="U363" s="1" t="s">
        <v>2203</v>
      </c>
      <c r="V363" s="1" t="s">
        <v>2213</v>
      </c>
    </row>
    <row r="364" s="1" customFormat="1" spans="1:22">
      <c r="A364" s="3">
        <v>999228613832691</v>
      </c>
      <c r="B364" s="1" t="s">
        <v>2224</v>
      </c>
      <c r="C364" s="1" t="s">
        <v>4384</v>
      </c>
      <c r="D364" s="1" t="s">
        <v>4385</v>
      </c>
      <c r="E364" s="1" t="s">
        <v>4386</v>
      </c>
      <c r="F364" s="1" t="s">
        <v>2224</v>
      </c>
      <c r="G364" s="1" t="s">
        <v>2192</v>
      </c>
      <c r="H364" s="1" t="s">
        <v>2193</v>
      </c>
      <c r="I364" s="1" t="s">
        <v>4387</v>
      </c>
      <c r="J364" s="1" t="s">
        <v>30</v>
      </c>
      <c r="K364" s="1" t="s">
        <v>4388</v>
      </c>
      <c r="L364" s="1" t="s">
        <v>4388</v>
      </c>
      <c r="M364" s="1" t="s">
        <v>2196</v>
      </c>
      <c r="N364" s="1" t="s">
        <v>2196</v>
      </c>
      <c r="O364" s="1" t="s">
        <v>2197</v>
      </c>
      <c r="P364" s="1" t="s">
        <v>2198</v>
      </c>
      <c r="Q364" s="1" t="s">
        <v>2199</v>
      </c>
      <c r="R364" s="1" t="s">
        <v>4389</v>
      </c>
      <c r="S364" s="1" t="s">
        <v>2201</v>
      </c>
      <c r="T364" s="1" t="s">
        <v>2202</v>
      </c>
      <c r="U364" s="1" t="s">
        <v>2203</v>
      </c>
      <c r="V364" s="1" t="s">
        <v>2213</v>
      </c>
    </row>
    <row r="365" s="1" customFormat="1" spans="1:22">
      <c r="A365" s="3">
        <v>28613839850</v>
      </c>
      <c r="B365" s="1" t="s">
        <v>2224</v>
      </c>
      <c r="C365" s="1" t="s">
        <v>4390</v>
      </c>
      <c r="D365" s="1" t="s">
        <v>4299</v>
      </c>
      <c r="E365" s="1" t="s">
        <v>4391</v>
      </c>
      <c r="F365" s="1" t="s">
        <v>2224</v>
      </c>
      <c r="G365" s="1" t="s">
        <v>2192</v>
      </c>
      <c r="H365" s="1" t="s">
        <v>2193</v>
      </c>
      <c r="I365" s="1" t="s">
        <v>4392</v>
      </c>
      <c r="J365" s="1" t="s">
        <v>30</v>
      </c>
      <c r="K365" s="1" t="s">
        <v>4393</v>
      </c>
      <c r="L365" s="1" t="s">
        <v>4393</v>
      </c>
      <c r="M365" s="1" t="s">
        <v>2196</v>
      </c>
      <c r="N365" s="1" t="s">
        <v>2196</v>
      </c>
      <c r="O365" s="1" t="s">
        <v>2197</v>
      </c>
      <c r="P365" s="1" t="s">
        <v>2198</v>
      </c>
      <c r="Q365" s="1" t="s">
        <v>2199</v>
      </c>
      <c r="R365" s="1" t="s">
        <v>4394</v>
      </c>
      <c r="S365" s="1" t="s">
        <v>2201</v>
      </c>
      <c r="T365" s="1" t="s">
        <v>2202</v>
      </c>
      <c r="U365" s="1" t="s">
        <v>2203</v>
      </c>
      <c r="V365" s="1" t="s">
        <v>2213</v>
      </c>
    </row>
    <row r="366" s="1" customFormat="1" spans="1:22">
      <c r="A366" s="3">
        <v>999228613919620</v>
      </c>
      <c r="B366" s="1" t="s">
        <v>2224</v>
      </c>
      <c r="C366" s="1" t="s">
        <v>4395</v>
      </c>
      <c r="D366" s="1" t="s">
        <v>4396</v>
      </c>
      <c r="E366" s="1" t="s">
        <v>4397</v>
      </c>
      <c r="F366" s="1" t="s">
        <v>2224</v>
      </c>
      <c r="G366" s="1" t="s">
        <v>2192</v>
      </c>
      <c r="H366" s="1" t="s">
        <v>2193</v>
      </c>
      <c r="I366" s="1" t="s">
        <v>4398</v>
      </c>
      <c r="J366" s="1" t="s">
        <v>30</v>
      </c>
      <c r="K366" s="1" t="s">
        <v>4399</v>
      </c>
      <c r="L366" s="1" t="s">
        <v>4399</v>
      </c>
      <c r="M366" s="1" t="s">
        <v>2196</v>
      </c>
      <c r="N366" s="1" t="s">
        <v>2196</v>
      </c>
      <c r="O366" s="1" t="s">
        <v>2197</v>
      </c>
      <c r="P366" s="1" t="s">
        <v>2198</v>
      </c>
      <c r="Q366" s="1" t="s">
        <v>2199</v>
      </c>
      <c r="R366" s="1" t="s">
        <v>4400</v>
      </c>
      <c r="S366" s="1" t="s">
        <v>2201</v>
      </c>
      <c r="T366" s="1" t="s">
        <v>2202</v>
      </c>
      <c r="U366" s="1" t="s">
        <v>2203</v>
      </c>
      <c r="V366" s="1" t="s">
        <v>2213</v>
      </c>
    </row>
    <row r="367" s="1" customFormat="1" spans="1:22">
      <c r="A367" s="3">
        <v>999228614456615</v>
      </c>
      <c r="B367" s="1" t="s">
        <v>2224</v>
      </c>
      <c r="C367" s="1" t="s">
        <v>4401</v>
      </c>
      <c r="D367" s="1" t="s">
        <v>4402</v>
      </c>
      <c r="E367" s="1" t="s">
        <v>4403</v>
      </c>
      <c r="F367" s="1" t="s">
        <v>2224</v>
      </c>
      <c r="G367" s="1" t="s">
        <v>2192</v>
      </c>
      <c r="H367" s="1" t="s">
        <v>2193</v>
      </c>
      <c r="I367" s="1" t="s">
        <v>4404</v>
      </c>
      <c r="J367" s="1" t="s">
        <v>30</v>
      </c>
      <c r="K367" s="1" t="s">
        <v>4405</v>
      </c>
      <c r="L367" s="1" t="s">
        <v>4405</v>
      </c>
      <c r="M367" s="1" t="s">
        <v>2196</v>
      </c>
      <c r="N367" s="1" t="s">
        <v>2196</v>
      </c>
      <c r="O367" s="1" t="s">
        <v>2197</v>
      </c>
      <c r="P367" s="1" t="s">
        <v>2198</v>
      </c>
      <c r="Q367" s="1" t="s">
        <v>2199</v>
      </c>
      <c r="R367" s="1" t="s">
        <v>4406</v>
      </c>
      <c r="S367" s="1" t="s">
        <v>2201</v>
      </c>
      <c r="T367" s="1" t="s">
        <v>2202</v>
      </c>
      <c r="U367" s="1" t="s">
        <v>2203</v>
      </c>
      <c r="V367" s="1" t="s">
        <v>2213</v>
      </c>
    </row>
    <row r="368" s="1" customFormat="1" spans="1:22">
      <c r="A368" s="3">
        <v>999228614668434</v>
      </c>
      <c r="B368" s="1" t="s">
        <v>2224</v>
      </c>
      <c r="C368" s="1" t="s">
        <v>4407</v>
      </c>
      <c r="D368" s="1" t="s">
        <v>4408</v>
      </c>
      <c r="E368" s="1" t="s">
        <v>4409</v>
      </c>
      <c r="F368" s="1" t="s">
        <v>2224</v>
      </c>
      <c r="G368" s="1" t="s">
        <v>2192</v>
      </c>
      <c r="H368" s="1" t="s">
        <v>2193</v>
      </c>
      <c r="I368" s="1" t="s">
        <v>4410</v>
      </c>
      <c r="J368" s="1" t="s">
        <v>30</v>
      </c>
      <c r="K368" s="1" t="s">
        <v>4411</v>
      </c>
      <c r="L368" s="1" t="s">
        <v>4411</v>
      </c>
      <c r="M368" s="1" t="s">
        <v>2196</v>
      </c>
      <c r="N368" s="1" t="s">
        <v>2196</v>
      </c>
      <c r="O368" s="1" t="s">
        <v>2197</v>
      </c>
      <c r="P368" s="1" t="s">
        <v>2198</v>
      </c>
      <c r="Q368" s="1" t="s">
        <v>2199</v>
      </c>
      <c r="R368" s="1" t="s">
        <v>4412</v>
      </c>
      <c r="S368" s="1" t="s">
        <v>2201</v>
      </c>
      <c r="T368" s="1" t="s">
        <v>2202</v>
      </c>
      <c r="U368" s="1" t="s">
        <v>2203</v>
      </c>
      <c r="V368" s="1" t="s">
        <v>2456</v>
      </c>
    </row>
    <row r="369" s="1" customFormat="1" spans="1:22">
      <c r="A369" s="3">
        <v>999228616376224</v>
      </c>
      <c r="B369" s="1" t="s">
        <v>2224</v>
      </c>
      <c r="C369" s="1" t="s">
        <v>4413</v>
      </c>
      <c r="D369" s="1" t="s">
        <v>4414</v>
      </c>
      <c r="E369" s="1" t="s">
        <v>4415</v>
      </c>
      <c r="F369" s="1" t="s">
        <v>2224</v>
      </c>
      <c r="G369" s="1" t="s">
        <v>2192</v>
      </c>
      <c r="H369" s="1" t="s">
        <v>2193</v>
      </c>
      <c r="I369" s="1" t="s">
        <v>4416</v>
      </c>
      <c r="J369" s="1" t="s">
        <v>30</v>
      </c>
      <c r="K369" s="1" t="s">
        <v>4417</v>
      </c>
      <c r="L369" s="1" t="s">
        <v>4417</v>
      </c>
      <c r="M369" s="1" t="s">
        <v>2196</v>
      </c>
      <c r="N369" s="1" t="s">
        <v>2196</v>
      </c>
      <c r="O369" s="1" t="s">
        <v>2197</v>
      </c>
      <c r="P369" s="1" t="s">
        <v>2198</v>
      </c>
      <c r="Q369" s="1" t="s">
        <v>2199</v>
      </c>
      <c r="R369" s="1" t="s">
        <v>4418</v>
      </c>
      <c r="S369" s="1" t="s">
        <v>2201</v>
      </c>
      <c r="T369" s="1" t="s">
        <v>2202</v>
      </c>
      <c r="U369" s="1" t="s">
        <v>2203</v>
      </c>
      <c r="V369" s="1" t="s">
        <v>2476</v>
      </c>
    </row>
    <row r="370" s="1" customFormat="1" spans="1:22">
      <c r="A370" s="3">
        <v>999228616410519</v>
      </c>
      <c r="B370" s="1" t="s">
        <v>2224</v>
      </c>
      <c r="C370" s="1" t="s">
        <v>4419</v>
      </c>
      <c r="D370" s="1" t="s">
        <v>4420</v>
      </c>
      <c r="E370" s="1" t="s">
        <v>4421</v>
      </c>
      <c r="F370" s="1" t="s">
        <v>2224</v>
      </c>
      <c r="G370" s="1" t="s">
        <v>2192</v>
      </c>
      <c r="H370" s="1" t="s">
        <v>2193</v>
      </c>
      <c r="I370" s="1" t="s">
        <v>4422</v>
      </c>
      <c r="J370" s="1" t="s">
        <v>30</v>
      </c>
      <c r="K370" s="1" t="s">
        <v>4423</v>
      </c>
      <c r="L370" s="1" t="s">
        <v>4423</v>
      </c>
      <c r="M370" s="1" t="s">
        <v>2196</v>
      </c>
      <c r="N370" s="1" t="s">
        <v>2196</v>
      </c>
      <c r="O370" s="1" t="s">
        <v>2197</v>
      </c>
      <c r="P370" s="1" t="s">
        <v>2198</v>
      </c>
      <c r="Q370" s="1" t="s">
        <v>2199</v>
      </c>
      <c r="R370" s="1" t="s">
        <v>4424</v>
      </c>
      <c r="S370" s="1" t="s">
        <v>2201</v>
      </c>
      <c r="T370" s="1" t="s">
        <v>2202</v>
      </c>
      <c r="U370" s="1" t="s">
        <v>2203</v>
      </c>
      <c r="V370" s="1" t="s">
        <v>2237</v>
      </c>
    </row>
    <row r="371" s="1" customFormat="1" spans="1:22">
      <c r="A371" s="3">
        <v>999228616737902</v>
      </c>
      <c r="B371" s="1" t="s">
        <v>2224</v>
      </c>
      <c r="C371" s="1" t="s">
        <v>4425</v>
      </c>
      <c r="D371" s="1" t="s">
        <v>4426</v>
      </c>
      <c r="E371" s="1" t="s">
        <v>4427</v>
      </c>
      <c r="F371" s="1" t="s">
        <v>2224</v>
      </c>
      <c r="G371" s="1" t="s">
        <v>2192</v>
      </c>
      <c r="H371" s="1" t="s">
        <v>2193</v>
      </c>
      <c r="I371" s="1" t="s">
        <v>4428</v>
      </c>
      <c r="J371" s="1" t="s">
        <v>30</v>
      </c>
      <c r="K371" s="1" t="s">
        <v>4429</v>
      </c>
      <c r="L371" s="1" t="s">
        <v>4429</v>
      </c>
      <c r="M371" s="1" t="s">
        <v>2196</v>
      </c>
      <c r="N371" s="1" t="s">
        <v>2196</v>
      </c>
      <c r="O371" s="1" t="s">
        <v>2197</v>
      </c>
      <c r="P371" s="1" t="s">
        <v>2198</v>
      </c>
      <c r="Q371" s="1" t="s">
        <v>2199</v>
      </c>
      <c r="R371" s="1" t="s">
        <v>4430</v>
      </c>
      <c r="S371" s="1" t="s">
        <v>2201</v>
      </c>
      <c r="T371" s="1" t="s">
        <v>2202</v>
      </c>
      <c r="U371" s="1" t="s">
        <v>2203</v>
      </c>
      <c r="V371" s="1" t="s">
        <v>2237</v>
      </c>
    </row>
    <row r="372" s="1" customFormat="1" spans="1:22">
      <c r="A372" s="3">
        <v>999228617332636</v>
      </c>
      <c r="B372" s="1" t="s">
        <v>2224</v>
      </c>
      <c r="C372" s="1" t="s">
        <v>4431</v>
      </c>
      <c r="D372" s="1" t="s">
        <v>4432</v>
      </c>
      <c r="E372" s="1" t="s">
        <v>4433</v>
      </c>
      <c r="F372" s="1" t="s">
        <v>2224</v>
      </c>
      <c r="G372" s="1" t="s">
        <v>2192</v>
      </c>
      <c r="H372" s="1" t="s">
        <v>2193</v>
      </c>
      <c r="I372" s="1" t="s">
        <v>4434</v>
      </c>
      <c r="J372" s="1" t="s">
        <v>30</v>
      </c>
      <c r="K372" s="1" t="s">
        <v>4435</v>
      </c>
      <c r="L372" s="1" t="s">
        <v>4435</v>
      </c>
      <c r="M372" s="1" t="s">
        <v>2196</v>
      </c>
      <c r="N372" s="1" t="s">
        <v>2196</v>
      </c>
      <c r="O372" s="1" t="s">
        <v>2197</v>
      </c>
      <c r="P372" s="1" t="s">
        <v>2198</v>
      </c>
      <c r="Q372" s="1" t="s">
        <v>2199</v>
      </c>
      <c r="R372" s="1" t="s">
        <v>4436</v>
      </c>
      <c r="S372" s="1" t="s">
        <v>2201</v>
      </c>
      <c r="T372" s="1" t="s">
        <v>2202</v>
      </c>
      <c r="U372" s="1" t="s">
        <v>2203</v>
      </c>
      <c r="V372" s="1" t="s">
        <v>2213</v>
      </c>
    </row>
    <row r="373" s="1" customFormat="1" spans="1:22">
      <c r="A373" s="1" t="s">
        <v>4437</v>
      </c>
      <c r="B373" s="1" t="s">
        <v>2224</v>
      </c>
      <c r="C373" s="1" t="s">
        <v>4438</v>
      </c>
      <c r="D373" s="1" t="s">
        <v>4439</v>
      </c>
      <c r="E373" s="1" t="s">
        <v>2793</v>
      </c>
      <c r="F373" s="1" t="s">
        <v>2224</v>
      </c>
      <c r="G373" s="1" t="s">
        <v>2192</v>
      </c>
      <c r="H373" s="1" t="s">
        <v>2193</v>
      </c>
      <c r="I373" s="1" t="s">
        <v>4440</v>
      </c>
      <c r="J373" s="1" t="s">
        <v>30</v>
      </c>
      <c r="K373" s="1" t="s">
        <v>2795</v>
      </c>
      <c r="L373" s="1" t="s">
        <v>2795</v>
      </c>
      <c r="M373" s="1" t="s">
        <v>2196</v>
      </c>
      <c r="N373" s="1" t="s">
        <v>2196</v>
      </c>
      <c r="O373" s="1" t="s">
        <v>2197</v>
      </c>
      <c r="P373" s="1" t="s">
        <v>2198</v>
      </c>
      <c r="Q373" s="1" t="s">
        <v>2199</v>
      </c>
      <c r="R373" s="1" t="s">
        <v>4441</v>
      </c>
      <c r="S373" s="1" t="s">
        <v>2201</v>
      </c>
      <c r="T373" s="1" t="s">
        <v>2202</v>
      </c>
      <c r="U373" s="1" t="s">
        <v>2203</v>
      </c>
      <c r="V373" s="1" t="s">
        <v>2213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Sheet4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2023-11-28T01:51:41Z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